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-PLE" r:id="rId3" sheetId="1"/>
    <sheet name="CFF - PLE" r:id="rId4" sheetId="2"/>
  </sheets>
</workbook>
</file>

<file path=xl/sharedStrings.xml><?xml version="1.0" encoding="utf-8"?>
<sst xmlns="http://schemas.openxmlformats.org/spreadsheetml/2006/main" count="24389" uniqueCount="732">
  <si>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</si>
  <si>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</si>
  <si>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</si>
  <si>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</si>
  <si>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</si>
  <si>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</si>
  <si>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</si>
  <si>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</si>
  <si>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</si>
  <si>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</si>
  <si>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</si>
  <si>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</si>
  <si>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</si>
  <si>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</si>
  <si>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</si>
  <si>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</si>
  <si>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</si>
  <si>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</si>
  <si>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</si>
  <si>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</si>
  <si>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</si>
  <si>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</si>
  <si>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</si>
  <si>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</si>
  <si>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</si>
  <si>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</si>
  <si>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</si>
  <si>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</si>
  <si>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</si>
  <si>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Casa 1</t>
  </si>
  <si>
    <t>1.2</t>
  </si>
  <si>
    <t>Outros</t>
  </si>
  <si>
    <t>020212</t>
  </si>
  <si>
    <t>BARRACÃO DE OBRAS PADRÃO GOINFRA ( BLOCOS,COBERTURAS,PASSARELAS E MÓVEIS), SEM ALOJAMENTO E LAVANDERIA , COM PINTURA, EM CONSONÂNCIA COM AS NR's, EM ESPECIAL A NR-18, INCLUSO INSTALAÇÕES ELÉTRICAS E HIDROSSANITÁRIAS - ( COM REAPROVEITAMENTO 1 VEZ ).</t>
  </si>
  <si>
    <t>1.3</t>
  </si>
  <si>
    <t>020302</t>
  </si>
  <si>
    <t>DEPÓSITO PARA CIMENTO TIPO I  COM PINTURA PADRÃO GOINFRA (2,20 X 2,262M) A=4,98 M2 ( C/ REAPROV. 1 VEZ ) - INCLUSO PALETES</t>
  </si>
  <si>
    <t>UN</t>
  </si>
  <si>
    <t>1.4</t>
  </si>
  <si>
    <t>020231</t>
  </si>
  <si>
    <t>LOCAÇÃO DE CONTAINER COM REVESTIMENTO INTERNO, PARA ESCRITÓRIO SEM SANITÁRIOS 6,00 X 2,40 M, INCLUSIVE APARELHO DE AR CONDICIONADO E MOBILIÁRIO (EXCLUSO MOBILIZAÇÃO / DESMOBILIZAÇÃO)</t>
  </si>
  <si>
    <t>MESES</t>
  </si>
  <si>
    <t>2</t>
  </si>
  <si>
    <t>Casa 2</t>
  </si>
  <si>
    <t>3</t>
  </si>
  <si>
    <t>Casa 3</t>
  </si>
  <si>
    <t>4</t>
  </si>
  <si>
    <t>Casa 4</t>
  </si>
  <si>
    <t>5</t>
  </si>
  <si>
    <t>Casa 5</t>
  </si>
  <si>
    <t>6</t>
  </si>
  <si>
    <t>Casa 6</t>
  </si>
  <si>
    <t>7</t>
  </si>
  <si>
    <t>Casa 7</t>
  </si>
  <si>
    <t>8</t>
  </si>
  <si>
    <t>Casa 8</t>
  </si>
  <si>
    <t>9</t>
  </si>
  <si>
    <t>Casa 9</t>
  </si>
  <si>
    <t>10</t>
  </si>
  <si>
    <t>Casa 10</t>
  </si>
  <si>
    <t>11</t>
  </si>
  <si>
    <t>Casa 11</t>
  </si>
  <si>
    <t>12</t>
  </si>
  <si>
    <t>Casa 12</t>
  </si>
  <si>
    <t>13</t>
  </si>
  <si>
    <t>Casa 13</t>
  </si>
  <si>
    <t>14</t>
  </si>
  <si>
    <t>Casa 14</t>
  </si>
  <si>
    <t>15</t>
  </si>
  <si>
    <t>Casa 15</t>
  </si>
  <si>
    <t>16</t>
  </si>
  <si>
    <t>Casa 16</t>
  </si>
  <si>
    <t>17</t>
  </si>
  <si>
    <t>Casa 17</t>
  </si>
  <si>
    <t>18</t>
  </si>
  <si>
    <t>Casa 18</t>
  </si>
  <si>
    <t>19</t>
  </si>
  <si>
    <t>Casa 19</t>
  </si>
  <si>
    <t>20</t>
  </si>
  <si>
    <t>Casa 20</t>
  </si>
  <si>
    <t>21</t>
  </si>
  <si>
    <t>Casa 21</t>
  </si>
  <si>
    <t>22</t>
  </si>
  <si>
    <t>Casa 22</t>
  </si>
  <si>
    <t>23</t>
  </si>
  <si>
    <t>Casa 23</t>
  </si>
  <si>
    <t>24</t>
  </si>
  <si>
    <t>Casa 24</t>
  </si>
  <si>
    <t>25</t>
  </si>
  <si>
    <t>Casa 25</t>
  </si>
  <si>
    <t>26</t>
  </si>
  <si>
    <t>Casa 26</t>
  </si>
  <si>
    <t>27</t>
  </si>
  <si>
    <t>Casa 27</t>
  </si>
  <si>
    <t>28</t>
  </si>
  <si>
    <t>Casa 28</t>
  </si>
  <si>
    <t>29</t>
  </si>
  <si>
    <t>Casa 29</t>
  </si>
  <si>
    <t>30</t>
  </si>
  <si>
    <t>Casa 30</t>
  </si>
  <si>
    <t>31</t>
  </si>
  <si>
    <t>Casa 31</t>
  </si>
  <si>
    <t>32</t>
  </si>
  <si>
    <t>Casa 32</t>
  </si>
  <si>
    <t>33</t>
  </si>
  <si>
    <t>Casa 33</t>
  </si>
  <si>
    <t>34</t>
  </si>
  <si>
    <t>Casa 34</t>
  </si>
  <si>
    <t>35</t>
  </si>
  <si>
    <t>Casa 35</t>
  </si>
  <si>
    <t>36</t>
  </si>
  <si>
    <t>Casa 36</t>
  </si>
  <si>
    <t>37</t>
  </si>
  <si>
    <t>Casa 37</t>
  </si>
  <si>
    <t>38</t>
  </si>
  <si>
    <t>Casa 38</t>
  </si>
  <si>
    <t>39</t>
  </si>
  <si>
    <t>Casa 39</t>
  </si>
  <si>
    <t>40</t>
  </si>
  <si>
    <t>Casa 40</t>
  </si>
  <si>
    <t>41</t>
  </si>
  <si>
    <t>Casa 41</t>
  </si>
  <si>
    <t>42</t>
  </si>
  <si>
    <t>Casa 42</t>
  </si>
  <si>
    <t>43</t>
  </si>
  <si>
    <t>Casa 43</t>
  </si>
  <si>
    <t>44</t>
  </si>
  <si>
    <t>Casa 44</t>
  </si>
  <si>
    <t>45</t>
  </si>
  <si>
    <t>Casa 45</t>
  </si>
  <si>
    <t>46</t>
  </si>
  <si>
    <t>Casa 46</t>
  </si>
  <si>
    <t>47</t>
  </si>
  <si>
    <t>Casa 47</t>
  </si>
  <si>
    <t>48</t>
  </si>
  <si>
    <t>Casa 48</t>
  </si>
  <si>
    <t>49</t>
  </si>
  <si>
    <t>Casa 49</t>
  </si>
  <si>
    <t>50</t>
  </si>
  <si>
    <t>Casa 50</t>
  </si>
  <si>
    <t>1.5</t>
  </si>
  <si>
    <t>020400</t>
  </si>
  <si>
    <t>LIGAÇÃO PROVISÓRIA DE ÁGUA (INCLUSO RETIRADA DO ESGOTO SANITÁRIO) - PD. GOINFRA</t>
  </si>
  <si>
    <t>1.6</t>
  </si>
  <si>
    <t>020501</t>
  </si>
  <si>
    <t>LIGAÇÃO PROVISÓRIA LUZ E FORÇA - PD. GOINFRA</t>
  </si>
  <si>
    <t>1.7</t>
  </si>
  <si>
    <t>020702</t>
  </si>
  <si>
    <t>LOCAÇÃO DE OBRAS DE PEQUENO PORTE COM CAVALETE, INCLUSO PINTURA (FACE INTERNA DO SARRAFO 10CM) E PIQUETE COM TESTEMUNHA</t>
  </si>
  <si>
    <t>1.8</t>
  </si>
  <si>
    <t>030105</t>
  </si>
  <si>
    <t>TRANSPORTE DE ENTULHO EM CAÇAMBA ESTACIONÁRIA  INCLUSO A CARGA MANUAL</t>
  </si>
  <si>
    <t>M3</t>
  </si>
  <si>
    <t>1.9</t>
  </si>
  <si>
    <t>030110</t>
  </si>
  <si>
    <t>TRANSPORTE DE MATERIAIS/EQUIPAMENTOS/OUTROS ( INCLUSIVE OS DA MOBILIZAÇÃO E DESMOBILIZAÇÃO ) - CAMINHÃO CARROCERIA MADEIRA 15 T ( INCLUSO NO VALOR O RETORNO )</t>
  </si>
  <si>
    <t>T/M3</t>
  </si>
  <si>
    <t>1.10</t>
  </si>
  <si>
    <t>030114</t>
  </si>
  <si>
    <t>MOBILIZAÇÃO DO CANTEIRO DE OBRAS - INCLUSIVE CARGA E DESCARGA E A HORA IMPRODUTIVA DO CAMINHÃO - ( EXCLUSO O TRANSPORTE )</t>
  </si>
  <si>
    <t>1.11</t>
  </si>
  <si>
    <t>030116</t>
  </si>
  <si>
    <t>DESMOBILIZAÇÃO DO CANTEIRO DE OBRAS - INCLUSIVE CARGA E DESCARGA E A HORA IMPRODUTIVA DO CAMINHÃO - ( EXCLUSO O TRANSPORTE )</t>
  </si>
  <si>
    <t>1.12</t>
  </si>
  <si>
    <t>030117</t>
  </si>
  <si>
    <t>MOBILIZAÇÃO DE CONTAINER</t>
  </si>
  <si>
    <t>KM</t>
  </si>
  <si>
    <t>1.13</t>
  </si>
  <si>
    <t>030118</t>
  </si>
  <si>
    <t>DESMOBILIZAÇÃO DE CONTAINEDESMOBILIZAÇÃO DE CONTAINER R</t>
  </si>
  <si>
    <t>1.14</t>
  </si>
  <si>
    <t>030119</t>
  </si>
  <si>
    <t>CARGA, MANOBRA E DESCARGA DE CONTAINER</t>
  </si>
  <si>
    <t>ADMINISTRAÇÃO LOCAL</t>
  </si>
  <si>
    <t>2.1</t>
  </si>
  <si>
    <t>Composição</t>
  </si>
  <si>
    <t>ADM-01</t>
  </si>
  <si>
    <t>ADMINISTRAÇÃO LOCAL DE OBRA</t>
  </si>
  <si>
    <t>MES</t>
  </si>
  <si>
    <t>FUNDAÇÕES E CONTENÇÕES</t>
  </si>
  <si>
    <t>3.1</t>
  </si>
  <si>
    <t>96521</t>
  </si>
  <si>
    <t>ESCAVAÇÃO MECANIZADA PARA BLOCO DE COROAMENTO OU SAPATA COM RETROESCAVADEIRA (INCLUINDO ESCAVAÇÃO PARA COLOCAÇÃO DE FÔRMAS). AF_01/2024</t>
  </si>
  <si>
    <t>SAPATA</t>
  </si>
  <si>
    <t>3.2</t>
  </si>
  <si>
    <t>101616</t>
  </si>
  <si>
    <t>PREPARO DE FUNDO DE VALA COM LARGURA MENOR QUE 1,5 M (ACERTO DO SOLO NATURAL). AF_08/2020</t>
  </si>
  <si>
    <t>3.3</t>
  </si>
  <si>
    <t>96619</t>
  </si>
  <si>
    <t>LASTRO DE CONCRETO MAGRO, APLICADO EM BLOCOS DE COROAMENTO OU SAPATAS, ESPESSURA DE 5 CM. AF_01/2024</t>
  </si>
  <si>
    <t>3.4</t>
  </si>
  <si>
    <t>060204</t>
  </si>
  <si>
    <t>FORMA CHAPA DE COMPENSADO PLASTIFICADO 17MM U=4 V (OBRAS CIVIS)</t>
  </si>
  <si>
    <t>3.5</t>
  </si>
  <si>
    <t>104919</t>
  </si>
  <si>
    <t>ARMAÇÃO DE SAPATA ISOLADA, VIGA BALDRAME E SAPATA CORRIDA UTILIZANDO AÇO CA-50 DE 10 MM - MONTAGEM. AF_01/2024</t>
  </si>
  <si>
    <t>KG</t>
  </si>
  <si>
    <t>3.6</t>
  </si>
  <si>
    <t>104917</t>
  </si>
  <si>
    <t>ARMAÇÃO DE SAPATA ISOLADA, VIGA BALDRAME E SAPATA CORRIDA UTILIZANDO AÇO CA-50 DE 6,3 MM - MONTAGEM. AF_01/2024</t>
  </si>
  <si>
    <t>3.7</t>
  </si>
  <si>
    <t>96556_ADP-01</t>
  </si>
  <si>
    <t>CONCRETAGEM DE SAPATA, FCK 20 MPA, COM USO DE JERICA - LANÇAMENTO, ADENSAMENTO E ACABAMENTO.</t>
  </si>
  <si>
    <t>3.8</t>
  </si>
  <si>
    <t>104916</t>
  </si>
  <si>
    <t>ARMAÇÃO DE SAPATA ISOLADA, VIGA BALDRAME E SAPATA CORRIDA UTILIZANDO AÇO CA-60 DE 5 MM - MONTAGEM. AF_01/2024</t>
  </si>
  <si>
    <t>3.9</t>
  </si>
  <si>
    <t>93382</t>
  </si>
  <si>
    <t>REATERRO MANUAL DE VALAS, COM COMPACTADOR DE SOLOS DE PERCUSSÃO. AF_08/2023</t>
  </si>
  <si>
    <t>3.10</t>
  </si>
  <si>
    <t>96527</t>
  </si>
  <si>
    <t>ESCAVAÇÃO MANUAL PARA VIGA BALDRAME OU SAPATA CORRIDA (INCLUINDO ESCAVAÇÃO PARA COLOCAÇÃO DE FÔRMAS). AF_01/2024</t>
  </si>
  <si>
    <t>BALDRAMES</t>
  </si>
  <si>
    <t>3.11</t>
  </si>
  <si>
    <t>3.12</t>
  </si>
  <si>
    <t>060191</t>
  </si>
  <si>
    <t>FORMA DE TABUA CINTA BALDRAME U=8 VEZESm2</t>
  </si>
  <si>
    <t>3.13</t>
  </si>
  <si>
    <t>104918</t>
  </si>
  <si>
    <t>ARMAÇÃO DE SAPATA ISOLADA, VIGA BALDRAME E SAPATA CORRIDA UTILIZANDO AÇO CA-50 DE 8 MM - MONTAGEM. AF_01/2024</t>
  </si>
  <si>
    <t>3.14</t>
  </si>
  <si>
    <t>3.15</t>
  </si>
  <si>
    <t>3.16</t>
  </si>
  <si>
    <t>96555_ADP-01</t>
  </si>
  <si>
    <t>CONCRETAGEM DE BLOCO DE COROAMENTO OU VIGA BALDRAME, FCK 20 MPA, COM USO DE JERICA - LANÇAMENTO, ADENSAMENTO E ACABAMENTO.</t>
  </si>
  <si>
    <t>3.17</t>
  </si>
  <si>
    <t>3.18</t>
  </si>
  <si>
    <t>87878</t>
  </si>
  <si>
    <t>CHAPISCO APLICADO EM ALVENARIAS E ESTRUTURAS DE CONCRETO INTERNAS, COM COLHER DE PEDREIRO. ARGAMASSA TRAÇO 1:3 COM PREPARO MANUAL. AF_10/2022</t>
  </si>
  <si>
    <t>IMPERMEABILIZAÇÃO</t>
  </si>
  <si>
    <t>3.19</t>
  </si>
  <si>
    <t>98562</t>
  </si>
  <si>
    <t>IMPERMEABILIZAÇÃO DE SUPERFÍCIE COM ARGAMASSA DE CIMENTO E AREIA, COM ADITIVO IMPERMEABILIZANTE, E = 1,5CM. AF_09/2023</t>
  </si>
  <si>
    <t>3.20</t>
  </si>
  <si>
    <t>98557</t>
  </si>
  <si>
    <t>IMPERMEABILIZAÇÃO DE SUPERFÍCIE COM EMULSÃO ASFÁLTICA, 2 DEMÃOS. AF_09/2023</t>
  </si>
  <si>
    <t>SUPRAESTRUTURA</t>
  </si>
  <si>
    <t>4.1</t>
  </si>
  <si>
    <t>92427</t>
  </si>
  <si>
    <t>MONTAGEM E DESMONTAGEM DE FÔRMA DE PILARES RETANGULARES E ESTRUTURAS SIMILARES, PÉ-DIREITO SIMPLES, EM CHAPA DE MADEIRA COMPENSADA RESINADA, 8 UTILIZAÇÕES. AF_09/2020</t>
  </si>
  <si>
    <t>PILARES, VIGAS E LAJES</t>
  </si>
  <si>
    <t>4.2</t>
  </si>
  <si>
    <t>92463_ADP-01</t>
  </si>
  <si>
    <t>MONTAGEM E DESMONTAGEM DE FÔRMA DE VIGA, SEM ESCORAMENTO, PÉ-DIREITO SIMPLES, EM CHAPA DE MADEIRA RESINADA, 8 UTILIZAÇÕES.</t>
  </si>
  <si>
    <t>4.3</t>
  </si>
  <si>
    <t>92463</t>
  </si>
  <si>
    <t>MONTAGEM E DESMONTAGEM DE FÔRMA DE VIGA, ESCORAMENTO COM GARFO DE MADEIRA, PÉ-DIREITO SIMPLES, EM CHAPA DE MADEIRA RESINADA, 8 UTILIZAÇÕES. AF_09/2020</t>
  </si>
  <si>
    <t>4.4</t>
  </si>
  <si>
    <t>92759</t>
  </si>
  <si>
    <t>ARMAÇÃO DE PILAR OU VIGA DE ESTRUTURA CONVENCIONAL DE CONCRETO ARMADO UTILIZANDO AÇO CA-60 DE 5,0 MM - MONTAGEM. AF_06/2022</t>
  </si>
  <si>
    <t>4.5</t>
  </si>
  <si>
    <t>92760</t>
  </si>
  <si>
    <t>ARMAÇÃO DE PILAR OU VIGA DE ESTRUTURA CONVENCIONAL DE CONCRETO ARMADO UTILIZANDO AÇO CA-50 DE 6,3 MM - MONTAGEM. AF_06/2022</t>
  </si>
  <si>
    <t>4.6</t>
  </si>
  <si>
    <t>92761</t>
  </si>
  <si>
    <t>ARMAÇÃO DE PILAR OU VIGA DE ESTRUTURA CONVENCIONAL DE CONCRETO ARMADO UTILIZANDO AÇO CA-50 DE 8,0 MM - MONTAGEM. AF_06/2022</t>
  </si>
  <si>
    <t>4.7</t>
  </si>
  <si>
    <t>92762</t>
  </si>
  <si>
    <t>ARMAÇÃO DE PILAR OU VIGA DE ESTRUTURA CONVENCIONAL DE CONCRETO ARMADO UTILIZANDO AÇO CA-50 DE 10,0 MM - MONTAGEM. AF_06/2022</t>
  </si>
  <si>
    <t>4.8</t>
  </si>
  <si>
    <t>101963</t>
  </si>
  <si>
    <t>LAJE PRÉ-MOLDADA UNIDIRECIONAL, BIAPOIADA, PARA PISO, ENCHIMENTO EM CERÂMICA, VIGOTA CONVENCIONAL, ALTURA TOTAL DA LAJE (ENCHIMENTO+CAPA) = (8+4). AF_11/2020</t>
  </si>
  <si>
    <t>4.9</t>
  </si>
  <si>
    <t>103669_ADP-01</t>
  </si>
  <si>
    <t>CONCRETAGEM DE PILARES, FCK = 20 MPA,  COM USO DE BALDES - LANÇAMENTO, ADENSAMENTO E ACABAMENTO.</t>
  </si>
  <si>
    <t>4.10</t>
  </si>
  <si>
    <t>103682_ADP-01</t>
  </si>
  <si>
    <t>CONCRETAGEM DE VIGAS E LAJES, FCK=20 MPA, PARA QUALQUER TIPO DE LAJE COM BALDES EM EDIFICAÇÃO TÉRREA - LANÇAMENTO, ADENSAMENTO E ACABAMENTO.</t>
  </si>
  <si>
    <t>PAREDES E PAINÉIS</t>
  </si>
  <si>
    <t>5.1</t>
  </si>
  <si>
    <t>103328</t>
  </si>
  <si>
    <t>ALVENARIA DE VEDAÇÃO DE BLOCOS CERÂMICOS FURADOS NA HORIZONTAL DE 9X19X19 CM (ESPESSURA 9 CM) E ARGAMASSA DE ASSENTAMENTO COM PREPARO EM BETONEIRA. AF_12/2021</t>
  </si>
  <si>
    <t>ALVENARIA/FECHAMENTOS</t>
  </si>
  <si>
    <t>5.2</t>
  </si>
  <si>
    <t>105024</t>
  </si>
  <si>
    <t>VERGA MOLDADA IN LOCO EM CONCRETO, ESPESSURA DE *10* CM. AF_03/2024</t>
  </si>
  <si>
    <t>M</t>
  </si>
  <si>
    <t>5.3</t>
  </si>
  <si>
    <t>105030</t>
  </si>
  <si>
    <t>CONTRAVERGA MOLDADA IN LOCO EM CONCRETO, ESPESSURA DE *10* CM. AF_03/2024</t>
  </si>
  <si>
    <t>5.4</t>
  </si>
  <si>
    <t>91338</t>
  </si>
  <si>
    <t>PORTA DE ALUMÍNIO DE ABRIR COM LAMBRI, COM GUARNIÇÃO, FIXAÇÃO COM PARAFUSOS - FORNECIMENTO E INSTALAÇÃO. AF_12/2019</t>
  </si>
  <si>
    <t>ESQUADRIAS METÁLICAS</t>
  </si>
  <si>
    <t>5.5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</si>
  <si>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</si>
  <si>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</si>
  <si>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5.6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</si>
  <si>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</si>
  <si>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</si>
  <si>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5.7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</si>
  <si>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</si>
  <si>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</si>
  <si>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5.8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</si>
  <si>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</si>
  <si>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</si>
  <si>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ESQUADRIAS DE MADEIRAS</t>
  </si>
  <si>
    <t>COBERTURA E PROTEÇÕES</t>
  </si>
  <si>
    <t>6.1</t>
  </si>
  <si>
    <t>92541</t>
  </si>
  <si>
    <t>TRAMA DE MADEIRA COMPOSTA POR RIPAS, CAIBROS E TERÇAS PARA TELHADOS DE ATÉ 2 ÁGUAS PARA TELHA CERÂMICA CAPA-CANAL, INCLUSO TRANSPORTE VERTICAL. AF_07/2019</t>
  </si>
  <si>
    <t>TELHADOS</t>
  </si>
  <si>
    <t>6.2</t>
  </si>
  <si>
    <t>94447</t>
  </si>
  <si>
    <t>TELHAMENTO COM TELHA CERÂMICA CAPA-CANAL, TIPO PAULISTA, COM ATÉ 2 ÁGUAS, INCLUSO TRANSPORTE VERTICAL. AF_07/2019</t>
  </si>
  <si>
    <t>6.3</t>
  </si>
  <si>
    <t>102233</t>
  </si>
  <si>
    <t>PINTURA IMUNIZANTE PARA MADEIRA, 1 DEMÃO. AF_01/2021</t>
  </si>
  <si>
    <t>6.4</t>
  </si>
  <si>
    <t>94232</t>
  </si>
  <si>
    <t>AMARRAÇÃO DE TELHAS CERÂMICAS OU DE CONCRETO. AF_07/2019</t>
  </si>
  <si>
    <t>6.5</t>
  </si>
  <si>
    <t>94221</t>
  </si>
  <si>
    <t>CUMEEIRA PARA TELHA CERÂMICA EMBOÇADA COM ARGAMASSA TRAÇO 1:2:9 (CIMENTO, CAL E AREIA) PARA TELHADOS COM ATÉ 2 ÁGUAS, INCLUSO TRANSPORTE VERTICAL. AF_07/2019</t>
  </si>
  <si>
    <t>6.6</t>
  </si>
  <si>
    <t>92548</t>
  </si>
  <si>
    <t>FABRICAÇÃO E INSTALAÇÃO DE TESOURA INTEIRA EM MADEIRA NÃO APARELHADA, VÃO DE 6 M, PARA TELHA CERÂMICA OU DE CONCRETO, INCLUSO IÇAMENTO. AF_07/2019</t>
  </si>
  <si>
    <t>REVESTIMENTOS</t>
  </si>
  <si>
    <t>7.1</t>
  </si>
  <si>
    <t>87879</t>
  </si>
  <si>
    <t>CHAPISCO APLICADO EM ALVENARIAS E ESTRUTURAS DE CONCRETO INTERNAS, COM COLHER DE PEDREIRO. ARGAMASSA TRAÇO 1:3 COM PREPARO EM BETONEIRA 400L. AF_10/2022</t>
  </si>
  <si>
    <t>REVESTIMENTOS INTERNOS</t>
  </si>
  <si>
    <t>7.2</t>
  </si>
  <si>
    <t>87882</t>
  </si>
  <si>
    <t>CHAPISCO APLICADO NO TETO OU EM ALVENARIA E ESTRUTURA, COM ROLO PARA TEXTURA ACRÍLICA. ARGAMASSA TRAÇO 1:4 E EMULSÃO POLIMÉRICA (ADESIVO) COM PREPARO EM BETONEIRA 400L. AF_10/2022</t>
  </si>
  <si>
    <t>7.3</t>
  </si>
  <si>
    <t>87545</t>
  </si>
  <si>
    <t>EMBOÇO, EM ARGAMASSA TRAÇO 1:2:8, PREPARO MECÂNICO, APLICADO MANUALMENTE EM PAREDES INTERNAS, PARA AMBIENTES COM ÁREA MENOR QUE 5M², E = 10MM, COM TALISCAS. AF_03/2024</t>
  </si>
  <si>
    <t>7.4</t>
  </si>
  <si>
    <t>87547</t>
  </si>
  <si>
    <t>MASSA ÚNICA, EM ARGAMASSA TRAÇO 1:2:8, PREPARO MECÂNICO, APLICADA MANUALMENTE EM PAREDES INTERNAS DE AMBIENTES COM ÁREA ENTRE 5M² E 10M², E = 10MM, COM TALISCAS. AF_03/2024</t>
  </si>
  <si>
    <t>7.5</t>
  </si>
  <si>
    <t>104958</t>
  </si>
  <si>
    <t>MASSA ÚNICA, EM ARGAMASSA TRAÇO 1:2:8 PREPARO MECÂNICO, APLICADA MANUALMENTE EM PAREDES INTERNAS DE AMBIENTES COM ÁREA MAIOR QUE 10M², E = 10MM, COM TALISCAS. AF_03/2024</t>
  </si>
  <si>
    <t>7.6</t>
  </si>
  <si>
    <t>90408</t>
  </si>
  <si>
    <t>MASSA ÚNICA, EM ARGAMASSA TRAÇO 1:2:8, PREPARO MECÂNICO, APLICADA MANUALMENTE EM TETO, E = 10MM, COM TALISCAS. AF_03/2024</t>
  </si>
  <si>
    <t>7.7</t>
  </si>
  <si>
    <t>87267</t>
  </si>
  <si>
    <t>REVESTIMENTO CERÂMICO PARA PAREDES INTERNAS COM PLACAS TIPO ESMALTADA DE DIMENSÕES 20X20 CM APLICADAS A MEIA ALTURA DAS PAREDES. AF_02/2023_PE</t>
  </si>
  <si>
    <t>REVESTIMENTOS CERÂMICOS</t>
  </si>
  <si>
    <t>7.8</t>
  </si>
  <si>
    <t>87265</t>
  </si>
  <si>
    <t>REVESTIMENTO CERÂMICO PARA PAREDES INTERNAS COM PLACAS TIPO ESMALTADA DE DIMENSÕES 20X20 CM APLICADAS NA ALTURA INTEIRA DAS PAREDES. AF_02/2023_PE</t>
  </si>
  <si>
    <t>7.9</t>
  </si>
  <si>
    <t>87905</t>
  </si>
  <si>
    <t>CHAPISCO APLICADO EM ALVENARIA (COM PRESENÇA DE VÃOS) E ESTRUTURAS DE CONCRETO DE FACHADA, COM COLHER DE PEDREIRO. ARGAMASSA TRAÇO 1:3 COM PREPARO EM BETONEIRA 400L. AF_10/2022</t>
  </si>
  <si>
    <t>REVESTIMENTOS EXTERNOS</t>
  </si>
  <si>
    <t>7.10</t>
  </si>
  <si>
    <t>87894</t>
  </si>
  <si>
    <t>CHAPISCO APLICADO EM ALVENARIA (SEM PRESENÇA DE VÃOS) E ESTRUTURAS DE CONCRETO DE FACHADA, COM COLHER DE PEDREIRO. ARGAMASSA TRAÇO 1:3 COM PREPARO EM BETONEIRA 400L. AF_10/2022</t>
  </si>
  <si>
    <t>7.11</t>
  </si>
  <si>
    <t>87792</t>
  </si>
  <si>
    <t>EMBOÇO OU MASSA ÚNICA EM ARGAMASSA TRAÇO 1:2:8, PREPARO MECÂNICO COM BETONEIRA 400 L, APLICADA MANUALMENTE EM PANOS CEGOS DE FACHADA (SEM PRESENÇA DE VÃOS), ESPESSURA DE 25 MM. AF_08/2022</t>
  </si>
  <si>
    <t>7.12</t>
  </si>
  <si>
    <t>87775</t>
  </si>
  <si>
    <t>EMBOÇO OU MASSA ÚNICA EM ARGAMASSA TRAÇO 1:2:8, PREPARO MECÂNICO COM BETONEIRA 400 L, APLICADA MANUALMENTE EM PANOS DE FACHADA COM PRESENÇA DE VÃOS, ESPESSURA DE 25 MM. AF_08/2022</t>
  </si>
  <si>
    <t>7.13</t>
  </si>
  <si>
    <t>96111</t>
  </si>
  <si>
    <t>FORRO EM RÉGUAS DE PVC, FRISADO, PARA AMBIENTES RESIDENCIAIS, INCLUSIVE ESTRUTURA UNIDIRECIONAL DE FIXAÇÃO. AF_08/2023_PS</t>
  </si>
  <si>
    <t>FORROS</t>
  </si>
  <si>
    <t>7.14</t>
  </si>
  <si>
    <t>88497</t>
  </si>
  <si>
    <t>EMASSAMENTO COM MASSA LÁTEX, APLICAÇÃO EM PAREDE, DUAS DEMÃOS, LIXAMENTO MANUAL. AF_04/2023</t>
  </si>
  <si>
    <t>PINTURAS INTERNAS</t>
  </si>
  <si>
    <t>7.15</t>
  </si>
  <si>
    <t>88496</t>
  </si>
  <si>
    <t>EMASSAMENTO COM MASSA LÁTEX, APLICAÇÃO EM TETO, DUAS DEMÃOS, LIXAMENTO MANUAL. AF_04/2023</t>
  </si>
  <si>
    <t>7.16</t>
  </si>
  <si>
    <t>104640</t>
  </si>
  <si>
    <t>PINTURA LÁTEX ACRÍLICA STANDARD, APLICAÇÃO MANUAL EM TETO, DUAS DEMÃOS. AF_04/2023</t>
  </si>
  <si>
    <t>7.17</t>
  </si>
  <si>
    <t>104642</t>
  </si>
  <si>
    <t>PINTURA LÁTEX ACRÍLICA STANDARD, APLICAÇÃO MANUAL EM PAREDES, DUAS DEMÃOS. AF_04/2023</t>
  </si>
  <si>
    <t>7.18</t>
  </si>
  <si>
    <t>88415</t>
  </si>
  <si>
    <t>APLICAÇÃO MANUAL DE FUNDO SELADOR ACRÍLICO EM PAREDES EXTERNAS DE CASAS. AF_03/2024</t>
  </si>
  <si>
    <t>PINTURAS EXTERNAS</t>
  </si>
  <si>
    <t>7.19</t>
  </si>
  <si>
    <t>7.20</t>
  </si>
  <si>
    <t>102193</t>
  </si>
  <si>
    <t>LIXAMENTO DE MADEIRA PARA APLICAÇÃO DE FUNDO OU PINTURA. AF_01/2021</t>
  </si>
  <si>
    <t>PINTURA ESQUADRIAS</t>
  </si>
  <si>
    <t>7.21</t>
  </si>
  <si>
    <t>102198_ADP-01</t>
  </si>
  <si>
    <t>PINTURA FUNDO NIVELADOR ACRÍLICO BRANCO EM MADEIRA.</t>
  </si>
  <si>
    <t>7.22</t>
  </si>
  <si>
    <t>102219</t>
  </si>
  <si>
    <t>PINTURA TINTA DE ACABAMENTO (PIGMENTADA) ESMALTE SINTÉTICO ACETINADO EM MADEIRA, 2 DEMÃOS. AF_01/2021</t>
  </si>
  <si>
    <t>PAVIMENTAÇÕES</t>
  </si>
  <si>
    <t>8.1</t>
  </si>
  <si>
    <t>97084</t>
  </si>
  <si>
    <t>COMPACTAÇÃO MECÂNICA DE SOLO PARA EXECUÇÃO DE RADIER, PISO DE CONCRETO OU LAJE SOBRE SOLO, COM COMPACTADOR DE SOLOS TIPO PLACA VIBRATÓRIA. AF_09/2021</t>
  </si>
  <si>
    <t>PISO CERÂMICO</t>
  </si>
  <si>
    <t>8.2</t>
  </si>
  <si>
    <t>100322</t>
  </si>
  <si>
    <t>LASTRO COM MATERIAL GRANULAR (PEDRA BRITADA N.3), APLICADO EM PISOS OU LAJES SOBRE SOLO, ESPESSURA DE *10 CM*. AF_01/2024</t>
  </si>
  <si>
    <t>8.3</t>
  </si>
  <si>
    <t>97087</t>
  </si>
  <si>
    <t>CAMADA SEPARADORA PARA EXECUÇÃO DE RADIER, PISO DE CONCRETO OU LAJE SOBRE SOLO, EM LONA PLÁSTICA. AF_09/2021</t>
  </si>
  <si>
    <t>8.4</t>
  </si>
  <si>
    <t>95241</t>
  </si>
  <si>
    <t>LASTRO DE CONCRETO MAGRO, APLICADO EM PISOS, LAJES SOBRE SOLO OU RADIERS, ESPESSURA DE 5 CM. AF_01/2024</t>
  </si>
  <si>
    <t>8.5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</si>
  <si>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</si>
  <si>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</si>
  <si>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8.6</t>
  </si>
  <si>
    <t>87630</t>
  </si>
  <si>
    <t>CONTRAPISO EM ARGAMASSA TRAÇO 1:4 (CIMENTO E AREIA), PREPARO MECÂNICO COM BETONEIRA 400 L, APLICADO EM ÁREAS SECAS SOBRE LAJE, ADERIDO, ACABAMENTO NÃO REFORÇADO, ESPESSURA 3CM. AF_07/2021</t>
  </si>
  <si>
    <t>8.7</t>
  </si>
  <si>
    <t>87247</t>
  </si>
  <si>
    <t>REVESTIMENTO CERÂMICO PARA PISO COM PLACAS TIPO ESMALTADA DE DIMENSÕES 35X35 CM APLICADA EM AMBIENTES DE ÁREA ENTRE 5 M2 E 10 M2. AF_02/2023_PE</t>
  </si>
  <si>
    <t>8.8</t>
  </si>
  <si>
    <t>87248</t>
  </si>
  <si>
    <t>REVESTIMENTO CERÂMICO PARA PISO COM PLACAS TIPO ESMALTADA DE DIMENSÕES 35X35 CM APLICADA EM AMBIENTES DE ÁREA MAIOR QUE 10 M2. AF_02/2023_PE</t>
  </si>
  <si>
    <t>8.9</t>
  </si>
  <si>
    <t>87246</t>
  </si>
  <si>
    <t>REVESTIMENTO CERÂMICO PARA PISO COM PLACAS TIPO ESMALTADA DE DIMENSÕES 35X35 CM APLICADA EM AMBIENTES DE ÁREA MENOR QUE 5 M2. AF_02/2023_PE</t>
  </si>
  <si>
    <t>8.10</t>
  </si>
  <si>
    <t>PISO CIMENTADO</t>
  </si>
  <si>
    <t>8.11</t>
  </si>
  <si>
    <t>94990</t>
  </si>
  <si>
    <t>EXECUÇÃO DE PASSEIO (CALÇADA) OU PISO DE CONCRETO COM CONCRETO MOLDADO IN LOCO, FEITO EM OBRA, ACABAMENTO CONVENCIONAL, NÃO ARMADO. AF_08/2022</t>
  </si>
  <si>
    <t>8.12</t>
  </si>
  <si>
    <t>98695</t>
  </si>
  <si>
    <t>SOLEIRA EM MÁRMORE, LARGURA 15 CM, ESPESSURA 2,0 CM. AF_09/2020</t>
  </si>
  <si>
    <t>RODAPÉS, SOLEIRAS E PEITORIS</t>
  </si>
  <si>
    <t>8.13</t>
  </si>
  <si>
    <t>88648</t>
  </si>
  <si>
    <t>RODAPÉ CERÂMICO DE 7CM DE ALTURA COM PLACAS TIPO ESMALTADA DE DIMENSÕES 35X35CM. AF_02/2023</t>
  </si>
  <si>
    <t>8.14</t>
  </si>
  <si>
    <t>101965</t>
  </si>
  <si>
    <t>PEITORIL LINEAR EM GRANITO OU MÁRMORE, L = 15CM, ASSENTADO COM ARGAMASSA 1:6 COM ADITIVO. AF_11/2020</t>
  </si>
  <si>
    <t>INSTALAÇÕES</t>
  </si>
  <si>
    <t>9.1</t>
  </si>
  <si>
    <t>93653</t>
  </si>
  <si>
    <t>DISJUNTOR MONOPOLAR TIPO DIN, CORRENTE NOMINAL DE 10A - FORNECIMENTO E INSTALAÇÃO. AF_10/2020</t>
  </si>
  <si>
    <t>CENTRO DE DISTRIBUIÇÃO ELÉTRICA</t>
  </si>
  <si>
    <t>9.2</t>
  </si>
  <si>
    <t>93654</t>
  </si>
  <si>
    <t>DISJUNTOR MONOPOLAR TIPO DIN, CORRENTE NOMINAL DE 16A - FORNECIMENTO E INSTALAÇÃO. AF_10/2020</t>
  </si>
  <si>
    <t>9.3</t>
  </si>
  <si>
    <t>93656</t>
  </si>
  <si>
    <t>DISJUNTOR MONOPOLAR TIPO DIN, CORRENTE NOMINAL DE 25A - FORNECIMENTO E INSTALAÇÃO. AF_10/2020</t>
  </si>
  <si>
    <t>9.4</t>
  </si>
  <si>
    <t>93659</t>
  </si>
  <si>
    <t>DISJUNTOR MONOPOLAR TIPO DIN, CORRENTE NOMINAL DE 50A - FORNECIMENTO E INSTALAÇÃO. AF_10/2020</t>
  </si>
  <si>
    <t>9.5</t>
  </si>
  <si>
    <t>93674_ADP-01</t>
  </si>
  <si>
    <t>DISJUNTOR BIPOLAR TIPO DR, CORRENTE NOMINAL DE 25A - FORNECIMENTO E INSTALAÇÃO.</t>
  </si>
  <si>
    <t>9.6</t>
  </si>
  <si>
    <t>101493</t>
  </si>
  <si>
    <t>ENTRADA DE ENERGIA ELÉTRICA, AÉREA, MONOFÁSICA, COM CAIXA DE EMBUTIR, CABO DE 10 MM2 E DISJUNTOR DIN 50A (NÃO INCLUSO O POSTE DE CONCRETO). AF_07/2020_PS</t>
  </si>
  <si>
    <t>9.7</t>
  </si>
  <si>
    <t>101873_ADP-01</t>
  </si>
  <si>
    <t>QUADRO DE DISTRIBUIÇÃO DE LUZ EM PVC PARA 12 DISJUNTORES - FORNECIMENTO E INSTALAÇÃO.</t>
  </si>
  <si>
    <t>9.8</t>
  </si>
  <si>
    <t>103782</t>
  </si>
  <si>
    <t>LUMINÁRIA TIPO PLAFON CIRCULAR, DE SOBREPOR, COM LED DE 12/13 W - FORNECIMENTO E INSTALAÇÃO. AF_09/2024</t>
  </si>
  <si>
    <t>ILUMINAÇÃO, TOMADAS E INTERRUPTORES</t>
  </si>
  <si>
    <t>9.9</t>
  </si>
  <si>
    <t>97610</t>
  </si>
  <si>
    <t>LÂMPADA COMPACTA DE LED 10 W, BASE E27 - FORNECIMENTO E INSTALAÇÃO. AF_09/2024</t>
  </si>
  <si>
    <t>9.10</t>
  </si>
  <si>
    <t>91953</t>
  </si>
  <si>
    <t>INTERRUPTOR SIMPLES (1 MÓDULO), 10A/250V, INCLUINDO SUPORTE E PLACA - FORNECIMENTO E INSTALAÇÃO. AF_03/2023</t>
  </si>
  <si>
    <t>9.11</t>
  </si>
  <si>
    <t>91959</t>
  </si>
  <si>
    <t>INTERRUPTOR SIMPLES (2 MÓDULOS), 10A/250V, INCLUINDO SUPORTE E PLACA - FORNECIMENTO E INSTALAÇÃO. AF_03/2023</t>
  </si>
  <si>
    <t>9.12</t>
  </si>
  <si>
    <t>92000</t>
  </si>
  <si>
    <t>TOMADA BAIXA DE EMBUTIR (1 MÓDULO), 2P+T 10 A, INCLUINDO SUPORTE E PLACA - FORNECIMENTO E INSTALAÇÃO. AF_03/2023</t>
  </si>
  <si>
    <t>9.13</t>
  </si>
  <si>
    <t>91996</t>
  </si>
  <si>
    <t>TOMADA MÉDIA DE EMBUTIR (1 MÓDULO), 2P+T 10 A, INCLUINDO SUPORTE E PLACA - FORNECIMENTO E INSTALAÇÃO. AF_03/2023</t>
  </si>
  <si>
    <t>9.14</t>
  </si>
  <si>
    <t>91993</t>
  </si>
  <si>
    <t>TOMADA ALTA DE EMBUTIR (1 MÓDULO), 2P+T 20 A, INCLUINDO SUPORTE E PLACA - FORNECIMENTO E INSTALAÇÃO. AF_03/2023</t>
  </si>
  <si>
    <t>9.15</t>
  </si>
  <si>
    <t>91985</t>
  </si>
  <si>
    <t>INTERRUPTOR PULSADOR CAMPAINHA (1 MÓDULO), 10A/250V, INCLUINDO SUPORTE E PLACA - FORNECIMENTO E INSTALAÇÃO. AF_03/2023</t>
  </si>
  <si>
    <t>9.16</t>
  </si>
  <si>
    <t>91987</t>
  </si>
  <si>
    <t>CAMPAINHA CIGARRA (1 MÓDULO), 10A/250V, INCLUINDO SUPORTE E PLACA - FORNECIMENTO E INSTALAÇÃO. AF_03/2023</t>
  </si>
  <si>
    <t>9.17</t>
  </si>
  <si>
    <t>91947_ADP-01</t>
  </si>
  <si>
    <t>SUPORTE PARAFUSADO COM ESPELHO / PLACA DE ENCAIXE 4" X 2" BAIXO (0,30 M DO PISO) PARA PONTO ELÉTRICO - FORNECIMENTO E INSTALAÇÃO.</t>
  </si>
  <si>
    <t>9.18</t>
  </si>
  <si>
    <t>91941</t>
  </si>
  <si>
    <t>CAIXA RETANGULAR 4" X 2" BAIXA (0,30 M DO PISO), PVC, INSTALADA EM PAREDE - FORNECIMENTO E INSTALAÇÃO. AF_03/2023</t>
  </si>
  <si>
    <t>9.19</t>
  </si>
  <si>
    <t>91940</t>
  </si>
  <si>
    <t>CAIXA RETANGULAR 4" X 2" MÉDIA (1,30 M DO PISO), PVC, INSTALADA EM PAREDE - FORNECIMENTO E INSTALAÇÃO. AF_03/2023</t>
  </si>
  <si>
    <t>9.20</t>
  </si>
  <si>
    <t>91939</t>
  </si>
  <si>
    <t>CAIXA RETANGULAR 4" X 2" ALTA (2,00 M DO PISO), PVC, INSTALADA EM PAREDE - FORNECIMENTO E INSTALAÇÃO. AF_03/2023</t>
  </si>
  <si>
    <t>9.21</t>
  </si>
  <si>
    <t>91937</t>
  </si>
  <si>
    <t>CAIXA OCTOGONAL 3" X 3", PVC, INSTALADA EM LAJE - FORNECIMENTO E INSTALAÇÃO. AF_03/2023</t>
  </si>
  <si>
    <t>9.22</t>
  </si>
  <si>
    <t>91924</t>
  </si>
  <si>
    <t>CABO DE COBRE FLEXÍVEL ISOLADO, 1,5 MM², ANTI-CHAMA 450/750 V, PARA CIRCUITOS TERMINAIS - FORNECIMENTO E INSTALAÇÃO. AF_03/2023</t>
  </si>
  <si>
    <t>FIOS E CABOS</t>
  </si>
  <si>
    <t>9.23</t>
  </si>
  <si>
    <t>91926</t>
  </si>
  <si>
    <t>CABO DE COBRE FLEXÍVEL ISOLADO, 2,5 MM², ANTI-CHAMA 450/750 V, PARA CIRCUITOS TERMINAIS - FORNECIMENTO E INSTALAÇÃO. AF_03/2023</t>
  </si>
  <si>
    <t>9.24</t>
  </si>
  <si>
    <t>91928</t>
  </si>
  <si>
    <t>CABO DE COBRE FLEXÍVEL ISOLADO, 4 MM², ANTI-CHAMA 450/750 V, PARA CIRCUITOS TERMINAIS - FORNECIMENTO E INSTALAÇÃO. AF_03/2023</t>
  </si>
  <si>
    <t>9.25</t>
  </si>
  <si>
    <t>101884</t>
  </si>
  <si>
    <t>CABO DE COBRE ISOLADO, 10 MM², ANTI-CHAMA 450/750 V, INSTALADO EM ELETROCALHA OU PERFILADO - FORNECIMENTO E INSTALAÇÃO. AF_10/2020</t>
  </si>
  <si>
    <t>9.26</t>
  </si>
  <si>
    <t>92980</t>
  </si>
  <si>
    <t>CABO DE COBRE FLEXÍVEL ISOLADO, 10 MM², ANTI-CHAMA 0,6/1,0 KV, PARA DISTRIBUIÇÃO - FORNECIMENTO E INSTALAÇÃO. AF_10/2020</t>
  </si>
  <si>
    <t>9.27</t>
  </si>
  <si>
    <t>91834</t>
  </si>
  <si>
    <t>ELETRODUTO FLEXÍVEL CORRUGADO, PVC, DN 25 MM (3/4"), PARA CIRCUITOS TERMINAIS, INSTALADO EM FORRO - FORNECIMENTO E INSTALAÇÃO. AF_03/2023</t>
  </si>
  <si>
    <t>9.28</t>
  </si>
  <si>
    <t>91854</t>
  </si>
  <si>
    <t>ELETRODUTO FLEXÍVEL CORRUGADO, PVC, DN 25 MM (3/4"), PARA CIRCUITOS TERMINAIS, INSTALADO EM PAREDE - FORNECIMENTO E INSTALAÇÃO. AF_03/2023</t>
  </si>
  <si>
    <t>9.29</t>
  </si>
  <si>
    <t>91845</t>
  </si>
  <si>
    <t>ELETRODUTO FLEXÍVEL CORRUGADO REFORÇADO, PVC, DN 25 MM (3/4"), PARA CIRCUITOS TERMINAIS, INSTALADO EM LAJE - FORNECIMENTO E INSTALAÇÃO. AF_03/2023</t>
  </si>
  <si>
    <t>9.30</t>
  </si>
  <si>
    <t>90447</t>
  </si>
  <si>
    <t>RASGO LINEAR MANUAL EM ALVENARIA, PARA ELETRODUTOS, DIÂMETROS MENORES OU IGUAIS A 40 MM. AF_09/2023</t>
  </si>
  <si>
    <t>9.31</t>
  </si>
  <si>
    <t>90373</t>
  </si>
  <si>
    <t>JOELHO 90 GRAUS COM BUCHA DE LATÃO, PVC, SOLDÁVEL, DN 25MM, X 1/2 INSTALADO EM RAMAL OU SUB-RAMAL DE ÁGUA - FORNECIMENTO E INSTALAÇÃO. AF_06/2022</t>
  </si>
  <si>
    <t>TUBULAÇÕES E CONEXÕES HIDRÁULICAS</t>
  </si>
  <si>
    <t>9.32</t>
  </si>
  <si>
    <t>89408</t>
  </si>
  <si>
    <t>JOELHO 90 GRAUS, PVC, SOLDÁVEL, DN 25MM, INSTALADO EM RAMAL DE DISTRIBUIÇÃO DE ÁGUA - FORNECIMENTO E INSTALAÇÃO. AF_06/2022</t>
  </si>
  <si>
    <t>9.33</t>
  </si>
  <si>
    <t>89395</t>
  </si>
  <si>
    <t>TE, PVC, SOLDÁVEL, DN 25MM, INSTALADO EM RAMAL OU SUB-RAMAL DE ÁGUA - FORNECIMENTO E INSTALAÇÃO. AF_06/2022</t>
  </si>
  <si>
    <t>9.34</t>
  </si>
  <si>
    <t>89383</t>
  </si>
  <si>
    <t>ADAPTADOR CURTO COM BOLSA E ROSCA PARA REGISTRO, PVC, SOLDÁVEL, DN 25MM X 3/4, INSTALADO EM RAMAL OU SUB-RAMAL DE ÁGUA - FORNECIMENTO E INSTALAÇÃO. AF_06/2022</t>
  </si>
  <si>
    <t>9.35</t>
  </si>
  <si>
    <t>89446</t>
  </si>
  <si>
    <t>TUBO, PVC, SOLDÁVEL, DE 25MM, INSTALADO EM PRUMADA DE ÁGUA - FORNECIMENTO E INSTALAÇÃO. AF_06/2022</t>
  </si>
  <si>
    <t>9.36</t>
  </si>
  <si>
    <t>89356</t>
  </si>
  <si>
    <t>TUBO, PVC, SOLDÁVEL, DE 25MM, INSTALADO EM RAMAL OU SUB-RAMAL DE ÁGUA - FORNECIMENTO E INSTALAÇÃO. AF_06/2022</t>
  </si>
  <si>
    <t>9.37</t>
  </si>
  <si>
    <t>CPU-01</t>
  </si>
  <si>
    <t>FORNECIMENTO E INSTALAÇÃO DE PRESSURIZADOR ACOPLADO AO CHUVEIRO (TENSÃO: 220V - PRESSÃO MINIMA: 0,7MCA / PRESSÃO MÁXIMA: 2,5MCA - ENTRADA 1/2" / SAÍDA 1/2")</t>
  </si>
  <si>
    <t>9.38</t>
  </si>
  <si>
    <t>89985</t>
  </si>
  <si>
    <t>REGISTRO DE PRESSÃO BRUTO, LATÃO, ROSCÁVEL, 3/4", COM ACABAMENTO E CANOPLA CROMADOS - FORNECIMENTO E INSTALAÇÃO. AF_08/2021</t>
  </si>
  <si>
    <t>REGISTROS</t>
  </si>
  <si>
    <t>9.39</t>
  </si>
  <si>
    <t>89987</t>
  </si>
  <si>
    <t>REGISTRO DE GAVETA BRUTO, LATÃO, ROSCÁVEL, 3/4", COM ACABAMENTO E CANOPLA CROMADOS - FORNECIMENTO E INSTALAÇÃO. AF_08/2021</t>
  </si>
  <si>
    <t>9.40</t>
  </si>
  <si>
    <t>94490</t>
  </si>
  <si>
    <t>REGISTRO DE ESFERA, PVC, SOLDÁVEL, COM VOLANTE, DN 32 MM - FORNECIMENTO E INSTALAÇÃO. AF_08/2021</t>
  </si>
  <si>
    <t>9.41</t>
  </si>
  <si>
    <t>86885</t>
  </si>
  <si>
    <t>ENGATE FLEXÍVEL EM PLÁSTICO BRANCO, 1/2" X 40CM - FORNECIMENTO E INSTALAÇÃO. AF_01/2020</t>
  </si>
  <si>
    <t>9.42</t>
  </si>
  <si>
    <t>89353</t>
  </si>
  <si>
    <t>REGISTRO DE GAVETA BRUTO, LATÃO, ROSCÁVEL, 3/4" - FORNECIMENTO E INSTALAÇÃO. AF_08/2021</t>
  </si>
  <si>
    <t>ENTRADA / ALIMENTAÇÃO HIDRÁULICA</t>
  </si>
  <si>
    <t>9.43</t>
  </si>
  <si>
    <t>89402</t>
  </si>
  <si>
    <t>TUBO, PVC, SOLDÁVEL, DE 25MM, INSTALADO EM RAMAL DE DISTRIBUIÇÃO DE ÁGUA - FORNECIMENTO E INSTALAÇÃO. AF_06/2022</t>
  </si>
  <si>
    <t>9.44</t>
  </si>
  <si>
    <t>9.45</t>
  </si>
  <si>
    <t>9.46</t>
  </si>
  <si>
    <t>89440</t>
  </si>
  <si>
    <t>TE, PVC, SOLDÁVEL, DN 25MM, INSTALADO EM RAMAL DE DISTRIBUIÇÃO DE ÁGUA - FORNECIMENTO E INSTALAÇÃO. AF_06/2022</t>
  </si>
  <si>
    <t>9.47</t>
  </si>
  <si>
    <t>102605</t>
  </si>
  <si>
    <t>CAIXA D´ÁGUA EM POLIETILENO, 500 LITROS - FORNECIMENTO E INSTALAÇÃO. AF_06/2021</t>
  </si>
  <si>
    <t>CAIXA D'ÁGUA E BARRILETE</t>
  </si>
  <si>
    <t>9.48</t>
  </si>
  <si>
    <t>102591</t>
  </si>
  <si>
    <t>FURO EM CAIXA D'ÁGUA COM ESPESSURA DE 2 ATÉ 5 MM E DIÂMETRO DE 25 MM. AF_06/2021</t>
  </si>
  <si>
    <t>9.49</t>
  </si>
  <si>
    <t>102593</t>
  </si>
  <si>
    <t>FURO EM CAIXA D'ÁGUA COM ESPESSURA DE 2 ATÉ 5 MM E DIÂMETRO DE 32 MM. AF_06/2021</t>
  </si>
  <si>
    <t>9.50</t>
  </si>
  <si>
    <t>94703</t>
  </si>
  <si>
    <t>ADAPTADOR COM FLANGE E ANEL DE VEDAÇÃO, PVC, SOLDÁVEL, DN 25 MM X 3/4", INSTALADO EM RESERVAÇÃO PREDIAL DE ÁGUA - FORNECIMENTO E INSTALAÇÃO. AF_04/2024</t>
  </si>
  <si>
    <t>9.51</t>
  </si>
  <si>
    <t>94704</t>
  </si>
  <si>
    <t>ADAPTADOR COM FLANGE E ANEL DE VEDAÇÃO, PVC, SOLDÁVEL, DN 32 MM X 1", INSTALADO EM RESERVAÇÃO PREDIAL DE ÁGUA - FORNECIMENTO E INSTALAÇÃO. AF_04/2024</t>
  </si>
  <si>
    <t>9.52</t>
  </si>
  <si>
    <t>94796</t>
  </si>
  <si>
    <t>TORNEIRA DE BOIA PARA CAIXA D'ÁGUA, ROSCÁVEL, 3/4" - FORNECIMENTO E INSTALAÇÃO. AF_08/2021</t>
  </si>
  <si>
    <t>9.53</t>
  </si>
  <si>
    <t>9.54</t>
  </si>
  <si>
    <t>89413</t>
  </si>
  <si>
    <t>JOELHO 90 GRAUS, PVC, SOLDÁVEL, DN 32MM, INSTALADO EM RAMAL DE DISTRIBUIÇÃO DE ÁGUA - FORNECIMENTO E INSTALAÇÃO. AF_06/2022</t>
  </si>
  <si>
    <t>9.55</t>
  </si>
  <si>
    <t>89414</t>
  </si>
  <si>
    <t>JOELHO 45 GRAUS, PVC, SOLDÁVEL, DN 32MM, INSTALADO EM RAMAL DE DISTRIBUIÇÃO DE ÁGUA - FORNECIMENTO E INSTALAÇÃO. AF_06/2022</t>
  </si>
  <si>
    <t>9.56</t>
  </si>
  <si>
    <t>103953</t>
  </si>
  <si>
    <t>BUCHA DE REDUÇÃO, CURTA, PVC, SOLDÁVEL, DN 32 X 25 MM, INSTALADO EM RAMAL DE DISTRIBUIÇÃO DE ÁGUA - FORNECIMENTO E INSTALAÇÃO. AF_06/2022</t>
  </si>
  <si>
    <t>9.57</t>
  </si>
  <si>
    <t>89443</t>
  </si>
  <si>
    <t>TE, PVC, SOLDÁVEL, DN 32MM, INSTALADO EM RAMAL DE DISTRIBUIÇÃO DE ÁGUA - FORNECIMENTO E INSTALAÇÃO. AF_06/2022</t>
  </si>
  <si>
    <t>9.58</t>
  </si>
  <si>
    <t>89445</t>
  </si>
  <si>
    <t>TÊ DE REDUÇÃO, PVC, SOLDÁVEL, DN 32MM X 25MM, INSTALADO EM RAMAL DE DISTRIBUIÇÃO DE ÁGUA - FORNECIMENTO E INSTALAÇÃO. AF_06/2022</t>
  </si>
  <si>
    <t>9.59</t>
  </si>
  <si>
    <t>9.60</t>
  </si>
  <si>
    <t>89403</t>
  </si>
  <si>
    <t>TUBO, PVC, SOLDÁVEL, DE 32MM, INSTALADO EM RAMAL DE DISTRIBUIÇÃO DE ÁGUA - FORNECIMENTO E INSTALAÇÃO. AF_06/2022</t>
  </si>
  <si>
    <t>9.61</t>
  </si>
  <si>
    <t>89726</t>
  </si>
  <si>
    <t>JOELHO 45 GRAUS, PVC, SERIE NORMAL, ESGOTO PREDIAL, DN 40 MM, JUNTA SOLDÁVEL, FORNECIDO E INSTALADO EM RAMAL DE DESCARGA OU RAMAL DE ESGOTO SANITÁRIO. AF_08/2022</t>
  </si>
  <si>
    <t>TUBULAÇÕES E CONEXÕES SANITÁRIAS</t>
  </si>
  <si>
    <t>9.62</t>
  </si>
  <si>
    <t>89732</t>
  </si>
  <si>
    <t>JOELHO 45 GRAUS, PVC, SERIE NORMAL, ESGOTO PREDIAL, DN 50 MM, JUNTA ELÁSTICA, FORNECIDO E INSTALADO EM RAMAL DE DESCARGA OU RAMAL DE ESGOTO SANITÁRIO. AF_08/2022</t>
  </si>
  <si>
    <t>9.63</t>
  </si>
  <si>
    <t>89724</t>
  </si>
  <si>
    <t>JOELHO 90 GRAUS, PVC, SERIE NORMAL, ESGOTO PREDIAL, DN 40 MM, JUNTA SOLDÁVEL, FORNECIDO E INSTALADO EM RAMAL DE DESCARGA OU RAMAL DE ESGOTO SANITÁRIO. AF_08/2022</t>
  </si>
  <si>
    <t>9.64</t>
  </si>
  <si>
    <t>89731</t>
  </si>
  <si>
    <t>JOELHO 90 GRAUS, PVC, SERIE NORMAL, ESGOTO PREDIAL, DN 50 MM, JUNTA ELÁSTICA, FORNECIDO E INSTALADO EM RAMAL DE DESCARGA OU RAMAL DE ESGOTO SANITÁRIO. AF_08/2022</t>
  </si>
  <si>
    <t>9.65</t>
  </si>
  <si>
    <t>89744</t>
  </si>
  <si>
    <t>JOELHO 90 GRAUS, PVC, SERIE NORMAL, ESGOTO PREDIAL, DN 100 MM, JUNTA ELÁSTICA, FORNECIDO E INSTALADO EM RAMAL DE DESCARGA OU RAMAL DE ESGOTO SANITÁRIO. AF_08/2022</t>
  </si>
  <si>
    <t>9.66</t>
  </si>
  <si>
    <t>89784</t>
  </si>
  <si>
    <t>TE, PVC, SERIE NORMAL, ESGOTO PREDIAL, DN 50 X 50 MM, JUNTA ELÁSTICA, FORNECIDO E INSTALADO EM RAMAL DE DESCARGA OU RAMAL DE ESGOTO SANITÁRIO. AF_08/2022</t>
  </si>
  <si>
    <t>9.67</t>
  </si>
  <si>
    <t>104345</t>
  </si>
  <si>
    <t>JUNÇÃO DE REDUÇÃO INVERTIDA, PVC, SÉRIE NORMAL, ESGOTO PREDIAL, DN 100 X 50 MM, JUNTA ELÁSTICA, FORNECIDO E INSTALADO EM RAMAL DE DESCARGA OU RAMAL DE ESGOTO SANITÁRIO. AF_08/2022</t>
  </si>
  <si>
    <t>9.68</t>
  </si>
  <si>
    <t>104348</t>
  </si>
  <si>
    <t>TERMINAL DE VENTILAÇÃO, PVC, SÉRIE NORMAL, ESGOTO PREDIAL, DN 50 MM, JUNTA SOLDÁVEL, FORNECIDO E INSTALADO EM PRUMADA DE ESGOTO SANITÁRIO OU VENTILAÇÃO. AF_08/2022</t>
  </si>
  <si>
    <t>9.69</t>
  </si>
  <si>
    <t>89711</t>
  </si>
  <si>
    <t>TUBO PVC, SERIE NORMAL, ESGOTO PREDIAL, DN 40 MM, FORNECIDO E INSTALADO EM RAMAL DE DESCARGA OU RAMAL DE ESGOTO SANITÁRIO. AF_08/2022</t>
  </si>
  <si>
    <t>9.70</t>
  </si>
  <si>
    <t>89712</t>
  </si>
  <si>
    <t>TUBO PVC, SERIE NORMAL, ESGOTO PREDIAL, DN 50 MM, FORNECIDO E INSTALADO EM RAMAL DE DESCARGA OU RAMAL DE ESGOTO SANITÁRIO. AF_08/2022</t>
  </si>
  <si>
    <t>9.71</t>
  </si>
  <si>
    <t>89798</t>
  </si>
  <si>
    <t>TUBO PVC, SERIE NORMAL, ESGOTO PREDIAL, DN 50 MM, FORNECIDO E INSTALADO EM PRUMADA DE ESGOTO SANITÁRIO OU VENTILAÇÃO. AF_08/2022</t>
  </si>
  <si>
    <t>9.72</t>
  </si>
  <si>
    <t>89714</t>
  </si>
  <si>
    <t>TUBO PVC, SERIE NORMAL, ESGOTO PREDIAL, DN 100 MM, FORNECIDO E INSTALADO EM RAMAL DE DESCARGA OU RAMAL DE ESGOTO SANITÁRIO. AF_08/2022</t>
  </si>
  <si>
    <t>9.73</t>
  </si>
  <si>
    <t>97902</t>
  </si>
  <si>
    <t>CAIXA ENTERRADA HIDRÁULICA RETANGULAR EM ALVENARIA COM TIJOLOS CERÂMICOS MACIÇOS, DIMENSÕES INTERNAS: 0,6X0,6X0,6 M PARA REDE DE ESGOTO. AF_12/2020</t>
  </si>
  <si>
    <t>ACESSÓRIOS / CAIXAS SANITÁRIAS</t>
  </si>
  <si>
    <t>9.74</t>
  </si>
  <si>
    <t>89707</t>
  </si>
  <si>
    <t>CAIXA SIFONADA, PVC, DN 100 X 100 X 50 MM, JUNTA ELÁSTICA, FORNECIDA E INSTALADA EM RAMAL DE DESCARGA OU EM RAMAL DE ESGOTO SANITÁRIO. AF_08/2022</t>
  </si>
  <si>
    <t>9.75</t>
  </si>
  <si>
    <t>104327</t>
  </si>
  <si>
    <t>RALO SIFONADO REDONDO, PVC, DN 100 X 40 MM, JUNTA SOLDÁVEL, FORNECIDO E INSTALADO EM RAMAL DE DESCARGA OU EM RAMAL DE ESGOTO SANITÁRIO. AF_08/2022</t>
  </si>
  <si>
    <t>9.76</t>
  </si>
  <si>
    <t>104326</t>
  </si>
  <si>
    <t>RALO SECO CÔNICO, PVC, DN 100 X 40 MM, JUNTA SOLDÁVEL, FORNECIDO E INSTALADO EM RAMAL DE DESCARGA OU EM RAMAL DE ESGOTO SANITÁRIO. AF_08/2022</t>
  </si>
  <si>
    <t>9.77</t>
  </si>
  <si>
    <t>98107</t>
  </si>
  <si>
    <t>CAIXA DE GORDURA SIMPLES (CAPACIDADE: 36 L), RETANGULAR, EM ALVENARIA COM BLOCOS DE CONCRETO, DIMENSÕES INTERNAS = 0,2X0,4 M, ALTURA INTERNA = 0,8 M. AF_12/2020</t>
  </si>
  <si>
    <t>9.78</t>
  </si>
  <si>
    <t>86931</t>
  </si>
  <si>
    <t>VASO SANITÁRIO SIFONADO COM CAIXA ACOPLADA LOUÇA BRANCA, INCLUSO ENGATE FLEXÍVEL EM PLÁSTICO BRANCO, 1/2 X 40CM - FORNECIMENTO E INSTALAÇÃO. AF_01/2020</t>
  </si>
  <si>
    <t>APARELHOS, METAIS E BANCADAS</t>
  </si>
  <si>
    <t>9.79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</si>
  <si>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</si>
  <si>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</si>
  <si>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9.80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</si>
  <si>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</si>
  <si>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</si>
  <si>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9.81</t>
  </si>
  <si>
    <t>86925</t>
  </si>
  <si>
    <t>TANQUE DE MÁRMORE SINTÉTICO COM COLUNA, 22L OU EQUIVALENTE, INCLUSO SIFÃO FLEXÍVEL EM PVC, VÁLVULA PLÁSTICA E TORNEIRA DE METAL CROMADO PADRÃO POPULAR - FORNECIMENTO E INSTALAÇÃO. AF_01/2020</t>
  </si>
  <si>
    <t>9.82</t>
  </si>
  <si>
    <t>100860</t>
  </si>
  <si>
    <t>CHUVEIRO ELÉTRICO COMUM CORPO PLÁSTICO, TIPO DUCHA - FORNECIMENTO E INSTALAÇÃO. AF_01/2020</t>
  </si>
  <si>
    <t>9.83</t>
  </si>
  <si>
    <t>95546</t>
  </si>
  <si>
    <t>KIT DE ACESSORIOS PARA BANHEIRO EM METAL CROMADO, 5 PECAS, INCLUSO FIXAÇÃO. AF_01/2020</t>
  </si>
  <si>
    <t>9.84</t>
  </si>
  <si>
    <t>100875</t>
  </si>
  <si>
    <t>BANCO ARTICULADO, EM ACO INOX, PARA PCD, FIXADO NA PAREDE - FORNECIMENTO E INSTALAÇÃO. AF_01/2020</t>
  </si>
  <si>
    <t>9.85</t>
  </si>
  <si>
    <t>230174</t>
  </si>
  <si>
    <t>BARRA DE APOIO EM AÇO INOX - 40 CM</t>
  </si>
  <si>
    <t>9.86</t>
  </si>
  <si>
    <t>230176</t>
  </si>
  <si>
    <t>BARRA DE APOIO EM AÇO INOX - 80 CM</t>
  </si>
  <si>
    <t>9.87</t>
  </si>
  <si>
    <t>081815</t>
  </si>
  <si>
    <t>KIT CAVALETE D=25MM P/HIDRÔMETRO 1,5-3,0-5,0 M3/MURETA/CAIXA</t>
  </si>
  <si>
    <t>COMPLEMENTAÇÕES</t>
  </si>
  <si>
    <t>10.1</t>
  </si>
  <si>
    <t>99818</t>
  </si>
  <si>
    <t>LIMPEZA DE BACIA SANITÁRIA, BIDÊ OU MICTÓRIO EM LOUÇA, INCLUSIVE METAIS CORRESPONDENTES. AF_04/2019</t>
  </si>
  <si>
    <t>CALAFETE / LIMPEZA</t>
  </si>
  <si>
    <t>10.2</t>
  </si>
  <si>
    <t>99819</t>
  </si>
  <si>
    <t>LIMPEZA DE BANCADA DE PEDRA (MÁRMORE OU GRANITO). AF_04/2019</t>
  </si>
  <si>
    <t>10.3</t>
  </si>
  <si>
    <t>99811</t>
  </si>
  <si>
    <t>LIMPEZA DE CONTRAPISO COM VASSOURA A SECO. AF_04/2019</t>
  </si>
  <si>
    <t>10.4</t>
  </si>
  <si>
    <t>99826</t>
  </si>
  <si>
    <t>LIMPEZA DE FORRO REMOVÍVEL COM PANO ÚMIDO. AF_04/2019</t>
  </si>
  <si>
    <t>10.5</t>
  </si>
  <si>
    <t>99821</t>
  </si>
  <si>
    <t>LIMPEZA DE JANELA DE VIDRO COM CAIXILHO EM AÇO/ALUMÍNIO/PVC. AF_04/2019</t>
  </si>
  <si>
    <t>10.6</t>
  </si>
  <si>
    <t>99804</t>
  </si>
  <si>
    <t>LIMPEZA DE PISO CERÂMICO OU PORCELANATO UTILIZANDO DETERGENTE NEUTRO E ESCOVAÇÃO MANUAL. AF_04/2019</t>
  </si>
  <si>
    <t>10.7</t>
  </si>
  <si>
    <t>99822</t>
  </si>
  <si>
    <t>LIMPEZA DE PORTA DE MADEIRA. AF_04/2019</t>
  </si>
  <si>
    <t>10.8</t>
  </si>
  <si>
    <t>99807</t>
  </si>
  <si>
    <t>LIMPEZA DE REVESTIMENTO CERÂMICO EM PAREDE UTILIZANDO DETERGENTE NEUTRO E ESCOVAÇÃO MANUAL. AF_04/2019</t>
  </si>
  <si>
    <t>10.9</t>
  </si>
  <si>
    <t>99816</t>
  </si>
  <si>
    <t>LIMPEZA DE TANQUE OU LAVATÓRIO DE LOUÇA ISOLADO, INCLUSIVE METAIS CORRESPONDENTES. AF_04/2019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</si>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</sst>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>
  <numFmts count="2">
    <numFmt numFmtId="164" formatCode="R$ #,##0.00"/>
    <numFmt numFmtId="165" formatCode="#,##0.00%"/>
  </numFmts>
  <fonts count="19147">
    <font>
      <sz val="11.0"/>
      <color indexed="8"/>
      <name val="Calibri"/>
      <family val="2"/>
      <scheme val="minor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  <b val="true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</fonts>
  <fills count="7">
    <fill>
      <patternFill patternType="none"/>
    </fill>
    <fill>
      <patternFill patternType="darkGray"/>
    </fill>
    <fill>
      <patternFill patternType="none">
        <bgColor indexed="49"/>
      </patternFill>
    </fill>
    <fill>
      <patternFill patternType="solid">
        <bgColor indexed="49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5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</borders>
  <cellStyleXfs count="1">
    <xf numFmtId="0" fontId="0" fillId="0" borderId="0"/>
  </cellStyleXfs>
  <cellXfs count="19159">
    <xf numFmtId="0" fontId="0" fillId="0" borderId="0" xfId="0"/>
    <xf numFmtId="0" fontId="1" fillId="3" borderId="0" xfId="0" applyFill="true" applyFont="true">
      <alignment horizontal="center"/>
    </xf>
    <xf numFmtId="0" fontId="2" fillId="0" borderId="0" xfId="0" quotePrefix="false" applyFont="true">
      <alignment horizontal="center" vertical="center" wrapText="true"/>
    </xf>
    <xf numFmtId="164" fontId="3" fillId="0" borderId="0" xfId="0" quotePrefix="false" applyFont="true" applyNumberFormat="true">
      <alignment horizontal="center" vertical="center" wrapText="true"/>
    </xf>
    <xf numFmtId="0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" fillId="0" borderId="0" xfId="0" quotePrefix="false" applyFont="true">
      <alignment horizontal="center" vertical="center" wrapText="true"/>
    </xf>
    <xf numFmtId="4" fontId="6" fillId="0" borderId="0" xfId="0" quotePrefix="false" applyFont="true" applyNumberFormat="true">
      <alignment horizontal="center" vertical="center"/>
    </xf>
    <xf numFmtId="164" fontId="7" fillId="0" borderId="0" xfId="0" quotePrefix="false" applyFont="true" applyNumberFormat="true">
      <alignment horizontal="center" vertical="center"/>
    </xf>
    <xf numFmtId="164" fontId="8" fillId="0" borderId="0" xfId="0" quotePrefix="false" applyFont="true" applyNumberFormat="true">
      <alignment horizontal="center" vertical="center"/>
    </xf>
    <xf numFmtId="165" fontId="9" fillId="0" borderId="0" xfId="0" quotePrefix="false" applyFont="true" applyNumberFormat="true">
      <alignment horizontal="center" vertical="center"/>
    </xf>
    <xf numFmtId="164" fontId="10" fillId="0" borderId="0" xfId="0" quotePrefix="false" applyFont="true" applyNumberFormat="true">
      <alignment horizontal="center" vertical="center"/>
    </xf>
    <xf numFmtId="164" fontId="11" fillId="0" borderId="0" xfId="0" quotePrefix="false" applyFont="true" applyNumberFormat="true">
      <alignment horizontal="center" vertical="center" wrapText="true"/>
    </xf>
    <xf numFmtId="4" fontId="12" fillId="0" borderId="0" xfId="0" quotePrefix="false" applyFont="true" applyNumberFormat="true">
      <alignment horizontal="center" vertical="center"/>
    </xf>
    <xf numFmtId="164" fontId="13" fillId="0" borderId="0" xfId="0" quotePrefix="false" applyFont="true" applyNumberFormat="true">
      <alignment horizontal="center" vertical="center"/>
    </xf>
    <xf numFmtId="0" fontId="14" fillId="0" borderId="0" xfId="0" quotePrefix="false" applyFont="true">
      <alignment horizontal="center" vertical="center" wrapText="true"/>
    </xf>
    <xf numFmtId="4" fontId="15" fillId="0" borderId="0" xfId="0" quotePrefix="false" applyFont="true" applyNumberFormat="true">
      <alignment horizontal="center" vertical="center"/>
    </xf>
    <xf numFmtId="164" fontId="16" fillId="0" borderId="0" xfId="0" quotePrefix="false" applyFont="true" applyNumberFormat="true">
      <alignment horizontal="center" vertical="center"/>
    </xf>
    <xf numFmtId="164" fontId="17" fillId="0" borderId="0" xfId="0" quotePrefix="false" applyFont="true" applyNumberFormat="true">
      <alignment horizontal="center" vertical="center"/>
    </xf>
    <xf numFmtId="165" fontId="18" fillId="0" borderId="0" xfId="0" quotePrefix="false" applyFont="true" applyNumberFormat="true">
      <alignment horizontal="center" vertical="center"/>
    </xf>
    <xf numFmtId="164" fontId="19" fillId="0" borderId="0" xfId="0" quotePrefix="false" applyFont="true" applyNumberFormat="true">
      <alignment horizontal="center" vertical="center"/>
    </xf>
    <xf numFmtId="164" fontId="20" fillId="0" borderId="0" xfId="0" quotePrefix="false" applyFont="true" applyNumberFormat="true">
      <alignment horizontal="center" vertical="center" wrapText="true"/>
    </xf>
    <xf numFmtId="4" fontId="21" fillId="0" borderId="0" xfId="0" quotePrefix="false" applyFont="true" applyNumberFormat="true">
      <alignment horizontal="center" vertical="center"/>
    </xf>
    <xf numFmtId="164" fontId="22" fillId="0" borderId="0" xfId="0" quotePrefix="false" applyFont="true" applyNumberFormat="true">
      <alignment horizontal="center" vertical="center"/>
    </xf>
    <xf numFmtId="0" fontId="23" fillId="0" borderId="0" xfId="0" quotePrefix="false" applyFont="true">
      <alignment horizontal="center" vertical="center" wrapText="true"/>
    </xf>
    <xf numFmtId="4" fontId="24" fillId="0" borderId="0" xfId="0" quotePrefix="false" applyFont="true" applyNumberFormat="true">
      <alignment horizontal="center" vertical="center"/>
    </xf>
    <xf numFmtId="164" fontId="25" fillId="0" borderId="0" xfId="0" quotePrefix="false" applyFont="true" applyNumberFormat="true">
      <alignment horizontal="center" vertical="center"/>
    </xf>
    <xf numFmtId="164" fontId="26" fillId="0" borderId="0" xfId="0" quotePrefix="false" applyFont="true" applyNumberFormat="true">
      <alignment horizontal="center" vertical="center"/>
    </xf>
    <xf numFmtId="165" fontId="27" fillId="0" borderId="0" xfId="0" quotePrefix="false" applyFont="true" applyNumberFormat="true">
      <alignment horizontal="center" vertical="center"/>
    </xf>
    <xf numFmtId="164" fontId="28" fillId="0" borderId="0" xfId="0" quotePrefix="false" applyFont="true" applyNumberFormat="true">
      <alignment horizontal="center" vertical="center"/>
    </xf>
    <xf numFmtId="164" fontId="29" fillId="0" borderId="0" xfId="0" quotePrefix="false" applyFont="true" applyNumberFormat="true">
      <alignment horizontal="center" vertical="center" wrapText="true"/>
    </xf>
    <xf numFmtId="4" fontId="30" fillId="0" borderId="0" xfId="0" quotePrefix="false" applyFont="true" applyNumberFormat="true">
      <alignment horizontal="center" vertical="center"/>
    </xf>
    <xf numFmtId="164" fontId="31" fillId="0" borderId="0" xfId="0" quotePrefix="false" applyFont="true" applyNumberFormat="true">
      <alignment horizontal="center" vertical="center"/>
    </xf>
    <xf numFmtId="0" fontId="32" fillId="0" borderId="0" xfId="0" quotePrefix="false" applyFont="true">
      <alignment horizontal="center" vertical="center" wrapText="true"/>
    </xf>
    <xf numFmtId="4" fontId="33" fillId="0" borderId="0" xfId="0" quotePrefix="false" applyFont="true" applyNumberFormat="true">
      <alignment horizontal="center" vertical="center"/>
    </xf>
    <xf numFmtId="164" fontId="34" fillId="0" borderId="0" xfId="0" quotePrefix="false" applyFont="true" applyNumberFormat="true">
      <alignment horizontal="center" vertical="center"/>
    </xf>
    <xf numFmtId="164" fontId="35" fillId="0" borderId="0" xfId="0" quotePrefix="false" applyFont="true" applyNumberFormat="true">
      <alignment horizontal="center" vertical="center"/>
    </xf>
    <xf numFmtId="165" fontId="36" fillId="0" borderId="0" xfId="0" quotePrefix="false" applyFont="true" applyNumberFormat="true">
      <alignment horizontal="center" vertical="center"/>
    </xf>
    <xf numFmtId="164" fontId="37" fillId="0" borderId="0" xfId="0" quotePrefix="false" applyFont="true" applyNumberFormat="true">
      <alignment horizontal="center" vertical="center"/>
    </xf>
    <xf numFmtId="164" fontId="38" fillId="0" borderId="0" xfId="0" quotePrefix="false" applyFont="true" applyNumberFormat="true">
      <alignment horizontal="center" vertical="center" wrapText="true"/>
    </xf>
    <xf numFmtId="4" fontId="39" fillId="0" borderId="0" xfId="0" quotePrefix="false" applyFont="true" applyNumberFormat="true">
      <alignment horizontal="center" vertical="center"/>
    </xf>
    <xf numFmtId="164" fontId="40" fillId="0" borderId="0" xfId="0" quotePrefix="false" applyFont="true" applyNumberFormat="true">
      <alignment horizontal="center" vertical="center"/>
    </xf>
    <xf numFmtId="4" fontId="41" fillId="0" borderId="0" xfId="0" quotePrefix="false" applyFont="true" applyNumberFormat="true">
      <alignment horizontal="center" vertical="center"/>
    </xf>
    <xf numFmtId="164" fontId="42" fillId="0" borderId="0" xfId="0" quotePrefix="false" applyFont="true" applyNumberFormat="true">
      <alignment horizontal="center" vertical="center"/>
    </xf>
    <xf numFmtId="4" fontId="43" fillId="0" borderId="0" xfId="0" quotePrefix="false" applyFont="true" applyNumberFormat="true">
      <alignment horizontal="center" vertical="center"/>
    </xf>
    <xf numFmtId="164" fontId="44" fillId="0" borderId="0" xfId="0" quotePrefix="false" applyFont="true" applyNumberFormat="true">
      <alignment horizontal="center" vertical="center"/>
    </xf>
    <xf numFmtId="4" fontId="45" fillId="0" borderId="0" xfId="0" quotePrefix="false" applyFont="true" applyNumberFormat="true">
      <alignment horizontal="center" vertical="center"/>
    </xf>
    <xf numFmtId="164" fontId="46" fillId="0" borderId="0" xfId="0" quotePrefix="false" applyFont="true" applyNumberFormat="true">
      <alignment horizontal="center" vertical="center"/>
    </xf>
    <xf numFmtId="4" fontId="47" fillId="0" borderId="0" xfId="0" quotePrefix="false" applyFont="true" applyNumberFormat="true">
      <alignment horizontal="center" vertical="center"/>
    </xf>
    <xf numFmtId="164" fontId="48" fillId="0" borderId="0" xfId="0" quotePrefix="false" applyFont="true" applyNumberFormat="true">
      <alignment horizontal="center" vertical="center"/>
    </xf>
    <xf numFmtId="4" fontId="49" fillId="0" borderId="0" xfId="0" quotePrefix="false" applyFont="true" applyNumberFormat="true">
      <alignment horizontal="center" vertical="center"/>
    </xf>
    <xf numFmtId="164" fontId="50" fillId="0" borderId="0" xfId="0" quotePrefix="false" applyFont="true" applyNumberFormat="true">
      <alignment horizontal="center" vertical="center"/>
    </xf>
    <xf numFmtId="4" fontId="51" fillId="0" borderId="0" xfId="0" quotePrefix="false" applyFont="true" applyNumberFormat="true">
      <alignment horizontal="center" vertical="center"/>
    </xf>
    <xf numFmtId="164" fontId="52" fillId="0" borderId="0" xfId="0" quotePrefix="false" applyFont="true" applyNumberFormat="true">
      <alignment horizontal="center" vertical="center"/>
    </xf>
    <xf numFmtId="4" fontId="53" fillId="0" borderId="0" xfId="0" quotePrefix="false" applyFont="true" applyNumberFormat="true">
      <alignment horizontal="center" vertical="center"/>
    </xf>
    <xf numFmtId="164" fontId="54" fillId="0" borderId="0" xfId="0" quotePrefix="false" applyFont="true" applyNumberFormat="true">
      <alignment horizontal="center" vertical="center"/>
    </xf>
    <xf numFmtId="4" fontId="55" fillId="0" borderId="0" xfId="0" quotePrefix="false" applyFont="true" applyNumberFormat="true">
      <alignment horizontal="center" vertical="center"/>
    </xf>
    <xf numFmtId="164" fontId="56" fillId="0" borderId="0" xfId="0" quotePrefix="false" applyFont="true" applyNumberFormat="true">
      <alignment horizontal="center" vertical="center"/>
    </xf>
    <xf numFmtId="4" fontId="57" fillId="0" borderId="0" xfId="0" quotePrefix="false" applyFont="true" applyNumberFormat="true">
      <alignment horizontal="center" vertical="center"/>
    </xf>
    <xf numFmtId="164" fontId="58" fillId="0" borderId="0" xfId="0" quotePrefix="false" applyFont="true" applyNumberFormat="true">
      <alignment horizontal="center" vertical="center"/>
    </xf>
    <xf numFmtId="4" fontId="59" fillId="0" borderId="0" xfId="0" quotePrefix="false" applyFont="true" applyNumberFormat="true">
      <alignment horizontal="center" vertical="center"/>
    </xf>
    <xf numFmtId="164" fontId="60" fillId="0" borderId="0" xfId="0" quotePrefix="false" applyFont="true" applyNumberFormat="true">
      <alignment horizontal="center" vertical="center"/>
    </xf>
    <xf numFmtId="4" fontId="61" fillId="0" borderId="0" xfId="0" quotePrefix="false" applyFont="true" applyNumberFormat="true">
      <alignment horizontal="center" vertical="center"/>
    </xf>
    <xf numFmtId="164" fontId="62" fillId="0" borderId="0" xfId="0" quotePrefix="false" applyFont="true" applyNumberFormat="true">
      <alignment horizontal="center" vertical="center"/>
    </xf>
    <xf numFmtId="4" fontId="63" fillId="0" borderId="0" xfId="0" quotePrefix="false" applyFont="true" applyNumberFormat="true">
      <alignment horizontal="center" vertical="center"/>
    </xf>
    <xf numFmtId="164" fontId="64" fillId="0" borderId="0" xfId="0" quotePrefix="false" applyFont="true" applyNumberFormat="true">
      <alignment horizontal="center" vertical="center"/>
    </xf>
    <xf numFmtId="4" fontId="65" fillId="0" borderId="0" xfId="0" quotePrefix="false" applyFont="true" applyNumberFormat="true">
      <alignment horizontal="center" vertical="center"/>
    </xf>
    <xf numFmtId="164" fontId="66" fillId="0" borderId="0" xfId="0" quotePrefix="false" applyFont="true" applyNumberFormat="true">
      <alignment horizontal="center" vertical="center"/>
    </xf>
    <xf numFmtId="4" fontId="67" fillId="0" borderId="0" xfId="0" quotePrefix="false" applyFont="true" applyNumberFormat="true">
      <alignment horizontal="center" vertical="center"/>
    </xf>
    <xf numFmtId="164" fontId="68" fillId="0" borderId="0" xfId="0" quotePrefix="false" applyFont="true" applyNumberFormat="true">
      <alignment horizontal="center" vertical="center"/>
    </xf>
    <xf numFmtId="4" fontId="69" fillId="0" borderId="0" xfId="0" quotePrefix="false" applyFont="true" applyNumberFormat="true">
      <alignment horizontal="center" vertical="center"/>
    </xf>
    <xf numFmtId="164" fontId="70" fillId="0" borderId="0" xfId="0" quotePrefix="false" applyFont="true" applyNumberFormat="true">
      <alignment horizontal="center" vertical="center"/>
    </xf>
    <xf numFmtId="4" fontId="71" fillId="0" borderId="0" xfId="0" quotePrefix="false" applyFont="true" applyNumberFormat="true">
      <alignment horizontal="center" vertical="center"/>
    </xf>
    <xf numFmtId="164" fontId="72" fillId="0" borderId="0" xfId="0" quotePrefix="false" applyFont="true" applyNumberFormat="true">
      <alignment horizontal="center" vertical="center"/>
    </xf>
    <xf numFmtId="4" fontId="73" fillId="0" borderId="0" xfId="0" quotePrefix="false" applyFont="true" applyNumberFormat="true">
      <alignment horizontal="center" vertical="center"/>
    </xf>
    <xf numFmtId="164" fontId="74" fillId="0" borderId="0" xfId="0" quotePrefix="false" applyFont="true" applyNumberFormat="true">
      <alignment horizontal="center" vertical="center"/>
    </xf>
    <xf numFmtId="4" fontId="75" fillId="0" borderId="0" xfId="0" quotePrefix="false" applyFont="true" applyNumberFormat="true">
      <alignment horizontal="center" vertical="center"/>
    </xf>
    <xf numFmtId="164" fontId="76" fillId="0" borderId="0" xfId="0" quotePrefix="false" applyFont="true" applyNumberFormat="true">
      <alignment horizontal="center" vertical="center"/>
    </xf>
    <xf numFmtId="4" fontId="77" fillId="0" borderId="0" xfId="0" quotePrefix="false" applyFont="true" applyNumberFormat="true">
      <alignment horizontal="center" vertical="center"/>
    </xf>
    <xf numFmtId="164" fontId="78" fillId="0" borderId="0" xfId="0" quotePrefix="false" applyFont="true" applyNumberFormat="true">
      <alignment horizontal="center" vertical="center"/>
    </xf>
    <xf numFmtId="4" fontId="79" fillId="0" borderId="0" xfId="0" quotePrefix="false" applyFont="true" applyNumberFormat="true">
      <alignment horizontal="center" vertical="center"/>
    </xf>
    <xf numFmtId="164" fontId="80" fillId="0" borderId="0" xfId="0" quotePrefix="false" applyFont="true" applyNumberFormat="true">
      <alignment horizontal="center" vertical="center"/>
    </xf>
    <xf numFmtId="4" fontId="81" fillId="0" borderId="0" xfId="0" quotePrefix="false" applyFont="true" applyNumberFormat="true">
      <alignment horizontal="center" vertical="center"/>
    </xf>
    <xf numFmtId="164" fontId="82" fillId="0" borderId="0" xfId="0" quotePrefix="false" applyFont="true" applyNumberFormat="true">
      <alignment horizontal="center" vertical="center"/>
    </xf>
    <xf numFmtId="4" fontId="83" fillId="0" borderId="0" xfId="0" quotePrefix="false" applyFont="true" applyNumberFormat="true">
      <alignment horizontal="center" vertical="center"/>
    </xf>
    <xf numFmtId="164" fontId="84" fillId="0" borderId="0" xfId="0" quotePrefix="false" applyFont="true" applyNumberFormat="true">
      <alignment horizontal="center" vertical="center"/>
    </xf>
    <xf numFmtId="4" fontId="85" fillId="0" borderId="0" xfId="0" quotePrefix="false" applyFont="true" applyNumberFormat="true">
      <alignment horizontal="center" vertical="center"/>
    </xf>
    <xf numFmtId="164" fontId="86" fillId="0" borderId="0" xfId="0" quotePrefix="false" applyFont="true" applyNumberFormat="true">
      <alignment horizontal="center" vertical="center"/>
    </xf>
    <xf numFmtId="4" fontId="87" fillId="0" borderId="0" xfId="0" quotePrefix="false" applyFont="true" applyNumberFormat="true">
      <alignment horizontal="center" vertical="center"/>
    </xf>
    <xf numFmtId="164" fontId="88" fillId="0" borderId="0" xfId="0" quotePrefix="false" applyFont="true" applyNumberFormat="true">
      <alignment horizontal="center" vertical="center"/>
    </xf>
    <xf numFmtId="4" fontId="89" fillId="0" borderId="0" xfId="0" quotePrefix="false" applyFont="true" applyNumberFormat="true">
      <alignment horizontal="center" vertical="center"/>
    </xf>
    <xf numFmtId="164" fontId="90" fillId="0" borderId="0" xfId="0" quotePrefix="false" applyFont="true" applyNumberFormat="true">
      <alignment horizontal="center" vertical="center"/>
    </xf>
    <xf numFmtId="4" fontId="91" fillId="0" borderId="0" xfId="0" quotePrefix="false" applyFont="true" applyNumberFormat="true">
      <alignment horizontal="center" vertical="center"/>
    </xf>
    <xf numFmtId="164" fontId="92" fillId="0" borderId="0" xfId="0" quotePrefix="false" applyFont="true" applyNumberFormat="true">
      <alignment horizontal="center" vertical="center"/>
    </xf>
    <xf numFmtId="4" fontId="93" fillId="0" borderId="0" xfId="0" quotePrefix="false" applyFont="true" applyNumberFormat="true">
      <alignment horizontal="center" vertical="center"/>
    </xf>
    <xf numFmtId="164" fontId="94" fillId="0" borderId="0" xfId="0" quotePrefix="false" applyFont="true" applyNumberFormat="true">
      <alignment horizontal="center" vertical="center"/>
    </xf>
    <xf numFmtId="4" fontId="95" fillId="0" borderId="0" xfId="0" quotePrefix="false" applyFont="true" applyNumberFormat="true">
      <alignment horizontal="center" vertical="center"/>
    </xf>
    <xf numFmtId="164" fontId="96" fillId="0" borderId="0" xfId="0" quotePrefix="false" applyFont="true" applyNumberFormat="true">
      <alignment horizontal="center" vertical="center"/>
    </xf>
    <xf numFmtId="4" fontId="97" fillId="0" borderId="0" xfId="0" quotePrefix="false" applyFont="true" applyNumberFormat="true">
      <alignment horizontal="center" vertical="center"/>
    </xf>
    <xf numFmtId="164" fontId="98" fillId="0" borderId="0" xfId="0" quotePrefix="false" applyFont="true" applyNumberFormat="true">
      <alignment horizontal="center" vertical="center"/>
    </xf>
    <xf numFmtId="4" fontId="99" fillId="0" borderId="0" xfId="0" quotePrefix="false" applyFont="true" applyNumberFormat="true">
      <alignment horizontal="center" vertical="center"/>
    </xf>
    <xf numFmtId="164" fontId="100" fillId="0" borderId="0" xfId="0" quotePrefix="false" applyFont="true" applyNumberFormat="true">
      <alignment horizontal="center" vertical="center"/>
    </xf>
    <xf numFmtId="4" fontId="101" fillId="0" borderId="0" xfId="0" quotePrefix="false" applyFont="true" applyNumberFormat="true">
      <alignment horizontal="center" vertical="center"/>
    </xf>
    <xf numFmtId="164" fontId="102" fillId="0" borderId="0" xfId="0" quotePrefix="false" applyFont="true" applyNumberFormat="true">
      <alignment horizontal="center" vertical="center"/>
    </xf>
    <xf numFmtId="4" fontId="103" fillId="0" borderId="0" xfId="0" quotePrefix="false" applyFont="true" applyNumberFormat="true">
      <alignment horizontal="center" vertical="center"/>
    </xf>
    <xf numFmtId="164" fontId="104" fillId="0" borderId="0" xfId="0" quotePrefix="false" applyFont="true" applyNumberFormat="true">
      <alignment horizontal="center" vertical="center"/>
    </xf>
    <xf numFmtId="4" fontId="105" fillId="0" borderId="0" xfId="0" quotePrefix="false" applyFont="true" applyNumberFormat="true">
      <alignment horizontal="center" vertical="center"/>
    </xf>
    <xf numFmtId="164" fontId="106" fillId="0" borderId="0" xfId="0" quotePrefix="false" applyFont="true" applyNumberFormat="true">
      <alignment horizontal="center" vertical="center"/>
    </xf>
    <xf numFmtId="4" fontId="107" fillId="0" borderId="0" xfId="0" quotePrefix="false" applyFont="true" applyNumberFormat="true">
      <alignment horizontal="center" vertical="center"/>
    </xf>
    <xf numFmtId="164" fontId="108" fillId="0" borderId="0" xfId="0" quotePrefix="false" applyFont="true" applyNumberFormat="true">
      <alignment horizontal="center" vertical="center"/>
    </xf>
    <xf numFmtId="4" fontId="109" fillId="0" borderId="0" xfId="0" quotePrefix="false" applyFont="true" applyNumberFormat="true">
      <alignment horizontal="center" vertical="center"/>
    </xf>
    <xf numFmtId="164" fontId="110" fillId="0" borderId="0" xfId="0" quotePrefix="false" applyFont="true" applyNumberFormat="true">
      <alignment horizontal="center" vertical="center"/>
    </xf>
    <xf numFmtId="4" fontId="111" fillId="0" borderId="0" xfId="0" quotePrefix="false" applyFont="true" applyNumberFormat="true">
      <alignment horizontal="center" vertical="center"/>
    </xf>
    <xf numFmtId="164" fontId="112" fillId="0" borderId="0" xfId="0" quotePrefix="false" applyFont="true" applyNumberFormat="true">
      <alignment horizontal="center" vertical="center"/>
    </xf>
    <xf numFmtId="4" fontId="113" fillId="0" borderId="0" xfId="0" quotePrefix="false" applyFont="true" applyNumberFormat="true">
      <alignment horizontal="center" vertical="center"/>
    </xf>
    <xf numFmtId="164" fontId="114" fillId="0" borderId="0" xfId="0" quotePrefix="false" applyFont="true" applyNumberFormat="true">
      <alignment horizontal="center" vertical="center"/>
    </xf>
    <xf numFmtId="4" fontId="115" fillId="0" borderId="0" xfId="0" quotePrefix="false" applyFont="true" applyNumberFormat="true">
      <alignment horizontal="center" vertical="center"/>
    </xf>
    <xf numFmtId="164" fontId="116" fillId="0" borderId="0" xfId="0" quotePrefix="false" applyFont="true" applyNumberFormat="true">
      <alignment horizontal="center" vertical="center"/>
    </xf>
    <xf numFmtId="4" fontId="117" fillId="0" borderId="0" xfId="0" quotePrefix="false" applyFont="true" applyNumberFormat="true">
      <alignment horizontal="center" vertical="center"/>
    </xf>
    <xf numFmtId="164" fontId="118" fillId="0" borderId="0" xfId="0" quotePrefix="false" applyFont="true" applyNumberFormat="true">
      <alignment horizontal="center" vertical="center"/>
    </xf>
    <xf numFmtId="4" fontId="119" fillId="0" borderId="0" xfId="0" quotePrefix="false" applyFont="true" applyNumberFormat="true">
      <alignment horizontal="center" vertical="center"/>
    </xf>
    <xf numFmtId="164" fontId="120" fillId="0" borderId="0" xfId="0" quotePrefix="false" applyFont="true" applyNumberFormat="true">
      <alignment horizontal="center" vertical="center"/>
    </xf>
    <xf numFmtId="4" fontId="121" fillId="0" borderId="0" xfId="0" quotePrefix="false" applyFont="true" applyNumberFormat="true">
      <alignment horizontal="center" vertical="center"/>
    </xf>
    <xf numFmtId="164" fontId="122" fillId="0" borderId="0" xfId="0" quotePrefix="false" applyFont="true" applyNumberFormat="true">
      <alignment horizontal="center" vertical="center"/>
    </xf>
    <xf numFmtId="4" fontId="123" fillId="0" borderId="0" xfId="0" quotePrefix="false" applyFont="true" applyNumberFormat="true">
      <alignment horizontal="center" vertical="center"/>
    </xf>
    <xf numFmtId="164" fontId="124" fillId="0" borderId="0" xfId="0" quotePrefix="false" applyFont="true" applyNumberFormat="true">
      <alignment horizontal="center" vertical="center"/>
    </xf>
    <xf numFmtId="4" fontId="125" fillId="0" borderId="0" xfId="0" quotePrefix="false" applyFont="true" applyNumberFormat="true">
      <alignment horizontal="center" vertical="center"/>
    </xf>
    <xf numFmtId="164" fontId="126" fillId="0" borderId="0" xfId="0" quotePrefix="false" applyFont="true" applyNumberFormat="true">
      <alignment horizontal="center" vertical="center"/>
    </xf>
    <xf numFmtId="4" fontId="127" fillId="0" borderId="0" xfId="0" quotePrefix="false" applyFont="true" applyNumberFormat="true">
      <alignment horizontal="center" vertical="center"/>
    </xf>
    <xf numFmtId="164" fontId="128" fillId="0" borderId="0" xfId="0" quotePrefix="false" applyFont="true" applyNumberFormat="true">
      <alignment horizontal="center" vertical="center"/>
    </xf>
    <xf numFmtId="4" fontId="129" fillId="0" borderId="0" xfId="0" quotePrefix="false" applyFont="true" applyNumberFormat="true">
      <alignment horizontal="center" vertical="center"/>
    </xf>
    <xf numFmtId="164" fontId="130" fillId="0" borderId="0" xfId="0" quotePrefix="false" applyFont="true" applyNumberFormat="true">
      <alignment horizontal="center" vertical="center"/>
    </xf>
    <xf numFmtId="4" fontId="131" fillId="0" borderId="0" xfId="0" quotePrefix="false" applyFont="true" applyNumberFormat="true">
      <alignment horizontal="center" vertical="center"/>
    </xf>
    <xf numFmtId="164" fontId="132" fillId="0" borderId="0" xfId="0" quotePrefix="false" applyFont="true" applyNumberFormat="true">
      <alignment horizontal="center" vertical="center"/>
    </xf>
    <xf numFmtId="4" fontId="133" fillId="0" borderId="0" xfId="0" quotePrefix="false" applyFont="true" applyNumberFormat="true">
      <alignment horizontal="center" vertical="center"/>
    </xf>
    <xf numFmtId="164" fontId="134" fillId="0" borderId="0" xfId="0" quotePrefix="false" applyFont="true" applyNumberFormat="true">
      <alignment horizontal="center" vertical="center"/>
    </xf>
    <xf numFmtId="4" fontId="135" fillId="0" borderId="0" xfId="0" quotePrefix="false" applyFont="true" applyNumberFormat="true">
      <alignment horizontal="center" vertical="center"/>
    </xf>
    <xf numFmtId="164" fontId="136" fillId="0" borderId="0" xfId="0" quotePrefix="false" applyFont="true" applyNumberFormat="true">
      <alignment horizontal="center" vertical="center"/>
    </xf>
    <xf numFmtId="4" fontId="137" fillId="0" borderId="0" xfId="0" quotePrefix="false" applyFont="true" applyNumberFormat="true">
      <alignment horizontal="center" vertical="center"/>
    </xf>
    <xf numFmtId="164" fontId="138" fillId="0" borderId="0" xfId="0" quotePrefix="false" applyFont="true" applyNumberFormat="true">
      <alignment horizontal="center" vertical="center"/>
    </xf>
    <xf numFmtId="0" fontId="139" fillId="0" borderId="0" xfId="0" quotePrefix="false" applyFont="true">
      <alignment horizontal="center" vertical="center" wrapText="true"/>
    </xf>
    <xf numFmtId="4" fontId="140" fillId="0" borderId="0" xfId="0" quotePrefix="false" applyFont="true" applyNumberFormat="true">
      <alignment horizontal="center" vertical="center"/>
    </xf>
    <xf numFmtId="164" fontId="141" fillId="0" borderId="0" xfId="0" quotePrefix="false" applyFont="true" applyNumberFormat="true">
      <alignment horizontal="center" vertical="center"/>
    </xf>
    <xf numFmtId="164" fontId="142" fillId="0" borderId="0" xfId="0" quotePrefix="false" applyFont="true" applyNumberFormat="true">
      <alignment horizontal="center" vertical="center"/>
    </xf>
    <xf numFmtId="165" fontId="143" fillId="0" borderId="0" xfId="0" quotePrefix="false" applyFont="true" applyNumberFormat="true">
      <alignment horizontal="center" vertical="center"/>
    </xf>
    <xf numFmtId="164" fontId="144" fillId="0" borderId="0" xfId="0" quotePrefix="false" applyFont="true" applyNumberFormat="true">
      <alignment horizontal="center" vertical="center"/>
    </xf>
    <xf numFmtId="164" fontId="145" fillId="0" borderId="0" xfId="0" quotePrefix="false" applyFont="true" applyNumberFormat="true">
      <alignment horizontal="center" vertical="center" wrapText="true"/>
    </xf>
    <xf numFmtId="4" fontId="146" fillId="0" borderId="0" xfId="0" quotePrefix="false" applyFont="true" applyNumberFormat="true">
      <alignment horizontal="center" vertical="center"/>
    </xf>
    <xf numFmtId="164" fontId="147" fillId="0" borderId="0" xfId="0" quotePrefix="false" applyFont="true" applyNumberFormat="true">
      <alignment horizontal="center" vertical="center"/>
    </xf>
    <xf numFmtId="0" fontId="148" fillId="0" borderId="0" xfId="0" quotePrefix="false" applyFont="true">
      <alignment horizontal="center" vertical="center" wrapText="true"/>
    </xf>
    <xf numFmtId="4" fontId="149" fillId="0" borderId="0" xfId="0" quotePrefix="false" applyFont="true" applyNumberFormat="true">
      <alignment horizontal="center" vertical="center"/>
    </xf>
    <xf numFmtId="164" fontId="150" fillId="0" borderId="0" xfId="0" quotePrefix="false" applyFont="true" applyNumberFormat="true">
      <alignment horizontal="center" vertical="center"/>
    </xf>
    <xf numFmtId="164" fontId="151" fillId="0" borderId="0" xfId="0" quotePrefix="false" applyFont="true" applyNumberFormat="true">
      <alignment horizontal="center" vertical="center"/>
    </xf>
    <xf numFmtId="165" fontId="152" fillId="0" borderId="0" xfId="0" quotePrefix="false" applyFont="true" applyNumberFormat="true">
      <alignment horizontal="center" vertical="center"/>
    </xf>
    <xf numFmtId="164" fontId="153" fillId="0" borderId="0" xfId="0" quotePrefix="false" applyFont="true" applyNumberFormat="true">
      <alignment horizontal="center" vertical="center"/>
    </xf>
    <xf numFmtId="164" fontId="154" fillId="0" borderId="0" xfId="0" quotePrefix="false" applyFont="true" applyNumberFormat="true">
      <alignment horizontal="center" vertical="center" wrapText="true"/>
    </xf>
    <xf numFmtId="4" fontId="155" fillId="0" borderId="0" xfId="0" quotePrefix="false" applyFont="true" applyNumberFormat="true">
      <alignment horizontal="center" vertical="center"/>
    </xf>
    <xf numFmtId="164" fontId="156" fillId="0" borderId="0" xfId="0" quotePrefix="false" applyFont="true" applyNumberFormat="true">
      <alignment horizontal="center" vertical="center"/>
    </xf>
    <xf numFmtId="0" fontId="157" fillId="0" borderId="0" xfId="0" quotePrefix="false" applyFont="true">
      <alignment horizontal="center" vertical="center" wrapText="true"/>
    </xf>
    <xf numFmtId="4" fontId="158" fillId="0" borderId="0" xfId="0" quotePrefix="false" applyFont="true" applyNumberFormat="true">
      <alignment horizontal="center" vertical="center"/>
    </xf>
    <xf numFmtId="164" fontId="159" fillId="0" borderId="0" xfId="0" quotePrefix="false" applyFont="true" applyNumberFormat="true">
      <alignment horizontal="center" vertical="center"/>
    </xf>
    <xf numFmtId="164" fontId="160" fillId="0" borderId="0" xfId="0" quotePrefix="false" applyFont="true" applyNumberFormat="true">
      <alignment horizontal="center" vertical="center"/>
    </xf>
    <xf numFmtId="165" fontId="161" fillId="0" borderId="0" xfId="0" quotePrefix="false" applyFont="true" applyNumberFormat="true">
      <alignment horizontal="center" vertical="center"/>
    </xf>
    <xf numFmtId="164" fontId="162" fillId="0" borderId="0" xfId="0" quotePrefix="false" applyFont="true" applyNumberFormat="true">
      <alignment horizontal="center" vertical="center"/>
    </xf>
    <xf numFmtId="164" fontId="163" fillId="0" borderId="0" xfId="0" quotePrefix="false" applyFont="true" applyNumberFormat="true">
      <alignment horizontal="center" vertical="center" wrapText="true"/>
    </xf>
    <xf numFmtId="4" fontId="164" fillId="0" borderId="0" xfId="0" quotePrefix="false" applyFont="true" applyNumberFormat="true">
      <alignment horizontal="center" vertical="center"/>
    </xf>
    <xf numFmtId="164" fontId="165" fillId="0" borderId="0" xfId="0" quotePrefix="false" applyFont="true" applyNumberFormat="true">
      <alignment horizontal="center" vertical="center"/>
    </xf>
    <xf numFmtId="4" fontId="166" fillId="0" borderId="0" xfId="0" quotePrefix="false" applyFont="true" applyNumberFormat="true">
      <alignment horizontal="center" vertical="center"/>
    </xf>
    <xf numFmtId="164" fontId="167" fillId="0" borderId="0" xfId="0" quotePrefix="false" applyFont="true" applyNumberFormat="true">
      <alignment horizontal="center" vertical="center"/>
    </xf>
    <xf numFmtId="4" fontId="168" fillId="0" borderId="0" xfId="0" quotePrefix="false" applyFont="true" applyNumberFormat="true">
      <alignment horizontal="center" vertical="center"/>
    </xf>
    <xf numFmtId="164" fontId="169" fillId="0" borderId="0" xfId="0" quotePrefix="false" applyFont="true" applyNumberFormat="true">
      <alignment horizontal="center" vertical="center"/>
    </xf>
    <xf numFmtId="4" fontId="170" fillId="0" borderId="0" xfId="0" quotePrefix="false" applyFont="true" applyNumberFormat="true">
      <alignment horizontal="center" vertical="center"/>
    </xf>
    <xf numFmtId="164" fontId="171" fillId="0" borderId="0" xfId="0" quotePrefix="false" applyFont="true" applyNumberFormat="true">
      <alignment horizontal="center" vertical="center"/>
    </xf>
    <xf numFmtId="4" fontId="172" fillId="0" borderId="0" xfId="0" quotePrefix="false" applyFont="true" applyNumberFormat="true">
      <alignment horizontal="center" vertical="center"/>
    </xf>
    <xf numFmtId="164" fontId="173" fillId="0" borderId="0" xfId="0" quotePrefix="false" applyFont="true" applyNumberFormat="true">
      <alignment horizontal="center" vertical="center"/>
    </xf>
    <xf numFmtId="4" fontId="174" fillId="0" borderId="0" xfId="0" quotePrefix="false" applyFont="true" applyNumberFormat="true">
      <alignment horizontal="center" vertical="center"/>
    </xf>
    <xf numFmtId="164" fontId="175" fillId="0" borderId="0" xfId="0" quotePrefix="false" applyFont="true" applyNumberFormat="true">
      <alignment horizontal="center" vertical="center"/>
    </xf>
    <xf numFmtId="4" fontId="176" fillId="0" borderId="0" xfId="0" quotePrefix="false" applyFont="true" applyNumberFormat="true">
      <alignment horizontal="center" vertical="center"/>
    </xf>
    <xf numFmtId="164" fontId="177" fillId="0" borderId="0" xfId="0" quotePrefix="false" applyFont="true" applyNumberFormat="true">
      <alignment horizontal="center" vertical="center"/>
    </xf>
    <xf numFmtId="4" fontId="178" fillId="0" borderId="0" xfId="0" quotePrefix="false" applyFont="true" applyNumberFormat="true">
      <alignment horizontal="center" vertical="center"/>
    </xf>
    <xf numFmtId="164" fontId="179" fillId="0" borderId="0" xfId="0" quotePrefix="false" applyFont="true" applyNumberFormat="true">
      <alignment horizontal="center" vertical="center"/>
    </xf>
    <xf numFmtId="4" fontId="180" fillId="0" borderId="0" xfId="0" quotePrefix="false" applyFont="true" applyNumberFormat="true">
      <alignment horizontal="center" vertical="center"/>
    </xf>
    <xf numFmtId="164" fontId="181" fillId="0" borderId="0" xfId="0" quotePrefix="false" applyFont="true" applyNumberFormat="true">
      <alignment horizontal="center" vertical="center"/>
    </xf>
    <xf numFmtId="4" fontId="182" fillId="0" borderId="0" xfId="0" quotePrefix="false" applyFont="true" applyNumberFormat="true">
      <alignment horizontal="center" vertical="center"/>
    </xf>
    <xf numFmtId="164" fontId="183" fillId="0" borderId="0" xfId="0" quotePrefix="false" applyFont="true" applyNumberFormat="true">
      <alignment horizontal="center" vertical="center"/>
    </xf>
    <xf numFmtId="4" fontId="184" fillId="0" borderId="0" xfId="0" quotePrefix="false" applyFont="true" applyNumberFormat="true">
      <alignment horizontal="center" vertical="center"/>
    </xf>
    <xf numFmtId="164" fontId="185" fillId="0" borderId="0" xfId="0" quotePrefix="false" applyFont="true" applyNumberFormat="true">
      <alignment horizontal="center" vertical="center"/>
    </xf>
    <xf numFmtId="4" fontId="186" fillId="0" borderId="0" xfId="0" quotePrefix="false" applyFont="true" applyNumberFormat="true">
      <alignment horizontal="center" vertical="center"/>
    </xf>
    <xf numFmtId="164" fontId="187" fillId="0" borderId="0" xfId="0" quotePrefix="false" applyFont="true" applyNumberFormat="true">
      <alignment horizontal="center" vertical="center"/>
    </xf>
    <xf numFmtId="4" fontId="188" fillId="0" borderId="0" xfId="0" quotePrefix="false" applyFont="true" applyNumberFormat="true">
      <alignment horizontal="center" vertical="center"/>
    </xf>
    <xf numFmtId="164" fontId="189" fillId="0" borderId="0" xfId="0" quotePrefix="false" applyFont="true" applyNumberFormat="true">
      <alignment horizontal="center" vertical="center"/>
    </xf>
    <xf numFmtId="4" fontId="190" fillId="0" borderId="0" xfId="0" quotePrefix="false" applyFont="true" applyNumberFormat="true">
      <alignment horizontal="center" vertical="center"/>
    </xf>
    <xf numFmtId="164" fontId="191" fillId="0" borderId="0" xfId="0" quotePrefix="false" applyFont="true" applyNumberFormat="true">
      <alignment horizontal="center" vertical="center"/>
    </xf>
    <xf numFmtId="4" fontId="192" fillId="0" borderId="0" xfId="0" quotePrefix="false" applyFont="true" applyNumberFormat="true">
      <alignment horizontal="center" vertical="center"/>
    </xf>
    <xf numFmtId="164" fontId="193" fillId="0" borderId="0" xfId="0" quotePrefix="false" applyFont="true" applyNumberFormat="true">
      <alignment horizontal="center" vertical="center"/>
    </xf>
    <xf numFmtId="4" fontId="194" fillId="0" borderId="0" xfId="0" quotePrefix="false" applyFont="true" applyNumberFormat="true">
      <alignment horizontal="center" vertical="center"/>
    </xf>
    <xf numFmtId="164" fontId="195" fillId="0" borderId="0" xfId="0" quotePrefix="false" applyFont="true" applyNumberFormat="true">
      <alignment horizontal="center" vertical="center"/>
    </xf>
    <xf numFmtId="4" fontId="196" fillId="0" borderId="0" xfId="0" quotePrefix="false" applyFont="true" applyNumberFormat="true">
      <alignment horizontal="center" vertical="center"/>
    </xf>
    <xf numFmtId="164" fontId="197" fillId="0" borderId="0" xfId="0" quotePrefix="false" applyFont="true" applyNumberFormat="true">
      <alignment horizontal="center" vertical="center"/>
    </xf>
    <xf numFmtId="4" fontId="198" fillId="0" borderId="0" xfId="0" quotePrefix="false" applyFont="true" applyNumberFormat="true">
      <alignment horizontal="center" vertical="center"/>
    </xf>
    <xf numFmtId="164" fontId="199" fillId="0" borderId="0" xfId="0" quotePrefix="false" applyFont="true" applyNumberFormat="true">
      <alignment horizontal="center" vertical="center"/>
    </xf>
    <xf numFmtId="4" fontId="200" fillId="0" borderId="0" xfId="0" quotePrefix="false" applyFont="true" applyNumberFormat="true">
      <alignment horizontal="center" vertical="center"/>
    </xf>
    <xf numFmtId="164" fontId="201" fillId="0" borderId="0" xfId="0" quotePrefix="false" applyFont="true" applyNumberFormat="true">
      <alignment horizontal="center" vertical="center"/>
    </xf>
    <xf numFmtId="4" fontId="202" fillId="0" borderId="0" xfId="0" quotePrefix="false" applyFont="true" applyNumberFormat="true">
      <alignment horizontal="center" vertical="center"/>
    </xf>
    <xf numFmtId="164" fontId="203" fillId="0" borderId="0" xfId="0" quotePrefix="false" applyFont="true" applyNumberFormat="true">
      <alignment horizontal="center" vertical="center"/>
    </xf>
    <xf numFmtId="4" fontId="204" fillId="0" borderId="0" xfId="0" quotePrefix="false" applyFont="true" applyNumberFormat="true">
      <alignment horizontal="center" vertical="center"/>
    </xf>
    <xf numFmtId="164" fontId="205" fillId="0" borderId="0" xfId="0" quotePrefix="false" applyFont="true" applyNumberFormat="true">
      <alignment horizontal="center" vertical="center"/>
    </xf>
    <xf numFmtId="4" fontId="206" fillId="0" borderId="0" xfId="0" quotePrefix="false" applyFont="true" applyNumberFormat="true">
      <alignment horizontal="center" vertical="center"/>
    </xf>
    <xf numFmtId="164" fontId="207" fillId="0" borderId="0" xfId="0" quotePrefix="false" applyFont="true" applyNumberFormat="true">
      <alignment horizontal="center" vertical="center"/>
    </xf>
    <xf numFmtId="4" fontId="208" fillId="0" borderId="0" xfId="0" quotePrefix="false" applyFont="true" applyNumberFormat="true">
      <alignment horizontal="center" vertical="center"/>
    </xf>
    <xf numFmtId="164" fontId="209" fillId="0" borderId="0" xfId="0" quotePrefix="false" applyFont="true" applyNumberFormat="true">
      <alignment horizontal="center" vertical="center"/>
    </xf>
    <xf numFmtId="4" fontId="210" fillId="0" borderId="0" xfId="0" quotePrefix="false" applyFont="true" applyNumberFormat="true">
      <alignment horizontal="center" vertical="center"/>
    </xf>
    <xf numFmtId="164" fontId="211" fillId="0" borderId="0" xfId="0" quotePrefix="false" applyFont="true" applyNumberFormat="true">
      <alignment horizontal="center" vertical="center"/>
    </xf>
    <xf numFmtId="4" fontId="212" fillId="0" borderId="0" xfId="0" quotePrefix="false" applyFont="true" applyNumberFormat="true">
      <alignment horizontal="center" vertical="center"/>
    </xf>
    <xf numFmtId="164" fontId="213" fillId="0" borderId="0" xfId="0" quotePrefix="false" applyFont="true" applyNumberFormat="true">
      <alignment horizontal="center" vertical="center"/>
    </xf>
    <xf numFmtId="4" fontId="214" fillId="0" borderId="0" xfId="0" quotePrefix="false" applyFont="true" applyNumberFormat="true">
      <alignment horizontal="center" vertical="center"/>
    </xf>
    <xf numFmtId="164" fontId="215" fillId="0" borderId="0" xfId="0" quotePrefix="false" applyFont="true" applyNumberFormat="true">
      <alignment horizontal="center" vertical="center"/>
    </xf>
    <xf numFmtId="4" fontId="216" fillId="0" borderId="0" xfId="0" quotePrefix="false" applyFont="true" applyNumberFormat="true">
      <alignment horizontal="center" vertical="center"/>
    </xf>
    <xf numFmtId="164" fontId="217" fillId="0" borderId="0" xfId="0" quotePrefix="false" applyFont="true" applyNumberFormat="true">
      <alignment horizontal="center" vertical="center"/>
    </xf>
    <xf numFmtId="4" fontId="218" fillId="0" borderId="0" xfId="0" quotePrefix="false" applyFont="true" applyNumberFormat="true">
      <alignment horizontal="center" vertical="center"/>
    </xf>
    <xf numFmtId="164" fontId="219" fillId="0" borderId="0" xfId="0" quotePrefix="false" applyFont="true" applyNumberFormat="true">
      <alignment horizontal="center" vertical="center"/>
    </xf>
    <xf numFmtId="4" fontId="220" fillId="0" borderId="0" xfId="0" quotePrefix="false" applyFont="true" applyNumberFormat="true">
      <alignment horizontal="center" vertical="center"/>
    </xf>
    <xf numFmtId="164" fontId="221" fillId="0" borderId="0" xfId="0" quotePrefix="false" applyFont="true" applyNumberFormat="true">
      <alignment horizontal="center" vertical="center"/>
    </xf>
    <xf numFmtId="4" fontId="222" fillId="0" borderId="0" xfId="0" quotePrefix="false" applyFont="true" applyNumberFormat="true">
      <alignment horizontal="center" vertical="center"/>
    </xf>
    <xf numFmtId="164" fontId="223" fillId="0" borderId="0" xfId="0" quotePrefix="false" applyFont="true" applyNumberFormat="true">
      <alignment horizontal="center" vertical="center"/>
    </xf>
    <xf numFmtId="4" fontId="224" fillId="0" borderId="0" xfId="0" quotePrefix="false" applyFont="true" applyNumberFormat="true">
      <alignment horizontal="center" vertical="center"/>
    </xf>
    <xf numFmtId="164" fontId="225" fillId="0" borderId="0" xfId="0" quotePrefix="false" applyFont="true" applyNumberFormat="true">
      <alignment horizontal="center" vertical="center"/>
    </xf>
    <xf numFmtId="4" fontId="226" fillId="0" borderId="0" xfId="0" quotePrefix="false" applyFont="true" applyNumberFormat="true">
      <alignment horizontal="center" vertical="center"/>
    </xf>
    <xf numFmtId="164" fontId="227" fillId="0" borderId="0" xfId="0" quotePrefix="false" applyFont="true" applyNumberFormat="true">
      <alignment horizontal="center" vertical="center"/>
    </xf>
    <xf numFmtId="4" fontId="228" fillId="0" borderId="0" xfId="0" quotePrefix="false" applyFont="true" applyNumberFormat="true">
      <alignment horizontal="center" vertical="center"/>
    </xf>
    <xf numFmtId="164" fontId="229" fillId="0" borderId="0" xfId="0" quotePrefix="false" applyFont="true" applyNumberFormat="true">
      <alignment horizontal="center" vertical="center"/>
    </xf>
    <xf numFmtId="4" fontId="230" fillId="0" borderId="0" xfId="0" quotePrefix="false" applyFont="true" applyNumberFormat="true">
      <alignment horizontal="center" vertical="center"/>
    </xf>
    <xf numFmtId="164" fontId="231" fillId="0" borderId="0" xfId="0" quotePrefix="false" applyFont="true" applyNumberFormat="true">
      <alignment horizontal="center" vertical="center"/>
    </xf>
    <xf numFmtId="4" fontId="232" fillId="0" borderId="0" xfId="0" quotePrefix="false" applyFont="true" applyNumberFormat="true">
      <alignment horizontal="center" vertical="center"/>
    </xf>
    <xf numFmtId="164" fontId="233" fillId="0" borderId="0" xfId="0" quotePrefix="false" applyFont="true" applyNumberFormat="true">
      <alignment horizontal="center" vertical="center"/>
    </xf>
    <xf numFmtId="4" fontId="234" fillId="0" borderId="0" xfId="0" quotePrefix="false" applyFont="true" applyNumberFormat="true">
      <alignment horizontal="center" vertical="center"/>
    </xf>
    <xf numFmtId="164" fontId="235" fillId="0" borderId="0" xfId="0" quotePrefix="false" applyFont="true" applyNumberFormat="true">
      <alignment horizontal="center" vertical="center"/>
    </xf>
    <xf numFmtId="4" fontId="236" fillId="0" borderId="0" xfId="0" quotePrefix="false" applyFont="true" applyNumberFormat="true">
      <alignment horizontal="center" vertical="center"/>
    </xf>
    <xf numFmtId="164" fontId="237" fillId="0" borderId="0" xfId="0" quotePrefix="false" applyFont="true" applyNumberFormat="true">
      <alignment horizontal="center" vertical="center"/>
    </xf>
    <xf numFmtId="4" fontId="238" fillId="0" borderId="0" xfId="0" quotePrefix="false" applyFont="true" applyNumberFormat="true">
      <alignment horizontal="center" vertical="center"/>
    </xf>
    <xf numFmtId="164" fontId="239" fillId="0" borderId="0" xfId="0" quotePrefix="false" applyFont="true" applyNumberFormat="true">
      <alignment horizontal="center" vertical="center"/>
    </xf>
    <xf numFmtId="4" fontId="240" fillId="0" borderId="0" xfId="0" quotePrefix="false" applyFont="true" applyNumberFormat="true">
      <alignment horizontal="center" vertical="center"/>
    </xf>
    <xf numFmtId="164" fontId="241" fillId="0" borderId="0" xfId="0" quotePrefix="false" applyFont="true" applyNumberFormat="true">
      <alignment horizontal="center" vertical="center"/>
    </xf>
    <xf numFmtId="4" fontId="242" fillId="0" borderId="0" xfId="0" quotePrefix="false" applyFont="true" applyNumberFormat="true">
      <alignment horizontal="center" vertical="center"/>
    </xf>
    <xf numFmtId="164" fontId="243" fillId="0" borderId="0" xfId="0" quotePrefix="false" applyFont="true" applyNumberFormat="true">
      <alignment horizontal="center" vertical="center"/>
    </xf>
    <xf numFmtId="4" fontId="244" fillId="0" borderId="0" xfId="0" quotePrefix="false" applyFont="true" applyNumberFormat="true">
      <alignment horizontal="center" vertical="center"/>
    </xf>
    <xf numFmtId="164" fontId="245" fillId="0" borderId="0" xfId="0" quotePrefix="false" applyFont="true" applyNumberFormat="true">
      <alignment horizontal="center" vertical="center"/>
    </xf>
    <xf numFmtId="4" fontId="246" fillId="0" borderId="0" xfId="0" quotePrefix="false" applyFont="true" applyNumberFormat="true">
      <alignment horizontal="center" vertical="center"/>
    </xf>
    <xf numFmtId="164" fontId="247" fillId="0" borderId="0" xfId="0" quotePrefix="false" applyFont="true" applyNumberFormat="true">
      <alignment horizontal="center" vertical="center"/>
    </xf>
    <xf numFmtId="4" fontId="248" fillId="0" borderId="0" xfId="0" quotePrefix="false" applyFont="true" applyNumberFormat="true">
      <alignment horizontal="center" vertical="center"/>
    </xf>
    <xf numFmtId="164" fontId="249" fillId="0" borderId="0" xfId="0" quotePrefix="false" applyFont="true" applyNumberFormat="true">
      <alignment horizontal="center" vertical="center"/>
    </xf>
    <xf numFmtId="4" fontId="250" fillId="0" borderId="0" xfId="0" quotePrefix="false" applyFont="true" applyNumberFormat="true">
      <alignment horizontal="center" vertical="center"/>
    </xf>
    <xf numFmtId="164" fontId="251" fillId="0" borderId="0" xfId="0" quotePrefix="false" applyFont="true" applyNumberFormat="true">
      <alignment horizontal="center" vertical="center"/>
    </xf>
    <xf numFmtId="4" fontId="252" fillId="0" borderId="0" xfId="0" quotePrefix="false" applyFont="true" applyNumberFormat="true">
      <alignment horizontal="center" vertical="center"/>
    </xf>
    <xf numFmtId="164" fontId="253" fillId="0" borderId="0" xfId="0" quotePrefix="false" applyFont="true" applyNumberFormat="true">
      <alignment horizontal="center" vertical="center"/>
    </xf>
    <xf numFmtId="4" fontId="254" fillId="0" borderId="0" xfId="0" quotePrefix="false" applyFont="true" applyNumberFormat="true">
      <alignment horizontal="center" vertical="center"/>
    </xf>
    <xf numFmtId="164" fontId="255" fillId="0" borderId="0" xfId="0" quotePrefix="false" applyFont="true" applyNumberFormat="true">
      <alignment horizontal="center" vertical="center"/>
    </xf>
    <xf numFmtId="4" fontId="256" fillId="0" borderId="0" xfId="0" quotePrefix="false" applyFont="true" applyNumberFormat="true">
      <alignment horizontal="center" vertical="center"/>
    </xf>
    <xf numFmtId="164" fontId="257" fillId="0" borderId="0" xfId="0" quotePrefix="false" applyFont="true" applyNumberFormat="true">
      <alignment horizontal="center" vertical="center"/>
    </xf>
    <xf numFmtId="4" fontId="258" fillId="0" borderId="0" xfId="0" quotePrefix="false" applyFont="true" applyNumberFormat="true">
      <alignment horizontal="center" vertical="center"/>
    </xf>
    <xf numFmtId="164" fontId="259" fillId="0" borderId="0" xfId="0" quotePrefix="false" applyFont="true" applyNumberFormat="true">
      <alignment horizontal="center" vertical="center"/>
    </xf>
    <xf numFmtId="4" fontId="260" fillId="0" borderId="0" xfId="0" quotePrefix="false" applyFont="true" applyNumberFormat="true">
      <alignment horizontal="center" vertical="center"/>
    </xf>
    <xf numFmtId="164" fontId="261" fillId="0" borderId="0" xfId="0" quotePrefix="false" applyFont="true" applyNumberFormat="true">
      <alignment horizontal="center" vertical="center"/>
    </xf>
    <xf numFmtId="4" fontId="262" fillId="0" borderId="0" xfId="0" quotePrefix="false" applyFont="true" applyNumberFormat="true">
      <alignment horizontal="center" vertical="center"/>
    </xf>
    <xf numFmtId="164" fontId="263" fillId="0" borderId="0" xfId="0" quotePrefix="false" applyFont="true" applyNumberFormat="true">
      <alignment horizontal="center" vertical="center"/>
    </xf>
    <xf numFmtId="0" fontId="264" fillId="0" borderId="0" xfId="0" quotePrefix="false" applyFont="true">
      <alignment horizontal="center" vertical="center" wrapText="true"/>
    </xf>
    <xf numFmtId="4" fontId="265" fillId="0" borderId="0" xfId="0" quotePrefix="false" applyFont="true" applyNumberFormat="true">
      <alignment horizontal="center" vertical="center"/>
    </xf>
    <xf numFmtId="164" fontId="266" fillId="0" borderId="0" xfId="0" quotePrefix="false" applyFont="true" applyNumberFormat="true">
      <alignment horizontal="center" vertical="center"/>
    </xf>
    <xf numFmtId="164" fontId="267" fillId="0" borderId="0" xfId="0" quotePrefix="false" applyFont="true" applyNumberFormat="true">
      <alignment horizontal="center" vertical="center"/>
    </xf>
    <xf numFmtId="165" fontId="268" fillId="0" borderId="0" xfId="0" quotePrefix="false" applyFont="true" applyNumberFormat="true">
      <alignment horizontal="center" vertical="center"/>
    </xf>
    <xf numFmtId="164" fontId="269" fillId="0" borderId="0" xfId="0" quotePrefix="false" applyFont="true" applyNumberFormat="true">
      <alignment horizontal="center" vertical="center"/>
    </xf>
    <xf numFmtId="164" fontId="270" fillId="0" borderId="0" xfId="0" quotePrefix="false" applyFont="true" applyNumberFormat="true">
      <alignment horizontal="center" vertical="center" wrapText="true"/>
    </xf>
    <xf numFmtId="4" fontId="271" fillId="0" borderId="0" xfId="0" quotePrefix="false" applyFont="true" applyNumberFormat="true">
      <alignment horizontal="center" vertical="center"/>
    </xf>
    <xf numFmtId="164" fontId="272" fillId="0" borderId="0" xfId="0" quotePrefix="false" applyFont="true" applyNumberFormat="true">
      <alignment horizontal="center" vertical="center"/>
    </xf>
    <xf numFmtId="4" fontId="273" fillId="0" borderId="0" xfId="0" quotePrefix="false" applyFont="true" applyNumberFormat="true">
      <alignment horizontal="center" vertical="center"/>
    </xf>
    <xf numFmtId="164" fontId="274" fillId="0" borderId="0" xfId="0" quotePrefix="false" applyFont="true" applyNumberFormat="true">
      <alignment horizontal="center" vertical="center"/>
    </xf>
    <xf numFmtId="4" fontId="275" fillId="0" borderId="0" xfId="0" quotePrefix="false" applyFont="true" applyNumberFormat="true">
      <alignment horizontal="center" vertical="center"/>
    </xf>
    <xf numFmtId="164" fontId="276" fillId="0" borderId="0" xfId="0" quotePrefix="false" applyFont="true" applyNumberFormat="true">
      <alignment horizontal="center" vertical="center"/>
    </xf>
    <xf numFmtId="4" fontId="277" fillId="0" borderId="0" xfId="0" quotePrefix="false" applyFont="true" applyNumberFormat="true">
      <alignment horizontal="center" vertical="center"/>
    </xf>
    <xf numFmtId="164" fontId="278" fillId="0" borderId="0" xfId="0" quotePrefix="false" applyFont="true" applyNumberFormat="true">
      <alignment horizontal="center" vertical="center"/>
    </xf>
    <xf numFmtId="4" fontId="279" fillId="0" borderId="0" xfId="0" quotePrefix="false" applyFont="true" applyNumberFormat="true">
      <alignment horizontal="center" vertical="center"/>
    </xf>
    <xf numFmtId="164" fontId="280" fillId="0" borderId="0" xfId="0" quotePrefix="false" applyFont="true" applyNumberFormat="true">
      <alignment horizontal="center" vertical="center"/>
    </xf>
    <xf numFmtId="4" fontId="281" fillId="0" borderId="0" xfId="0" quotePrefix="false" applyFont="true" applyNumberFormat="true">
      <alignment horizontal="center" vertical="center"/>
    </xf>
    <xf numFmtId="164" fontId="282" fillId="0" borderId="0" xfId="0" quotePrefix="false" applyFont="true" applyNumberFormat="true">
      <alignment horizontal="center" vertical="center"/>
    </xf>
    <xf numFmtId="4" fontId="283" fillId="0" borderId="0" xfId="0" quotePrefix="false" applyFont="true" applyNumberFormat="true">
      <alignment horizontal="center" vertical="center"/>
    </xf>
    <xf numFmtId="164" fontId="284" fillId="0" borderId="0" xfId="0" quotePrefix="false" applyFont="true" applyNumberFormat="true">
      <alignment horizontal="center" vertical="center"/>
    </xf>
    <xf numFmtId="4" fontId="285" fillId="0" borderId="0" xfId="0" quotePrefix="false" applyFont="true" applyNumberFormat="true">
      <alignment horizontal="center" vertical="center"/>
    </xf>
    <xf numFmtId="164" fontId="286" fillId="0" borderId="0" xfId="0" quotePrefix="false" applyFont="true" applyNumberFormat="true">
      <alignment horizontal="center" vertical="center"/>
    </xf>
    <xf numFmtId="4" fontId="287" fillId="0" borderId="0" xfId="0" quotePrefix="false" applyFont="true" applyNumberFormat="true">
      <alignment horizontal="center" vertical="center"/>
    </xf>
    <xf numFmtId="164" fontId="288" fillId="0" borderId="0" xfId="0" quotePrefix="false" applyFont="true" applyNumberFormat="true">
      <alignment horizontal="center" vertical="center"/>
    </xf>
    <xf numFmtId="4" fontId="289" fillId="0" borderId="0" xfId="0" quotePrefix="false" applyFont="true" applyNumberFormat="true">
      <alignment horizontal="center" vertical="center"/>
    </xf>
    <xf numFmtId="164" fontId="290" fillId="0" borderId="0" xfId="0" quotePrefix="false" applyFont="true" applyNumberFormat="true">
      <alignment horizontal="center" vertical="center"/>
    </xf>
    <xf numFmtId="4" fontId="291" fillId="0" borderId="0" xfId="0" quotePrefix="false" applyFont="true" applyNumberFormat="true">
      <alignment horizontal="center" vertical="center"/>
    </xf>
    <xf numFmtId="164" fontId="292" fillId="0" borderId="0" xfId="0" quotePrefix="false" applyFont="true" applyNumberFormat="true">
      <alignment horizontal="center" vertical="center"/>
    </xf>
    <xf numFmtId="4" fontId="293" fillId="0" borderId="0" xfId="0" quotePrefix="false" applyFont="true" applyNumberFormat="true">
      <alignment horizontal="center" vertical="center"/>
    </xf>
    <xf numFmtId="164" fontId="294" fillId="0" borderId="0" xfId="0" quotePrefix="false" applyFont="true" applyNumberFormat="true">
      <alignment horizontal="center" vertical="center"/>
    </xf>
    <xf numFmtId="4" fontId="295" fillId="0" borderId="0" xfId="0" quotePrefix="false" applyFont="true" applyNumberFormat="true">
      <alignment horizontal="center" vertical="center"/>
    </xf>
    <xf numFmtId="164" fontId="296" fillId="0" borderId="0" xfId="0" quotePrefix="false" applyFont="true" applyNumberFormat="true">
      <alignment horizontal="center" vertical="center"/>
    </xf>
    <xf numFmtId="4" fontId="297" fillId="0" borderId="0" xfId="0" quotePrefix="false" applyFont="true" applyNumberFormat="true">
      <alignment horizontal="center" vertical="center"/>
    </xf>
    <xf numFmtId="164" fontId="298" fillId="0" borderId="0" xfId="0" quotePrefix="false" applyFont="true" applyNumberFormat="true">
      <alignment horizontal="center" vertical="center"/>
    </xf>
    <xf numFmtId="4" fontId="299" fillId="0" borderId="0" xfId="0" quotePrefix="false" applyFont="true" applyNumberFormat="true">
      <alignment horizontal="center" vertical="center"/>
    </xf>
    <xf numFmtId="164" fontId="300" fillId="0" borderId="0" xfId="0" quotePrefix="false" applyFont="true" applyNumberFormat="true">
      <alignment horizontal="center" vertical="center"/>
    </xf>
    <xf numFmtId="4" fontId="301" fillId="0" borderId="0" xfId="0" quotePrefix="false" applyFont="true" applyNumberFormat="true">
      <alignment horizontal="center" vertical="center"/>
    </xf>
    <xf numFmtId="164" fontId="302" fillId="0" borderId="0" xfId="0" quotePrefix="false" applyFont="true" applyNumberFormat="true">
      <alignment horizontal="center" vertical="center"/>
    </xf>
    <xf numFmtId="4" fontId="303" fillId="0" borderId="0" xfId="0" quotePrefix="false" applyFont="true" applyNumberFormat="true">
      <alignment horizontal="center" vertical="center"/>
    </xf>
    <xf numFmtId="164" fontId="304" fillId="0" borderId="0" xfId="0" quotePrefix="false" applyFont="true" applyNumberFormat="true">
      <alignment horizontal="center" vertical="center"/>
    </xf>
    <xf numFmtId="4" fontId="305" fillId="0" borderId="0" xfId="0" quotePrefix="false" applyFont="true" applyNumberFormat="true">
      <alignment horizontal="center" vertical="center"/>
    </xf>
    <xf numFmtId="164" fontId="306" fillId="0" borderId="0" xfId="0" quotePrefix="false" applyFont="true" applyNumberFormat="true">
      <alignment horizontal="center" vertical="center"/>
    </xf>
    <xf numFmtId="4" fontId="307" fillId="0" borderId="0" xfId="0" quotePrefix="false" applyFont="true" applyNumberFormat="true">
      <alignment horizontal="center" vertical="center"/>
    </xf>
    <xf numFmtId="164" fontId="308" fillId="0" borderId="0" xfId="0" quotePrefix="false" applyFont="true" applyNumberFormat="true">
      <alignment horizontal="center" vertical="center"/>
    </xf>
    <xf numFmtId="4" fontId="309" fillId="0" borderId="0" xfId="0" quotePrefix="false" applyFont="true" applyNumberFormat="true">
      <alignment horizontal="center" vertical="center"/>
    </xf>
    <xf numFmtId="164" fontId="310" fillId="0" borderId="0" xfId="0" quotePrefix="false" applyFont="true" applyNumberFormat="true">
      <alignment horizontal="center" vertical="center"/>
    </xf>
    <xf numFmtId="4" fontId="311" fillId="0" borderId="0" xfId="0" quotePrefix="false" applyFont="true" applyNumberFormat="true">
      <alignment horizontal="center" vertical="center"/>
    </xf>
    <xf numFmtId="164" fontId="312" fillId="0" borderId="0" xfId="0" quotePrefix="false" applyFont="true" applyNumberFormat="true">
      <alignment horizontal="center" vertical="center"/>
    </xf>
    <xf numFmtId="4" fontId="313" fillId="0" borderId="0" xfId="0" quotePrefix="false" applyFont="true" applyNumberFormat="true">
      <alignment horizontal="center" vertical="center"/>
    </xf>
    <xf numFmtId="164" fontId="314" fillId="0" borderId="0" xfId="0" quotePrefix="false" applyFont="true" applyNumberFormat="true">
      <alignment horizontal="center" vertical="center"/>
    </xf>
    <xf numFmtId="4" fontId="315" fillId="0" borderId="0" xfId="0" quotePrefix="false" applyFont="true" applyNumberFormat="true">
      <alignment horizontal="center" vertical="center"/>
    </xf>
    <xf numFmtId="164" fontId="316" fillId="0" borderId="0" xfId="0" quotePrefix="false" applyFont="true" applyNumberFormat="true">
      <alignment horizontal="center" vertical="center"/>
    </xf>
    <xf numFmtId="4" fontId="317" fillId="0" borderId="0" xfId="0" quotePrefix="false" applyFont="true" applyNumberFormat="true">
      <alignment horizontal="center" vertical="center"/>
    </xf>
    <xf numFmtId="164" fontId="318" fillId="0" borderId="0" xfId="0" quotePrefix="false" applyFont="true" applyNumberFormat="true">
      <alignment horizontal="center" vertical="center"/>
    </xf>
    <xf numFmtId="4" fontId="319" fillId="0" borderId="0" xfId="0" quotePrefix="false" applyFont="true" applyNumberFormat="true">
      <alignment horizontal="center" vertical="center"/>
    </xf>
    <xf numFmtId="164" fontId="320" fillId="0" borderId="0" xfId="0" quotePrefix="false" applyFont="true" applyNumberFormat="true">
      <alignment horizontal="center" vertical="center"/>
    </xf>
    <xf numFmtId="4" fontId="321" fillId="0" borderId="0" xfId="0" quotePrefix="false" applyFont="true" applyNumberFormat="true">
      <alignment horizontal="center" vertical="center"/>
    </xf>
    <xf numFmtId="164" fontId="322" fillId="0" borderId="0" xfId="0" quotePrefix="false" applyFont="true" applyNumberFormat="true">
      <alignment horizontal="center" vertical="center"/>
    </xf>
    <xf numFmtId="4" fontId="323" fillId="0" borderId="0" xfId="0" quotePrefix="false" applyFont="true" applyNumberFormat="true">
      <alignment horizontal="center" vertical="center"/>
    </xf>
    <xf numFmtId="164" fontId="324" fillId="0" borderId="0" xfId="0" quotePrefix="false" applyFont="true" applyNumberFormat="true">
      <alignment horizontal="center" vertical="center"/>
    </xf>
    <xf numFmtId="4" fontId="325" fillId="0" borderId="0" xfId="0" quotePrefix="false" applyFont="true" applyNumberFormat="true">
      <alignment horizontal="center" vertical="center"/>
    </xf>
    <xf numFmtId="164" fontId="326" fillId="0" borderId="0" xfId="0" quotePrefix="false" applyFont="true" applyNumberFormat="true">
      <alignment horizontal="center" vertical="center"/>
    </xf>
    <xf numFmtId="4" fontId="327" fillId="0" borderId="0" xfId="0" quotePrefix="false" applyFont="true" applyNumberFormat="true">
      <alignment horizontal="center" vertical="center"/>
    </xf>
    <xf numFmtId="164" fontId="328" fillId="0" borderId="0" xfId="0" quotePrefix="false" applyFont="true" applyNumberFormat="true">
      <alignment horizontal="center" vertical="center"/>
    </xf>
    <xf numFmtId="4" fontId="329" fillId="0" borderId="0" xfId="0" quotePrefix="false" applyFont="true" applyNumberFormat="true">
      <alignment horizontal="center" vertical="center"/>
    </xf>
    <xf numFmtId="164" fontId="330" fillId="0" borderId="0" xfId="0" quotePrefix="false" applyFont="true" applyNumberFormat="true">
      <alignment horizontal="center" vertical="center"/>
    </xf>
    <xf numFmtId="4" fontId="331" fillId="0" borderId="0" xfId="0" quotePrefix="false" applyFont="true" applyNumberFormat="true">
      <alignment horizontal="center" vertical="center"/>
    </xf>
    <xf numFmtId="164" fontId="332" fillId="0" borderId="0" xfId="0" quotePrefix="false" applyFont="true" applyNumberFormat="true">
      <alignment horizontal="center" vertical="center"/>
    </xf>
    <xf numFmtId="4" fontId="333" fillId="0" borderId="0" xfId="0" quotePrefix="false" applyFont="true" applyNumberFormat="true">
      <alignment horizontal="center" vertical="center"/>
    </xf>
    <xf numFmtId="164" fontId="334" fillId="0" borderId="0" xfId="0" quotePrefix="false" applyFont="true" applyNumberFormat="true">
      <alignment horizontal="center" vertical="center"/>
    </xf>
    <xf numFmtId="4" fontId="335" fillId="0" borderId="0" xfId="0" quotePrefix="false" applyFont="true" applyNumberFormat="true">
      <alignment horizontal="center" vertical="center"/>
    </xf>
    <xf numFmtId="164" fontId="336" fillId="0" borderId="0" xfId="0" quotePrefix="false" applyFont="true" applyNumberFormat="true">
      <alignment horizontal="center" vertical="center"/>
    </xf>
    <xf numFmtId="4" fontId="337" fillId="0" borderId="0" xfId="0" quotePrefix="false" applyFont="true" applyNumberFormat="true">
      <alignment horizontal="center" vertical="center"/>
    </xf>
    <xf numFmtId="164" fontId="338" fillId="0" borderId="0" xfId="0" quotePrefix="false" applyFont="true" applyNumberFormat="true">
      <alignment horizontal="center" vertical="center"/>
    </xf>
    <xf numFmtId="4" fontId="339" fillId="0" borderId="0" xfId="0" quotePrefix="false" applyFont="true" applyNumberFormat="true">
      <alignment horizontal="center" vertical="center"/>
    </xf>
    <xf numFmtId="164" fontId="340" fillId="0" borderId="0" xfId="0" quotePrefix="false" applyFont="true" applyNumberFormat="true">
      <alignment horizontal="center" vertical="center"/>
    </xf>
    <xf numFmtId="4" fontId="341" fillId="0" borderId="0" xfId="0" quotePrefix="false" applyFont="true" applyNumberFormat="true">
      <alignment horizontal="center" vertical="center"/>
    </xf>
    <xf numFmtId="164" fontId="342" fillId="0" borderId="0" xfId="0" quotePrefix="false" applyFont="true" applyNumberFormat="true">
      <alignment horizontal="center" vertical="center"/>
    </xf>
    <xf numFmtId="4" fontId="343" fillId="0" borderId="0" xfId="0" quotePrefix="false" applyFont="true" applyNumberFormat="true">
      <alignment horizontal="center" vertical="center"/>
    </xf>
    <xf numFmtId="164" fontId="344" fillId="0" borderId="0" xfId="0" quotePrefix="false" applyFont="true" applyNumberFormat="true">
      <alignment horizontal="center" vertical="center"/>
    </xf>
    <xf numFmtId="4" fontId="345" fillId="0" borderId="0" xfId="0" quotePrefix="false" applyFont="true" applyNumberFormat="true">
      <alignment horizontal="center" vertical="center"/>
    </xf>
    <xf numFmtId="164" fontId="346" fillId="0" borderId="0" xfId="0" quotePrefix="false" applyFont="true" applyNumberFormat="true">
      <alignment horizontal="center" vertical="center"/>
    </xf>
    <xf numFmtId="4" fontId="347" fillId="0" borderId="0" xfId="0" quotePrefix="false" applyFont="true" applyNumberFormat="true">
      <alignment horizontal="center" vertical="center"/>
    </xf>
    <xf numFmtId="164" fontId="348" fillId="0" borderId="0" xfId="0" quotePrefix="false" applyFont="true" applyNumberFormat="true">
      <alignment horizontal="center" vertical="center"/>
    </xf>
    <xf numFmtId="4" fontId="349" fillId="0" borderId="0" xfId="0" quotePrefix="false" applyFont="true" applyNumberFormat="true">
      <alignment horizontal="center" vertical="center"/>
    </xf>
    <xf numFmtId="164" fontId="350" fillId="0" borderId="0" xfId="0" quotePrefix="false" applyFont="true" applyNumberFormat="true">
      <alignment horizontal="center" vertical="center"/>
    </xf>
    <xf numFmtId="4" fontId="351" fillId="0" borderId="0" xfId="0" quotePrefix="false" applyFont="true" applyNumberFormat="true">
      <alignment horizontal="center" vertical="center"/>
    </xf>
    <xf numFmtId="164" fontId="352" fillId="0" borderId="0" xfId="0" quotePrefix="false" applyFont="true" applyNumberFormat="true">
      <alignment horizontal="center" vertical="center"/>
    </xf>
    <xf numFmtId="4" fontId="353" fillId="0" borderId="0" xfId="0" quotePrefix="false" applyFont="true" applyNumberFormat="true">
      <alignment horizontal="center" vertical="center"/>
    </xf>
    <xf numFmtId="164" fontId="354" fillId="0" borderId="0" xfId="0" quotePrefix="false" applyFont="true" applyNumberFormat="true">
      <alignment horizontal="center" vertical="center"/>
    </xf>
    <xf numFmtId="4" fontId="355" fillId="0" borderId="0" xfId="0" quotePrefix="false" applyFont="true" applyNumberFormat="true">
      <alignment horizontal="center" vertical="center"/>
    </xf>
    <xf numFmtId="164" fontId="356" fillId="0" borderId="0" xfId="0" quotePrefix="false" applyFont="true" applyNumberFormat="true">
      <alignment horizontal="center" vertical="center"/>
    </xf>
    <xf numFmtId="4" fontId="357" fillId="0" borderId="0" xfId="0" quotePrefix="false" applyFont="true" applyNumberFormat="true">
      <alignment horizontal="center" vertical="center"/>
    </xf>
    <xf numFmtId="164" fontId="358" fillId="0" borderId="0" xfId="0" quotePrefix="false" applyFont="true" applyNumberFormat="true">
      <alignment horizontal="center" vertical="center"/>
    </xf>
    <xf numFmtId="4" fontId="359" fillId="0" borderId="0" xfId="0" quotePrefix="false" applyFont="true" applyNumberFormat="true">
      <alignment horizontal="center" vertical="center"/>
    </xf>
    <xf numFmtId="164" fontId="360" fillId="0" borderId="0" xfId="0" quotePrefix="false" applyFont="true" applyNumberFormat="true">
      <alignment horizontal="center" vertical="center"/>
    </xf>
    <xf numFmtId="4" fontId="361" fillId="0" borderId="0" xfId="0" quotePrefix="false" applyFont="true" applyNumberFormat="true">
      <alignment horizontal="center" vertical="center"/>
    </xf>
    <xf numFmtId="164" fontId="362" fillId="0" borderId="0" xfId="0" quotePrefix="false" applyFont="true" applyNumberFormat="true">
      <alignment horizontal="center" vertical="center"/>
    </xf>
    <xf numFmtId="4" fontId="363" fillId="0" borderId="0" xfId="0" quotePrefix="false" applyFont="true" applyNumberFormat="true">
      <alignment horizontal="center" vertical="center"/>
    </xf>
    <xf numFmtId="164" fontId="364" fillId="0" borderId="0" xfId="0" quotePrefix="false" applyFont="true" applyNumberFormat="true">
      <alignment horizontal="center" vertical="center"/>
    </xf>
    <xf numFmtId="4" fontId="365" fillId="0" borderId="0" xfId="0" quotePrefix="false" applyFont="true" applyNumberFormat="true">
      <alignment horizontal="center" vertical="center"/>
    </xf>
    <xf numFmtId="164" fontId="366" fillId="0" borderId="0" xfId="0" quotePrefix="false" applyFont="true" applyNumberFormat="true">
      <alignment horizontal="center" vertical="center"/>
    </xf>
    <xf numFmtId="4" fontId="367" fillId="0" borderId="0" xfId="0" quotePrefix="false" applyFont="true" applyNumberFormat="true">
      <alignment horizontal="center" vertical="center"/>
    </xf>
    <xf numFmtId="164" fontId="368" fillId="0" borderId="0" xfId="0" quotePrefix="false" applyFont="true" applyNumberFormat="true">
      <alignment horizontal="center" vertical="center"/>
    </xf>
    <xf numFmtId="4" fontId="369" fillId="0" borderId="0" xfId="0" quotePrefix="false" applyFont="true" applyNumberFormat="true">
      <alignment horizontal="center" vertical="center"/>
    </xf>
    <xf numFmtId="164" fontId="370" fillId="0" borderId="0" xfId="0" quotePrefix="false" applyFont="true" applyNumberFormat="true">
      <alignment horizontal="center" vertical="center"/>
    </xf>
    <xf numFmtId="0" fontId="371" fillId="0" borderId="0" xfId="0" quotePrefix="false" applyFont="true">
      <alignment horizontal="center" vertical="center" wrapText="true"/>
    </xf>
    <xf numFmtId="4" fontId="372" fillId="0" borderId="0" xfId="0" quotePrefix="false" applyFont="true" applyNumberFormat="true">
      <alignment horizontal="center" vertical="center"/>
    </xf>
    <xf numFmtId="164" fontId="373" fillId="0" borderId="0" xfId="0" quotePrefix="false" applyFont="true" applyNumberFormat="true">
      <alignment horizontal="center" vertical="center"/>
    </xf>
    <xf numFmtId="164" fontId="374" fillId="0" borderId="0" xfId="0" quotePrefix="false" applyFont="true" applyNumberFormat="true">
      <alignment horizontal="center" vertical="center"/>
    </xf>
    <xf numFmtId="165" fontId="375" fillId="0" borderId="0" xfId="0" quotePrefix="false" applyFont="true" applyNumberFormat="true">
      <alignment horizontal="center" vertical="center"/>
    </xf>
    <xf numFmtId="164" fontId="376" fillId="0" borderId="0" xfId="0" quotePrefix="false" applyFont="true" applyNumberFormat="true">
      <alignment horizontal="center" vertical="center"/>
    </xf>
    <xf numFmtId="164" fontId="377" fillId="0" borderId="0" xfId="0" quotePrefix="false" applyFont="true" applyNumberFormat="true">
      <alignment horizontal="center" vertical="center" wrapText="true"/>
    </xf>
    <xf numFmtId="4" fontId="378" fillId="0" borderId="0" xfId="0" quotePrefix="false" applyFont="true" applyNumberFormat="true">
      <alignment horizontal="center" vertical="center"/>
    </xf>
    <xf numFmtId="164" fontId="379" fillId="0" borderId="0" xfId="0" quotePrefix="false" applyFont="true" applyNumberFormat="true">
      <alignment horizontal="center" vertical="center"/>
    </xf>
    <xf numFmtId="4" fontId="380" fillId="0" borderId="0" xfId="0" quotePrefix="false" applyFont="true" applyNumberFormat="true">
      <alignment horizontal="center" vertical="center"/>
    </xf>
    <xf numFmtId="164" fontId="381" fillId="0" borderId="0" xfId="0" quotePrefix="false" applyFont="true" applyNumberFormat="true">
      <alignment horizontal="center" vertical="center"/>
    </xf>
    <xf numFmtId="0" fontId="382" fillId="0" borderId="0" xfId="0" quotePrefix="false" applyFont="true">
      <alignment horizontal="center" vertical="center" wrapText="true"/>
    </xf>
    <xf numFmtId="4" fontId="383" fillId="0" borderId="0" xfId="0" quotePrefix="false" applyFont="true" applyNumberFormat="true">
      <alignment horizontal="center" vertical="center"/>
    </xf>
    <xf numFmtId="164" fontId="384" fillId="0" borderId="0" xfId="0" quotePrefix="false" applyFont="true" applyNumberFormat="true">
      <alignment horizontal="center" vertical="center"/>
    </xf>
    <xf numFmtId="164" fontId="385" fillId="0" borderId="0" xfId="0" quotePrefix="false" applyFont="true" applyNumberFormat="true">
      <alignment horizontal="center" vertical="center"/>
    </xf>
    <xf numFmtId="165" fontId="386" fillId="0" borderId="0" xfId="0" quotePrefix="false" applyFont="true" applyNumberFormat="true">
      <alignment horizontal="center" vertical="center"/>
    </xf>
    <xf numFmtId="164" fontId="387" fillId="0" borderId="0" xfId="0" quotePrefix="false" applyFont="true" applyNumberFormat="true">
      <alignment horizontal="center" vertical="center"/>
    </xf>
    <xf numFmtId="164" fontId="388" fillId="0" borderId="0" xfId="0" quotePrefix="false" applyFont="true" applyNumberFormat="true">
      <alignment horizontal="center" vertical="center" wrapText="true"/>
    </xf>
    <xf numFmtId="4" fontId="389" fillId="0" borderId="0" xfId="0" quotePrefix="false" applyFont="true" applyNumberFormat="true">
      <alignment horizontal="center" vertical="center"/>
    </xf>
    <xf numFmtId="164" fontId="390" fillId="0" borderId="0" xfId="0" quotePrefix="false" applyFont="true" applyNumberFormat="true">
      <alignment horizontal="center" vertical="center"/>
    </xf>
    <xf numFmtId="0" fontId="391" fillId="0" borderId="0" xfId="0" quotePrefix="false" applyFont="true">
      <alignment horizontal="center" vertical="center" wrapText="true"/>
    </xf>
    <xf numFmtId="4" fontId="392" fillId="0" borderId="0" xfId="0" quotePrefix="false" applyFont="true" applyNumberFormat="true">
      <alignment horizontal="center" vertical="center"/>
    </xf>
    <xf numFmtId="164" fontId="393" fillId="0" borderId="0" xfId="0" quotePrefix="false" applyFont="true" applyNumberFormat="true">
      <alignment horizontal="center" vertical="center"/>
    </xf>
    <xf numFmtId="164" fontId="394" fillId="0" borderId="0" xfId="0" quotePrefix="false" applyFont="true" applyNumberFormat="true">
      <alignment horizontal="center" vertical="center"/>
    </xf>
    <xf numFmtId="165" fontId="395" fillId="0" borderId="0" xfId="0" quotePrefix="false" applyFont="true" applyNumberFormat="true">
      <alignment horizontal="center" vertical="center"/>
    </xf>
    <xf numFmtId="164" fontId="396" fillId="0" borderId="0" xfId="0" quotePrefix="false" applyFont="true" applyNumberFormat="true">
      <alignment horizontal="center" vertical="center"/>
    </xf>
    <xf numFmtId="164" fontId="397" fillId="0" borderId="0" xfId="0" quotePrefix="false" applyFont="true" applyNumberFormat="true">
      <alignment horizontal="center" vertical="center" wrapText="true"/>
    </xf>
    <xf numFmtId="4" fontId="398" fillId="0" borderId="0" xfId="0" quotePrefix="false" applyFont="true" applyNumberFormat="true">
      <alignment horizontal="center" vertical="center"/>
    </xf>
    <xf numFmtId="164" fontId="399" fillId="0" borderId="0" xfId="0" quotePrefix="false" applyFont="true" applyNumberFormat="true">
      <alignment horizontal="center" vertical="center"/>
    </xf>
    <xf numFmtId="0" fontId="400" fillId="0" borderId="0" xfId="0" quotePrefix="false" applyFont="true">
      <alignment horizontal="center" vertical="center" wrapText="true"/>
    </xf>
    <xf numFmtId="4" fontId="401" fillId="0" borderId="0" xfId="0" quotePrefix="false" applyFont="true" applyNumberFormat="true">
      <alignment horizontal="center" vertical="center"/>
    </xf>
    <xf numFmtId="164" fontId="402" fillId="0" borderId="0" xfId="0" quotePrefix="false" applyFont="true" applyNumberFormat="true">
      <alignment horizontal="center" vertical="center"/>
    </xf>
    <xf numFmtId="164" fontId="403" fillId="0" borderId="0" xfId="0" quotePrefix="false" applyFont="true" applyNumberFormat="true">
      <alignment horizontal="center" vertical="center"/>
    </xf>
    <xf numFmtId="165" fontId="404" fillId="0" borderId="0" xfId="0" quotePrefix="false" applyFont="true" applyNumberFormat="true">
      <alignment horizontal="center" vertical="center"/>
    </xf>
    <xf numFmtId="164" fontId="405" fillId="0" borderId="0" xfId="0" quotePrefix="false" applyFont="true" applyNumberFormat="true">
      <alignment horizontal="center" vertical="center"/>
    </xf>
    <xf numFmtId="164" fontId="406" fillId="0" borderId="0" xfId="0" quotePrefix="false" applyFont="true" applyNumberFormat="true">
      <alignment horizontal="center" vertical="center" wrapText="true"/>
    </xf>
    <xf numFmtId="4" fontId="407" fillId="0" borderId="0" xfId="0" quotePrefix="false" applyFont="true" applyNumberFormat="true">
      <alignment horizontal="center" vertical="center"/>
    </xf>
    <xf numFmtId="164" fontId="408" fillId="0" borderId="0" xfId="0" quotePrefix="false" applyFont="true" applyNumberFormat="true">
      <alignment horizontal="center" vertical="center"/>
    </xf>
    <xf numFmtId="0" fontId="409" fillId="0" borderId="0" xfId="0" quotePrefix="false" applyFont="true">
      <alignment horizontal="center" vertical="center" wrapText="true"/>
    </xf>
    <xf numFmtId="4" fontId="410" fillId="0" borderId="0" xfId="0" quotePrefix="false" applyFont="true" applyNumberFormat="true">
      <alignment horizontal="center" vertical="center"/>
    </xf>
    <xf numFmtId="164" fontId="411" fillId="0" borderId="0" xfId="0" quotePrefix="false" applyFont="true" applyNumberFormat="true">
      <alignment horizontal="center" vertical="center"/>
    </xf>
    <xf numFmtId="164" fontId="412" fillId="0" borderId="0" xfId="0" quotePrefix="false" applyFont="true" applyNumberFormat="true">
      <alignment horizontal="center" vertical="center"/>
    </xf>
    <xf numFmtId="165" fontId="413" fillId="0" borderId="0" xfId="0" quotePrefix="false" applyFont="true" applyNumberFormat="true">
      <alignment horizontal="center" vertical="center"/>
    </xf>
    <xf numFmtId="164" fontId="414" fillId="0" borderId="0" xfId="0" quotePrefix="false" applyFont="true" applyNumberFormat="true">
      <alignment horizontal="center" vertical="center"/>
    </xf>
    <xf numFmtId="164" fontId="415" fillId="0" borderId="0" xfId="0" quotePrefix="false" applyFont="true" applyNumberFormat="true">
      <alignment horizontal="center" vertical="center" wrapText="true"/>
    </xf>
    <xf numFmtId="4" fontId="416" fillId="0" borderId="0" xfId="0" quotePrefix="false" applyFont="true" applyNumberFormat="true">
      <alignment horizontal="center" vertical="center"/>
    </xf>
    <xf numFmtId="164" fontId="417" fillId="0" borderId="0" xfId="0" quotePrefix="false" applyFont="true" applyNumberFormat="true">
      <alignment horizontal="center" vertical="center"/>
    </xf>
    <xf numFmtId="0" fontId="418" fillId="0" borderId="0" xfId="0" quotePrefix="false" applyFont="true">
      <alignment horizontal="center" vertical="center" wrapText="true"/>
    </xf>
    <xf numFmtId="4" fontId="419" fillId="0" borderId="0" xfId="0" quotePrefix="false" applyFont="true" applyNumberFormat="true">
      <alignment horizontal="center" vertical="center"/>
    </xf>
    <xf numFmtId="164" fontId="420" fillId="0" borderId="0" xfId="0" quotePrefix="false" applyFont="true" applyNumberFormat="true">
      <alignment horizontal="center" vertical="center"/>
    </xf>
    <xf numFmtId="164" fontId="421" fillId="0" borderId="0" xfId="0" quotePrefix="false" applyFont="true" applyNumberFormat="true">
      <alignment horizontal="center" vertical="center"/>
    </xf>
    <xf numFmtId="165" fontId="422" fillId="0" borderId="0" xfId="0" quotePrefix="false" applyFont="true" applyNumberFormat="true">
      <alignment horizontal="center" vertical="center"/>
    </xf>
    <xf numFmtId="164" fontId="423" fillId="0" borderId="0" xfId="0" quotePrefix="false" applyFont="true" applyNumberFormat="true">
      <alignment horizontal="center" vertical="center"/>
    </xf>
    <xf numFmtId="164" fontId="424" fillId="0" borderId="0" xfId="0" quotePrefix="false" applyFont="true" applyNumberFormat="true">
      <alignment horizontal="center" vertical="center" wrapText="true"/>
    </xf>
    <xf numFmtId="4" fontId="425" fillId="0" borderId="0" xfId="0" quotePrefix="false" applyFont="true" applyNumberFormat="true">
      <alignment horizontal="center" vertical="center"/>
    </xf>
    <xf numFmtId="164" fontId="426" fillId="0" borderId="0" xfId="0" quotePrefix="false" applyFont="true" applyNumberFormat="true">
      <alignment horizontal="center" vertical="center"/>
    </xf>
    <xf numFmtId="4" fontId="427" fillId="0" borderId="0" xfId="0" quotePrefix="false" applyFont="true" applyNumberFormat="true">
      <alignment horizontal="center" vertical="center"/>
    </xf>
    <xf numFmtId="164" fontId="428" fillId="0" borderId="0" xfId="0" quotePrefix="false" applyFont="true" applyNumberFormat="true">
      <alignment horizontal="center" vertical="center"/>
    </xf>
    <xf numFmtId="164" fontId="429" fillId="0" borderId="0" xfId="0" quotePrefix="false" applyFont="true" applyNumberFormat="true">
      <alignment horizontal="center" vertical="center" wrapText="true"/>
    </xf>
    <xf numFmtId="0" fontId="43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3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431" fillId="0" borderId="0" xfId="0" quotePrefix="false" applyFont="true">
      <alignment horizontal="center" vertical="center" wrapText="true"/>
    </xf>
    <xf numFmtId="4" fontId="432" fillId="0" borderId="0" xfId="0" quotePrefix="false" applyFont="true" applyNumberFormat="true">
      <alignment horizontal="center" vertical="center"/>
    </xf>
    <xf numFmtId="164" fontId="433" fillId="0" borderId="0" xfId="0" quotePrefix="false" applyFont="true" applyNumberFormat="true">
      <alignment horizontal="center" vertical="center"/>
    </xf>
    <xf numFmtId="164" fontId="434" fillId="0" borderId="0" xfId="0" quotePrefix="false" applyFont="true" applyNumberFormat="true">
      <alignment horizontal="center" vertical="center"/>
    </xf>
    <xf numFmtId="165" fontId="435" fillId="0" borderId="0" xfId="0" quotePrefix="false" applyFont="true" applyNumberFormat="true">
      <alignment horizontal="center" vertical="center"/>
    </xf>
    <xf numFmtId="164" fontId="436" fillId="0" borderId="0" xfId="0" quotePrefix="false" applyFont="true" applyNumberFormat="true">
      <alignment horizontal="center" vertical="center"/>
    </xf>
    <xf numFmtId="164" fontId="437" fillId="0" borderId="0" xfId="0" quotePrefix="false" applyFont="true" applyNumberFormat="true">
      <alignment horizontal="center" vertical="center" wrapText="true"/>
    </xf>
    <xf numFmtId="4" fontId="438" fillId="0" borderId="0" xfId="0" quotePrefix="false" applyFont="true" applyNumberFormat="true">
      <alignment horizontal="center" vertical="center"/>
    </xf>
    <xf numFmtId="164" fontId="439" fillId="0" borderId="0" xfId="0" quotePrefix="false" applyFont="true" applyNumberFormat="true">
      <alignment horizontal="center" vertical="center"/>
    </xf>
    <xf numFmtId="4" fontId="440" fillId="0" borderId="0" xfId="0" quotePrefix="false" applyFont="true" applyNumberFormat="true">
      <alignment horizontal="center" vertical="center"/>
    </xf>
    <xf numFmtId="164" fontId="441" fillId="0" borderId="0" xfId="0" quotePrefix="false" applyFont="true" applyNumberFormat="true">
      <alignment horizontal="center" vertical="center"/>
    </xf>
    <xf numFmtId="4" fontId="442" fillId="0" borderId="0" xfId="0" quotePrefix="false" applyFont="true" applyNumberFormat="true">
      <alignment horizontal="center" vertical="center"/>
    </xf>
    <xf numFmtId="164" fontId="443" fillId="0" borderId="0" xfId="0" quotePrefix="false" applyFont="true" applyNumberFormat="true">
      <alignment horizontal="center" vertical="center"/>
    </xf>
    <xf numFmtId="4" fontId="444" fillId="0" borderId="0" xfId="0" quotePrefix="false" applyFont="true" applyNumberFormat="true">
      <alignment horizontal="center" vertical="center"/>
    </xf>
    <xf numFmtId="164" fontId="445" fillId="0" borderId="0" xfId="0" quotePrefix="false" applyFont="true" applyNumberFormat="true">
      <alignment horizontal="center" vertical="center"/>
    </xf>
    <xf numFmtId="4" fontId="446" fillId="0" borderId="0" xfId="0" quotePrefix="false" applyFont="true" applyNumberFormat="true">
      <alignment horizontal="center" vertical="center"/>
    </xf>
    <xf numFmtId="164" fontId="447" fillId="0" borderId="0" xfId="0" quotePrefix="false" applyFont="true" applyNumberFormat="true">
      <alignment horizontal="center" vertical="center"/>
    </xf>
    <xf numFmtId="4" fontId="448" fillId="0" borderId="0" xfId="0" quotePrefix="false" applyFont="true" applyNumberFormat="true">
      <alignment horizontal="center" vertical="center"/>
    </xf>
    <xf numFmtId="164" fontId="449" fillId="0" borderId="0" xfId="0" quotePrefix="false" applyFont="true" applyNumberFormat="true">
      <alignment horizontal="center" vertical="center"/>
    </xf>
    <xf numFmtId="4" fontId="450" fillId="0" borderId="0" xfId="0" quotePrefix="false" applyFont="true" applyNumberFormat="true">
      <alignment horizontal="center" vertical="center"/>
    </xf>
    <xf numFmtId="164" fontId="451" fillId="0" borderId="0" xfId="0" quotePrefix="false" applyFont="true" applyNumberFormat="true">
      <alignment horizontal="center" vertical="center"/>
    </xf>
    <xf numFmtId="4" fontId="452" fillId="0" borderId="0" xfId="0" quotePrefix="false" applyFont="true" applyNumberFormat="true">
      <alignment horizontal="center" vertical="center"/>
    </xf>
    <xf numFmtId="164" fontId="453" fillId="0" borderId="0" xfId="0" quotePrefix="false" applyFont="true" applyNumberFormat="true">
      <alignment horizontal="center" vertical="center"/>
    </xf>
    <xf numFmtId="4" fontId="454" fillId="0" borderId="0" xfId="0" quotePrefix="false" applyFont="true" applyNumberFormat="true">
      <alignment horizontal="center" vertical="center"/>
    </xf>
    <xf numFmtId="164" fontId="455" fillId="0" borderId="0" xfId="0" quotePrefix="false" applyFont="true" applyNumberFormat="true">
      <alignment horizontal="center" vertical="center"/>
    </xf>
    <xf numFmtId="4" fontId="456" fillId="0" borderId="0" xfId="0" quotePrefix="false" applyFont="true" applyNumberFormat="true">
      <alignment horizontal="center" vertical="center"/>
    </xf>
    <xf numFmtId="164" fontId="457" fillId="0" borderId="0" xfId="0" quotePrefix="false" applyFont="true" applyNumberFormat="true">
      <alignment horizontal="center" vertical="center"/>
    </xf>
    <xf numFmtId="4" fontId="458" fillId="0" borderId="0" xfId="0" quotePrefix="false" applyFont="true" applyNumberFormat="true">
      <alignment horizontal="center" vertical="center"/>
    </xf>
    <xf numFmtId="164" fontId="459" fillId="0" borderId="0" xfId="0" quotePrefix="false" applyFont="true" applyNumberFormat="true">
      <alignment horizontal="center" vertical="center"/>
    </xf>
    <xf numFmtId="4" fontId="460" fillId="0" borderId="0" xfId="0" quotePrefix="false" applyFont="true" applyNumberFormat="true">
      <alignment horizontal="center" vertical="center"/>
    </xf>
    <xf numFmtId="164" fontId="461" fillId="0" borderId="0" xfId="0" quotePrefix="false" applyFont="true" applyNumberFormat="true">
      <alignment horizontal="center" vertical="center"/>
    </xf>
    <xf numFmtId="4" fontId="462" fillId="0" borderId="0" xfId="0" quotePrefix="false" applyFont="true" applyNumberFormat="true">
      <alignment horizontal="center" vertical="center"/>
    </xf>
    <xf numFmtId="164" fontId="463" fillId="0" borderId="0" xfId="0" quotePrefix="false" applyFont="true" applyNumberFormat="true">
      <alignment horizontal="center" vertical="center"/>
    </xf>
    <xf numFmtId="4" fontId="464" fillId="0" borderId="0" xfId="0" quotePrefix="false" applyFont="true" applyNumberFormat="true">
      <alignment horizontal="center" vertical="center"/>
    </xf>
    <xf numFmtId="164" fontId="465" fillId="0" borderId="0" xfId="0" quotePrefix="false" applyFont="true" applyNumberFormat="true">
      <alignment horizontal="center" vertical="center"/>
    </xf>
    <xf numFmtId="4" fontId="466" fillId="0" borderId="0" xfId="0" quotePrefix="false" applyFont="true" applyNumberFormat="true">
      <alignment horizontal="center" vertical="center"/>
    </xf>
    <xf numFmtId="164" fontId="467" fillId="0" borderId="0" xfId="0" quotePrefix="false" applyFont="true" applyNumberFormat="true">
      <alignment horizontal="center" vertical="center"/>
    </xf>
    <xf numFmtId="4" fontId="468" fillId="0" borderId="0" xfId="0" quotePrefix="false" applyFont="true" applyNumberFormat="true">
      <alignment horizontal="center" vertical="center"/>
    </xf>
    <xf numFmtId="164" fontId="469" fillId="0" borderId="0" xfId="0" quotePrefix="false" applyFont="true" applyNumberFormat="true">
      <alignment horizontal="center" vertical="center"/>
    </xf>
    <xf numFmtId="4" fontId="470" fillId="0" borderId="0" xfId="0" quotePrefix="false" applyFont="true" applyNumberFormat="true">
      <alignment horizontal="center" vertical="center"/>
    </xf>
    <xf numFmtId="164" fontId="471" fillId="0" borderId="0" xfId="0" quotePrefix="false" applyFont="true" applyNumberFormat="true">
      <alignment horizontal="center" vertical="center"/>
    </xf>
    <xf numFmtId="4" fontId="472" fillId="0" borderId="0" xfId="0" quotePrefix="false" applyFont="true" applyNumberFormat="true">
      <alignment horizontal="center" vertical="center"/>
    </xf>
    <xf numFmtId="164" fontId="473" fillId="0" borderId="0" xfId="0" quotePrefix="false" applyFont="true" applyNumberFormat="true">
      <alignment horizontal="center" vertical="center"/>
    </xf>
    <xf numFmtId="4" fontId="474" fillId="0" borderId="0" xfId="0" quotePrefix="false" applyFont="true" applyNumberFormat="true">
      <alignment horizontal="center" vertical="center"/>
    </xf>
    <xf numFmtId="164" fontId="475" fillId="0" borderId="0" xfId="0" quotePrefix="false" applyFont="true" applyNumberFormat="true">
      <alignment horizontal="center" vertical="center"/>
    </xf>
    <xf numFmtId="4" fontId="476" fillId="0" borderId="0" xfId="0" quotePrefix="false" applyFont="true" applyNumberFormat="true">
      <alignment horizontal="center" vertical="center"/>
    </xf>
    <xf numFmtId="164" fontId="477" fillId="0" borderId="0" xfId="0" quotePrefix="false" applyFont="true" applyNumberFormat="true">
      <alignment horizontal="center" vertical="center"/>
    </xf>
    <xf numFmtId="4" fontId="478" fillId="0" borderId="0" xfId="0" quotePrefix="false" applyFont="true" applyNumberFormat="true">
      <alignment horizontal="center" vertical="center"/>
    </xf>
    <xf numFmtId="164" fontId="479" fillId="0" borderId="0" xfId="0" quotePrefix="false" applyFont="true" applyNumberFormat="true">
      <alignment horizontal="center" vertical="center"/>
    </xf>
    <xf numFmtId="4" fontId="480" fillId="0" borderId="0" xfId="0" quotePrefix="false" applyFont="true" applyNumberFormat="true">
      <alignment horizontal="center" vertical="center"/>
    </xf>
    <xf numFmtId="164" fontId="481" fillId="0" borderId="0" xfId="0" quotePrefix="false" applyFont="true" applyNumberFormat="true">
      <alignment horizontal="center" vertical="center"/>
    </xf>
    <xf numFmtId="4" fontId="482" fillId="0" borderId="0" xfId="0" quotePrefix="false" applyFont="true" applyNumberFormat="true">
      <alignment horizontal="center" vertical="center"/>
    </xf>
    <xf numFmtId="164" fontId="483" fillId="0" borderId="0" xfId="0" quotePrefix="false" applyFont="true" applyNumberFormat="true">
      <alignment horizontal="center" vertical="center"/>
    </xf>
    <xf numFmtId="4" fontId="484" fillId="0" borderId="0" xfId="0" quotePrefix="false" applyFont="true" applyNumberFormat="true">
      <alignment horizontal="center" vertical="center"/>
    </xf>
    <xf numFmtId="164" fontId="485" fillId="0" borderId="0" xfId="0" quotePrefix="false" applyFont="true" applyNumberFormat="true">
      <alignment horizontal="center" vertical="center"/>
    </xf>
    <xf numFmtId="4" fontId="486" fillId="0" borderId="0" xfId="0" quotePrefix="false" applyFont="true" applyNumberFormat="true">
      <alignment horizontal="center" vertical="center"/>
    </xf>
    <xf numFmtId="164" fontId="487" fillId="0" borderId="0" xfId="0" quotePrefix="false" applyFont="true" applyNumberFormat="true">
      <alignment horizontal="center" vertical="center"/>
    </xf>
    <xf numFmtId="4" fontId="488" fillId="0" borderId="0" xfId="0" quotePrefix="false" applyFont="true" applyNumberFormat="true">
      <alignment horizontal="center" vertical="center"/>
    </xf>
    <xf numFmtId="164" fontId="489" fillId="0" borderId="0" xfId="0" quotePrefix="false" applyFont="true" applyNumberFormat="true">
      <alignment horizontal="center" vertical="center"/>
    </xf>
    <xf numFmtId="4" fontId="490" fillId="0" borderId="0" xfId="0" quotePrefix="false" applyFont="true" applyNumberFormat="true">
      <alignment horizontal="center" vertical="center"/>
    </xf>
    <xf numFmtId="164" fontId="491" fillId="0" borderId="0" xfId="0" quotePrefix="false" applyFont="true" applyNumberFormat="true">
      <alignment horizontal="center" vertical="center"/>
    </xf>
    <xf numFmtId="4" fontId="492" fillId="0" borderId="0" xfId="0" quotePrefix="false" applyFont="true" applyNumberFormat="true">
      <alignment horizontal="center" vertical="center"/>
    </xf>
    <xf numFmtId="164" fontId="493" fillId="0" borderId="0" xfId="0" quotePrefix="false" applyFont="true" applyNumberFormat="true">
      <alignment horizontal="center" vertical="center"/>
    </xf>
    <xf numFmtId="4" fontId="494" fillId="0" borderId="0" xfId="0" quotePrefix="false" applyFont="true" applyNumberFormat="true">
      <alignment horizontal="center" vertical="center"/>
    </xf>
    <xf numFmtId="164" fontId="495" fillId="0" borderId="0" xfId="0" quotePrefix="false" applyFont="true" applyNumberFormat="true">
      <alignment horizontal="center" vertical="center"/>
    </xf>
    <xf numFmtId="4" fontId="496" fillId="0" borderId="0" xfId="0" quotePrefix="false" applyFont="true" applyNumberFormat="true">
      <alignment horizontal="center" vertical="center"/>
    </xf>
    <xf numFmtId="164" fontId="497" fillId="0" borderId="0" xfId="0" quotePrefix="false" applyFont="true" applyNumberFormat="true">
      <alignment horizontal="center" vertical="center"/>
    </xf>
    <xf numFmtId="4" fontId="498" fillId="0" borderId="0" xfId="0" quotePrefix="false" applyFont="true" applyNumberFormat="true">
      <alignment horizontal="center" vertical="center"/>
    </xf>
    <xf numFmtId="164" fontId="499" fillId="0" borderId="0" xfId="0" quotePrefix="false" applyFont="true" applyNumberFormat="true">
      <alignment horizontal="center" vertical="center"/>
    </xf>
    <xf numFmtId="4" fontId="500" fillId="0" borderId="0" xfId="0" quotePrefix="false" applyFont="true" applyNumberFormat="true">
      <alignment horizontal="center" vertical="center"/>
    </xf>
    <xf numFmtId="164" fontId="501" fillId="0" borderId="0" xfId="0" quotePrefix="false" applyFont="true" applyNumberFormat="true">
      <alignment horizontal="center" vertical="center"/>
    </xf>
    <xf numFmtId="4" fontId="502" fillId="0" borderId="0" xfId="0" quotePrefix="false" applyFont="true" applyNumberFormat="true">
      <alignment horizontal="center" vertical="center"/>
    </xf>
    <xf numFmtId="164" fontId="503" fillId="0" borderId="0" xfId="0" quotePrefix="false" applyFont="true" applyNumberFormat="true">
      <alignment horizontal="center" vertical="center"/>
    </xf>
    <xf numFmtId="4" fontId="504" fillId="0" borderId="0" xfId="0" quotePrefix="false" applyFont="true" applyNumberFormat="true">
      <alignment horizontal="center" vertical="center"/>
    </xf>
    <xf numFmtId="164" fontId="505" fillId="0" borderId="0" xfId="0" quotePrefix="false" applyFont="true" applyNumberFormat="true">
      <alignment horizontal="center" vertical="center"/>
    </xf>
    <xf numFmtId="4" fontId="506" fillId="0" borderId="0" xfId="0" quotePrefix="false" applyFont="true" applyNumberFormat="true">
      <alignment horizontal="center" vertical="center"/>
    </xf>
    <xf numFmtId="164" fontId="507" fillId="0" borderId="0" xfId="0" quotePrefix="false" applyFont="true" applyNumberFormat="true">
      <alignment horizontal="center" vertical="center"/>
    </xf>
    <xf numFmtId="4" fontId="508" fillId="0" borderId="0" xfId="0" quotePrefix="false" applyFont="true" applyNumberFormat="true">
      <alignment horizontal="center" vertical="center"/>
    </xf>
    <xf numFmtId="164" fontId="509" fillId="0" borderId="0" xfId="0" quotePrefix="false" applyFont="true" applyNumberFormat="true">
      <alignment horizontal="center" vertical="center"/>
    </xf>
    <xf numFmtId="4" fontId="510" fillId="0" borderId="0" xfId="0" quotePrefix="false" applyFont="true" applyNumberFormat="true">
      <alignment horizontal="center" vertical="center"/>
    </xf>
    <xf numFmtId="164" fontId="511" fillId="0" borderId="0" xfId="0" quotePrefix="false" applyFont="true" applyNumberFormat="true">
      <alignment horizontal="center" vertical="center"/>
    </xf>
    <xf numFmtId="4" fontId="512" fillId="0" borderId="0" xfId="0" quotePrefix="false" applyFont="true" applyNumberFormat="true">
      <alignment horizontal="center" vertical="center"/>
    </xf>
    <xf numFmtId="164" fontId="513" fillId="0" borderId="0" xfId="0" quotePrefix="false" applyFont="true" applyNumberFormat="true">
      <alignment horizontal="center" vertical="center"/>
    </xf>
    <xf numFmtId="4" fontId="514" fillId="0" borderId="0" xfId="0" quotePrefix="false" applyFont="true" applyNumberFormat="true">
      <alignment horizontal="center" vertical="center"/>
    </xf>
    <xf numFmtId="164" fontId="515" fillId="0" borderId="0" xfId="0" quotePrefix="false" applyFont="true" applyNumberFormat="true">
      <alignment horizontal="center" vertical="center"/>
    </xf>
    <xf numFmtId="4" fontId="516" fillId="0" borderId="0" xfId="0" quotePrefix="false" applyFont="true" applyNumberFormat="true">
      <alignment horizontal="center" vertical="center"/>
    </xf>
    <xf numFmtId="164" fontId="517" fillId="0" borderId="0" xfId="0" quotePrefix="false" applyFont="true" applyNumberFormat="true">
      <alignment horizontal="center" vertical="center"/>
    </xf>
    <xf numFmtId="4" fontId="518" fillId="0" borderId="0" xfId="0" quotePrefix="false" applyFont="true" applyNumberFormat="true">
      <alignment horizontal="center" vertical="center"/>
    </xf>
    <xf numFmtId="164" fontId="519" fillId="0" borderId="0" xfId="0" quotePrefix="false" applyFont="true" applyNumberFormat="true">
      <alignment horizontal="center" vertical="center"/>
    </xf>
    <xf numFmtId="4" fontId="520" fillId="0" borderId="0" xfId="0" quotePrefix="false" applyFont="true" applyNumberFormat="true">
      <alignment horizontal="center" vertical="center"/>
    </xf>
    <xf numFmtId="164" fontId="521" fillId="0" borderId="0" xfId="0" quotePrefix="false" applyFont="true" applyNumberFormat="true">
      <alignment horizontal="center" vertical="center"/>
    </xf>
    <xf numFmtId="4" fontId="522" fillId="0" borderId="0" xfId="0" quotePrefix="false" applyFont="true" applyNumberFormat="true">
      <alignment horizontal="center" vertical="center"/>
    </xf>
    <xf numFmtId="164" fontId="523" fillId="0" borderId="0" xfId="0" quotePrefix="false" applyFont="true" applyNumberFormat="true">
      <alignment horizontal="center" vertical="center"/>
    </xf>
    <xf numFmtId="4" fontId="524" fillId="0" borderId="0" xfId="0" quotePrefix="false" applyFont="true" applyNumberFormat="true">
      <alignment horizontal="center" vertical="center"/>
    </xf>
    <xf numFmtId="164" fontId="525" fillId="0" borderId="0" xfId="0" quotePrefix="false" applyFont="true" applyNumberFormat="true">
      <alignment horizontal="center" vertical="center"/>
    </xf>
    <xf numFmtId="4" fontId="526" fillId="0" borderId="0" xfId="0" quotePrefix="false" applyFont="true" applyNumberFormat="true">
      <alignment horizontal="center" vertical="center"/>
    </xf>
    <xf numFmtId="164" fontId="527" fillId="0" borderId="0" xfId="0" quotePrefix="false" applyFont="true" applyNumberFormat="true">
      <alignment horizontal="center" vertical="center"/>
    </xf>
    <xf numFmtId="4" fontId="528" fillId="0" borderId="0" xfId="0" quotePrefix="false" applyFont="true" applyNumberFormat="true">
      <alignment horizontal="center" vertical="center"/>
    </xf>
    <xf numFmtId="164" fontId="529" fillId="0" borderId="0" xfId="0" quotePrefix="false" applyFont="true" applyNumberFormat="true">
      <alignment horizontal="center" vertical="center"/>
    </xf>
    <xf numFmtId="4" fontId="530" fillId="0" borderId="0" xfId="0" quotePrefix="false" applyFont="true" applyNumberFormat="true">
      <alignment horizontal="center" vertical="center"/>
    </xf>
    <xf numFmtId="164" fontId="531" fillId="0" borderId="0" xfId="0" quotePrefix="false" applyFont="true" applyNumberFormat="true">
      <alignment horizontal="center" vertical="center"/>
    </xf>
    <xf numFmtId="4" fontId="532" fillId="0" borderId="0" xfId="0" quotePrefix="false" applyFont="true" applyNumberFormat="true">
      <alignment horizontal="center" vertical="center"/>
    </xf>
    <xf numFmtId="164" fontId="533" fillId="0" borderId="0" xfId="0" quotePrefix="false" applyFont="true" applyNumberFormat="true">
      <alignment horizontal="center" vertical="center"/>
    </xf>
    <xf numFmtId="4" fontId="534" fillId="0" borderId="0" xfId="0" quotePrefix="false" applyFont="true" applyNumberFormat="true">
      <alignment horizontal="center" vertical="center"/>
    </xf>
    <xf numFmtId="164" fontId="535" fillId="0" borderId="0" xfId="0" quotePrefix="false" applyFont="true" applyNumberFormat="true">
      <alignment horizontal="center" vertical="center"/>
    </xf>
    <xf numFmtId="4" fontId="536" fillId="0" borderId="0" xfId="0" quotePrefix="false" applyFont="true" applyNumberFormat="true">
      <alignment horizontal="center" vertical="center"/>
    </xf>
    <xf numFmtId="164" fontId="537" fillId="0" borderId="0" xfId="0" quotePrefix="false" applyFont="true" applyNumberFormat="true">
      <alignment horizontal="center" vertical="center"/>
    </xf>
    <xf numFmtId="164" fontId="538" fillId="0" borderId="0" xfId="0" quotePrefix="false" applyFont="true" applyNumberFormat="true">
      <alignment horizontal="center" vertical="center" wrapText="true"/>
    </xf>
    <xf numFmtId="0" fontId="53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3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40" fillId="0" borderId="0" xfId="0" quotePrefix="false" applyFont="true">
      <alignment horizontal="center" vertical="center" wrapText="true"/>
    </xf>
    <xf numFmtId="4" fontId="541" fillId="0" borderId="0" xfId="0" quotePrefix="false" applyFont="true" applyNumberFormat="true">
      <alignment horizontal="center" vertical="center"/>
    </xf>
    <xf numFmtId="164" fontId="542" fillId="0" borderId="0" xfId="0" quotePrefix="false" applyFont="true" applyNumberFormat="true">
      <alignment horizontal="center" vertical="center"/>
    </xf>
    <xf numFmtId="164" fontId="543" fillId="0" borderId="0" xfId="0" quotePrefix="false" applyFont="true" applyNumberFormat="true">
      <alignment horizontal="center" vertical="center"/>
    </xf>
    <xf numFmtId="165" fontId="544" fillId="0" borderId="0" xfId="0" quotePrefix="false" applyFont="true" applyNumberFormat="true">
      <alignment horizontal="center" vertical="center"/>
    </xf>
    <xf numFmtId="164" fontId="545" fillId="0" borderId="0" xfId="0" quotePrefix="false" applyFont="true" applyNumberFormat="true">
      <alignment horizontal="center" vertical="center"/>
    </xf>
    <xf numFmtId="164" fontId="546" fillId="0" borderId="0" xfId="0" quotePrefix="false" applyFont="true" applyNumberFormat="true">
      <alignment horizontal="center" vertical="center" wrapText="true"/>
    </xf>
    <xf numFmtId="4" fontId="547" fillId="0" borderId="0" xfId="0" quotePrefix="false" applyFont="true" applyNumberFormat="true">
      <alignment horizontal="center" vertical="center"/>
    </xf>
    <xf numFmtId="164" fontId="548" fillId="0" borderId="0" xfId="0" quotePrefix="false" applyFont="true" applyNumberFormat="true">
      <alignment horizontal="center" vertical="center"/>
    </xf>
    <xf numFmtId="4" fontId="549" fillId="0" borderId="0" xfId="0" quotePrefix="false" applyFont="true" applyNumberFormat="true">
      <alignment horizontal="center" vertical="center"/>
    </xf>
    <xf numFmtId="164" fontId="550" fillId="0" borderId="0" xfId="0" quotePrefix="false" applyFont="true" applyNumberFormat="true">
      <alignment horizontal="center" vertical="center"/>
    </xf>
    <xf numFmtId="4" fontId="551" fillId="0" borderId="0" xfId="0" quotePrefix="false" applyFont="true" applyNumberFormat="true">
      <alignment horizontal="center" vertical="center"/>
    </xf>
    <xf numFmtId="164" fontId="552" fillId="0" borderId="0" xfId="0" quotePrefix="false" applyFont="true" applyNumberFormat="true">
      <alignment horizontal="center" vertical="center"/>
    </xf>
    <xf numFmtId="4" fontId="553" fillId="0" borderId="0" xfId="0" quotePrefix="false" applyFont="true" applyNumberFormat="true">
      <alignment horizontal="center" vertical="center"/>
    </xf>
    <xf numFmtId="164" fontId="554" fillId="0" borderId="0" xfId="0" quotePrefix="false" applyFont="true" applyNumberFormat="true">
      <alignment horizontal="center" vertical="center"/>
    </xf>
    <xf numFmtId="4" fontId="555" fillId="0" borderId="0" xfId="0" quotePrefix="false" applyFont="true" applyNumberFormat="true">
      <alignment horizontal="center" vertical="center"/>
    </xf>
    <xf numFmtId="164" fontId="556" fillId="0" borderId="0" xfId="0" quotePrefix="false" applyFont="true" applyNumberFormat="true">
      <alignment horizontal="center" vertical="center"/>
    </xf>
    <xf numFmtId="4" fontId="557" fillId="0" borderId="0" xfId="0" quotePrefix="false" applyFont="true" applyNumberFormat="true">
      <alignment horizontal="center" vertical="center"/>
    </xf>
    <xf numFmtId="164" fontId="558" fillId="0" borderId="0" xfId="0" quotePrefix="false" applyFont="true" applyNumberFormat="true">
      <alignment horizontal="center" vertical="center"/>
    </xf>
    <xf numFmtId="4" fontId="559" fillId="0" borderId="0" xfId="0" quotePrefix="false" applyFont="true" applyNumberFormat="true">
      <alignment horizontal="center" vertical="center"/>
    </xf>
    <xf numFmtId="164" fontId="560" fillId="0" borderId="0" xfId="0" quotePrefix="false" applyFont="true" applyNumberFormat="true">
      <alignment horizontal="center" vertical="center"/>
    </xf>
    <xf numFmtId="4" fontId="561" fillId="0" borderId="0" xfId="0" quotePrefix="false" applyFont="true" applyNumberFormat="true">
      <alignment horizontal="center" vertical="center"/>
    </xf>
    <xf numFmtId="164" fontId="562" fillId="0" borderId="0" xfId="0" quotePrefix="false" applyFont="true" applyNumberFormat="true">
      <alignment horizontal="center" vertical="center"/>
    </xf>
    <xf numFmtId="4" fontId="563" fillId="0" borderId="0" xfId="0" quotePrefix="false" applyFont="true" applyNumberFormat="true">
      <alignment horizontal="center" vertical="center"/>
    </xf>
    <xf numFmtId="164" fontId="564" fillId="0" borderId="0" xfId="0" quotePrefix="false" applyFont="true" applyNumberFormat="true">
      <alignment horizontal="center" vertical="center"/>
    </xf>
    <xf numFmtId="4" fontId="565" fillId="0" borderId="0" xfId="0" quotePrefix="false" applyFont="true" applyNumberFormat="true">
      <alignment horizontal="center" vertical="center"/>
    </xf>
    <xf numFmtId="164" fontId="566" fillId="0" borderId="0" xfId="0" quotePrefix="false" applyFont="true" applyNumberFormat="true">
      <alignment horizontal="center" vertical="center"/>
    </xf>
    <xf numFmtId="4" fontId="567" fillId="0" borderId="0" xfId="0" quotePrefix="false" applyFont="true" applyNumberFormat="true">
      <alignment horizontal="center" vertical="center"/>
    </xf>
    <xf numFmtId="164" fontId="568" fillId="0" borderId="0" xfId="0" quotePrefix="false" applyFont="true" applyNumberFormat="true">
      <alignment horizontal="center" vertical="center"/>
    </xf>
    <xf numFmtId="4" fontId="569" fillId="0" borderId="0" xfId="0" quotePrefix="false" applyFont="true" applyNumberFormat="true">
      <alignment horizontal="center" vertical="center"/>
    </xf>
    <xf numFmtId="164" fontId="570" fillId="0" borderId="0" xfId="0" quotePrefix="false" applyFont="true" applyNumberFormat="true">
      <alignment horizontal="center" vertical="center"/>
    </xf>
    <xf numFmtId="4" fontId="571" fillId="0" borderId="0" xfId="0" quotePrefix="false" applyFont="true" applyNumberFormat="true">
      <alignment horizontal="center" vertical="center"/>
    </xf>
    <xf numFmtId="164" fontId="572" fillId="0" borderId="0" xfId="0" quotePrefix="false" applyFont="true" applyNumberFormat="true">
      <alignment horizontal="center" vertical="center"/>
    </xf>
    <xf numFmtId="4" fontId="573" fillId="0" borderId="0" xfId="0" quotePrefix="false" applyFont="true" applyNumberFormat="true">
      <alignment horizontal="center" vertical="center"/>
    </xf>
    <xf numFmtId="164" fontId="574" fillId="0" borderId="0" xfId="0" quotePrefix="false" applyFont="true" applyNumberFormat="true">
      <alignment horizontal="center" vertical="center"/>
    </xf>
    <xf numFmtId="4" fontId="575" fillId="0" borderId="0" xfId="0" quotePrefix="false" applyFont="true" applyNumberFormat="true">
      <alignment horizontal="center" vertical="center"/>
    </xf>
    <xf numFmtId="164" fontId="576" fillId="0" borderId="0" xfId="0" quotePrefix="false" applyFont="true" applyNumberFormat="true">
      <alignment horizontal="center" vertical="center"/>
    </xf>
    <xf numFmtId="4" fontId="577" fillId="0" borderId="0" xfId="0" quotePrefix="false" applyFont="true" applyNumberFormat="true">
      <alignment horizontal="center" vertical="center"/>
    </xf>
    <xf numFmtId="164" fontId="578" fillId="0" borderId="0" xfId="0" quotePrefix="false" applyFont="true" applyNumberFormat="true">
      <alignment horizontal="center" vertical="center"/>
    </xf>
    <xf numFmtId="4" fontId="579" fillId="0" borderId="0" xfId="0" quotePrefix="false" applyFont="true" applyNumberFormat="true">
      <alignment horizontal="center" vertical="center"/>
    </xf>
    <xf numFmtId="164" fontId="580" fillId="0" borderId="0" xfId="0" quotePrefix="false" applyFont="true" applyNumberFormat="true">
      <alignment horizontal="center" vertical="center"/>
    </xf>
    <xf numFmtId="4" fontId="581" fillId="0" borderId="0" xfId="0" quotePrefix="false" applyFont="true" applyNumberFormat="true">
      <alignment horizontal="center" vertical="center"/>
    </xf>
    <xf numFmtId="164" fontId="582" fillId="0" borderId="0" xfId="0" quotePrefix="false" applyFont="true" applyNumberFormat="true">
      <alignment horizontal="center" vertical="center"/>
    </xf>
    <xf numFmtId="4" fontId="583" fillId="0" borderId="0" xfId="0" quotePrefix="false" applyFont="true" applyNumberFormat="true">
      <alignment horizontal="center" vertical="center"/>
    </xf>
    <xf numFmtId="164" fontId="584" fillId="0" borderId="0" xfId="0" quotePrefix="false" applyFont="true" applyNumberFormat="true">
      <alignment horizontal="center" vertical="center"/>
    </xf>
    <xf numFmtId="4" fontId="585" fillId="0" borderId="0" xfId="0" quotePrefix="false" applyFont="true" applyNumberFormat="true">
      <alignment horizontal="center" vertical="center"/>
    </xf>
    <xf numFmtId="164" fontId="586" fillId="0" borderId="0" xfId="0" quotePrefix="false" applyFont="true" applyNumberFormat="true">
      <alignment horizontal="center" vertical="center"/>
    </xf>
    <xf numFmtId="4" fontId="587" fillId="0" borderId="0" xfId="0" quotePrefix="false" applyFont="true" applyNumberFormat="true">
      <alignment horizontal="center" vertical="center"/>
    </xf>
    <xf numFmtId="164" fontId="588" fillId="0" borderId="0" xfId="0" quotePrefix="false" applyFont="true" applyNumberFormat="true">
      <alignment horizontal="center" vertical="center"/>
    </xf>
    <xf numFmtId="4" fontId="589" fillId="0" borderId="0" xfId="0" quotePrefix="false" applyFont="true" applyNumberFormat="true">
      <alignment horizontal="center" vertical="center"/>
    </xf>
    <xf numFmtId="164" fontId="590" fillId="0" borderId="0" xfId="0" quotePrefix="false" applyFont="true" applyNumberFormat="true">
      <alignment horizontal="center" vertical="center"/>
    </xf>
    <xf numFmtId="4" fontId="591" fillId="0" borderId="0" xfId="0" quotePrefix="false" applyFont="true" applyNumberFormat="true">
      <alignment horizontal="center" vertical="center"/>
    </xf>
    <xf numFmtId="164" fontId="592" fillId="0" borderId="0" xfId="0" quotePrefix="false" applyFont="true" applyNumberFormat="true">
      <alignment horizontal="center" vertical="center"/>
    </xf>
    <xf numFmtId="4" fontId="593" fillId="0" borderId="0" xfId="0" quotePrefix="false" applyFont="true" applyNumberFormat="true">
      <alignment horizontal="center" vertical="center"/>
    </xf>
    <xf numFmtId="164" fontId="594" fillId="0" borderId="0" xfId="0" quotePrefix="false" applyFont="true" applyNumberFormat="true">
      <alignment horizontal="center" vertical="center"/>
    </xf>
    <xf numFmtId="4" fontId="595" fillId="0" borderId="0" xfId="0" quotePrefix="false" applyFont="true" applyNumberFormat="true">
      <alignment horizontal="center" vertical="center"/>
    </xf>
    <xf numFmtId="164" fontId="596" fillId="0" borderId="0" xfId="0" quotePrefix="false" applyFont="true" applyNumberFormat="true">
      <alignment horizontal="center" vertical="center"/>
    </xf>
    <xf numFmtId="4" fontId="597" fillId="0" borderId="0" xfId="0" quotePrefix="false" applyFont="true" applyNumberFormat="true">
      <alignment horizontal="center" vertical="center"/>
    </xf>
    <xf numFmtId="164" fontId="598" fillId="0" borderId="0" xfId="0" quotePrefix="false" applyFont="true" applyNumberFormat="true">
      <alignment horizontal="center" vertical="center"/>
    </xf>
    <xf numFmtId="4" fontId="599" fillId="0" borderId="0" xfId="0" quotePrefix="false" applyFont="true" applyNumberFormat="true">
      <alignment horizontal="center" vertical="center"/>
    </xf>
    <xf numFmtId="164" fontId="600" fillId="0" borderId="0" xfId="0" quotePrefix="false" applyFont="true" applyNumberFormat="true">
      <alignment horizontal="center" vertical="center"/>
    </xf>
    <xf numFmtId="4" fontId="601" fillId="0" borderId="0" xfId="0" quotePrefix="false" applyFont="true" applyNumberFormat="true">
      <alignment horizontal="center" vertical="center"/>
    </xf>
    <xf numFmtId="164" fontId="602" fillId="0" borderId="0" xfId="0" quotePrefix="false" applyFont="true" applyNumberFormat="true">
      <alignment horizontal="center" vertical="center"/>
    </xf>
    <xf numFmtId="4" fontId="603" fillId="0" borderId="0" xfId="0" quotePrefix="false" applyFont="true" applyNumberFormat="true">
      <alignment horizontal="center" vertical="center"/>
    </xf>
    <xf numFmtId="164" fontId="604" fillId="0" borderId="0" xfId="0" quotePrefix="false" applyFont="true" applyNumberFormat="true">
      <alignment horizontal="center" vertical="center"/>
    </xf>
    <xf numFmtId="4" fontId="605" fillId="0" borderId="0" xfId="0" quotePrefix="false" applyFont="true" applyNumberFormat="true">
      <alignment horizontal="center" vertical="center"/>
    </xf>
    <xf numFmtId="164" fontId="606" fillId="0" borderId="0" xfId="0" quotePrefix="false" applyFont="true" applyNumberFormat="true">
      <alignment horizontal="center" vertical="center"/>
    </xf>
    <xf numFmtId="4" fontId="607" fillId="0" borderId="0" xfId="0" quotePrefix="false" applyFont="true" applyNumberFormat="true">
      <alignment horizontal="center" vertical="center"/>
    </xf>
    <xf numFmtId="164" fontId="608" fillId="0" borderId="0" xfId="0" quotePrefix="false" applyFont="true" applyNumberFormat="true">
      <alignment horizontal="center" vertical="center"/>
    </xf>
    <xf numFmtId="4" fontId="609" fillId="0" borderId="0" xfId="0" quotePrefix="false" applyFont="true" applyNumberFormat="true">
      <alignment horizontal="center" vertical="center"/>
    </xf>
    <xf numFmtId="164" fontId="610" fillId="0" borderId="0" xfId="0" quotePrefix="false" applyFont="true" applyNumberFormat="true">
      <alignment horizontal="center" vertical="center"/>
    </xf>
    <xf numFmtId="4" fontId="611" fillId="0" borderId="0" xfId="0" quotePrefix="false" applyFont="true" applyNumberFormat="true">
      <alignment horizontal="center" vertical="center"/>
    </xf>
    <xf numFmtId="164" fontId="612" fillId="0" borderId="0" xfId="0" quotePrefix="false" applyFont="true" applyNumberFormat="true">
      <alignment horizontal="center" vertical="center"/>
    </xf>
    <xf numFmtId="4" fontId="613" fillId="0" borderId="0" xfId="0" quotePrefix="false" applyFont="true" applyNumberFormat="true">
      <alignment horizontal="center" vertical="center"/>
    </xf>
    <xf numFmtId="164" fontId="614" fillId="0" borderId="0" xfId="0" quotePrefix="false" applyFont="true" applyNumberFormat="true">
      <alignment horizontal="center" vertical="center"/>
    </xf>
    <xf numFmtId="4" fontId="615" fillId="0" borderId="0" xfId="0" quotePrefix="false" applyFont="true" applyNumberFormat="true">
      <alignment horizontal="center" vertical="center"/>
    </xf>
    <xf numFmtId="164" fontId="616" fillId="0" borderId="0" xfId="0" quotePrefix="false" applyFont="true" applyNumberFormat="true">
      <alignment horizontal="center" vertical="center"/>
    </xf>
    <xf numFmtId="4" fontId="617" fillId="0" borderId="0" xfId="0" quotePrefix="false" applyFont="true" applyNumberFormat="true">
      <alignment horizontal="center" vertical="center"/>
    </xf>
    <xf numFmtId="164" fontId="618" fillId="0" borderId="0" xfId="0" quotePrefix="false" applyFont="true" applyNumberFormat="true">
      <alignment horizontal="center" vertical="center"/>
    </xf>
    <xf numFmtId="4" fontId="619" fillId="0" borderId="0" xfId="0" quotePrefix="false" applyFont="true" applyNumberFormat="true">
      <alignment horizontal="center" vertical="center"/>
    </xf>
    <xf numFmtId="164" fontId="620" fillId="0" borderId="0" xfId="0" quotePrefix="false" applyFont="true" applyNumberFormat="true">
      <alignment horizontal="center" vertical="center"/>
    </xf>
    <xf numFmtId="4" fontId="621" fillId="0" borderId="0" xfId="0" quotePrefix="false" applyFont="true" applyNumberFormat="true">
      <alignment horizontal="center" vertical="center"/>
    </xf>
    <xf numFmtId="164" fontId="622" fillId="0" borderId="0" xfId="0" quotePrefix="false" applyFont="true" applyNumberFormat="true">
      <alignment horizontal="center" vertical="center"/>
    </xf>
    <xf numFmtId="4" fontId="623" fillId="0" borderId="0" xfId="0" quotePrefix="false" applyFont="true" applyNumberFormat="true">
      <alignment horizontal="center" vertical="center"/>
    </xf>
    <xf numFmtId="164" fontId="624" fillId="0" borderId="0" xfId="0" quotePrefix="false" applyFont="true" applyNumberFormat="true">
      <alignment horizontal="center" vertical="center"/>
    </xf>
    <xf numFmtId="4" fontId="625" fillId="0" borderId="0" xfId="0" quotePrefix="false" applyFont="true" applyNumberFormat="true">
      <alignment horizontal="center" vertical="center"/>
    </xf>
    <xf numFmtId="164" fontId="626" fillId="0" borderId="0" xfId="0" quotePrefix="false" applyFont="true" applyNumberFormat="true">
      <alignment horizontal="center" vertical="center"/>
    </xf>
    <xf numFmtId="4" fontId="627" fillId="0" borderId="0" xfId="0" quotePrefix="false" applyFont="true" applyNumberFormat="true">
      <alignment horizontal="center" vertical="center"/>
    </xf>
    <xf numFmtId="164" fontId="628" fillId="0" borderId="0" xfId="0" quotePrefix="false" applyFont="true" applyNumberFormat="true">
      <alignment horizontal="center" vertical="center"/>
    </xf>
    <xf numFmtId="4" fontId="629" fillId="0" borderId="0" xfId="0" quotePrefix="false" applyFont="true" applyNumberFormat="true">
      <alignment horizontal="center" vertical="center"/>
    </xf>
    <xf numFmtId="164" fontId="630" fillId="0" borderId="0" xfId="0" quotePrefix="false" applyFont="true" applyNumberFormat="true">
      <alignment horizontal="center" vertical="center"/>
    </xf>
    <xf numFmtId="4" fontId="631" fillId="0" borderId="0" xfId="0" quotePrefix="false" applyFont="true" applyNumberFormat="true">
      <alignment horizontal="center" vertical="center"/>
    </xf>
    <xf numFmtId="164" fontId="632" fillId="0" borderId="0" xfId="0" quotePrefix="false" applyFont="true" applyNumberFormat="true">
      <alignment horizontal="center" vertical="center"/>
    </xf>
    <xf numFmtId="4" fontId="633" fillId="0" borderId="0" xfId="0" quotePrefix="false" applyFont="true" applyNumberFormat="true">
      <alignment horizontal="center" vertical="center"/>
    </xf>
    <xf numFmtId="164" fontId="634" fillId="0" borderId="0" xfId="0" quotePrefix="false" applyFont="true" applyNumberFormat="true">
      <alignment horizontal="center" vertical="center"/>
    </xf>
    <xf numFmtId="4" fontId="635" fillId="0" borderId="0" xfId="0" quotePrefix="false" applyFont="true" applyNumberFormat="true">
      <alignment horizontal="center" vertical="center"/>
    </xf>
    <xf numFmtId="164" fontId="636" fillId="0" borderId="0" xfId="0" quotePrefix="false" applyFont="true" applyNumberFormat="true">
      <alignment horizontal="center" vertical="center"/>
    </xf>
    <xf numFmtId="4" fontId="637" fillId="0" borderId="0" xfId="0" quotePrefix="false" applyFont="true" applyNumberFormat="true">
      <alignment horizontal="center" vertical="center"/>
    </xf>
    <xf numFmtId="164" fontId="638" fillId="0" borderId="0" xfId="0" quotePrefix="false" applyFont="true" applyNumberFormat="true">
      <alignment horizontal="center" vertical="center"/>
    </xf>
    <xf numFmtId="4" fontId="639" fillId="0" borderId="0" xfId="0" quotePrefix="false" applyFont="true" applyNumberFormat="true">
      <alignment horizontal="center" vertical="center"/>
    </xf>
    <xf numFmtId="164" fontId="640" fillId="0" borderId="0" xfId="0" quotePrefix="false" applyFont="true" applyNumberFormat="true">
      <alignment horizontal="center" vertical="center"/>
    </xf>
    <xf numFmtId="4" fontId="641" fillId="0" borderId="0" xfId="0" quotePrefix="false" applyFont="true" applyNumberFormat="true">
      <alignment horizontal="center" vertical="center"/>
    </xf>
    <xf numFmtId="164" fontId="642" fillId="0" borderId="0" xfId="0" quotePrefix="false" applyFont="true" applyNumberFormat="true">
      <alignment horizontal="center" vertical="center"/>
    </xf>
    <xf numFmtId="4" fontId="643" fillId="0" borderId="0" xfId="0" quotePrefix="false" applyFont="true" applyNumberFormat="true">
      <alignment horizontal="center" vertical="center"/>
    </xf>
    <xf numFmtId="164" fontId="644" fillId="0" borderId="0" xfId="0" quotePrefix="false" applyFont="true" applyNumberFormat="true">
      <alignment horizontal="center" vertical="center"/>
    </xf>
    <xf numFmtId="4" fontId="645" fillId="0" borderId="0" xfId="0" quotePrefix="false" applyFont="true" applyNumberFormat="true">
      <alignment horizontal="center" vertical="center"/>
    </xf>
    <xf numFmtId="164" fontId="646" fillId="0" borderId="0" xfId="0" quotePrefix="false" applyFont="true" applyNumberFormat="true">
      <alignment horizontal="center" vertical="center"/>
    </xf>
    <xf numFmtId="0" fontId="647" fillId="0" borderId="0" xfId="0" quotePrefix="false" applyFont="true">
      <alignment horizontal="center" vertical="center" wrapText="true"/>
    </xf>
    <xf numFmtId="4" fontId="648" fillId="0" borderId="0" xfId="0" quotePrefix="false" applyFont="true" applyNumberFormat="true">
      <alignment horizontal="center" vertical="center"/>
    </xf>
    <xf numFmtId="164" fontId="649" fillId="0" borderId="0" xfId="0" quotePrefix="false" applyFont="true" applyNumberFormat="true">
      <alignment horizontal="center" vertical="center"/>
    </xf>
    <xf numFmtId="164" fontId="650" fillId="0" borderId="0" xfId="0" quotePrefix="false" applyFont="true" applyNumberFormat="true">
      <alignment horizontal="center" vertical="center"/>
    </xf>
    <xf numFmtId="165" fontId="651" fillId="0" borderId="0" xfId="0" quotePrefix="false" applyFont="true" applyNumberFormat="true">
      <alignment horizontal="center" vertical="center"/>
    </xf>
    <xf numFmtId="164" fontId="652" fillId="0" borderId="0" xfId="0" quotePrefix="false" applyFont="true" applyNumberFormat="true">
      <alignment horizontal="center" vertical="center"/>
    </xf>
    <xf numFmtId="164" fontId="653" fillId="0" borderId="0" xfId="0" quotePrefix="false" applyFont="true" applyNumberFormat="true">
      <alignment horizontal="center" vertical="center" wrapText="true"/>
    </xf>
    <xf numFmtId="4" fontId="654" fillId="0" borderId="0" xfId="0" quotePrefix="false" applyFont="true" applyNumberFormat="true">
      <alignment horizontal="center" vertical="center"/>
    </xf>
    <xf numFmtId="164" fontId="655" fillId="0" borderId="0" xfId="0" quotePrefix="false" applyFont="true" applyNumberFormat="true">
      <alignment horizontal="center" vertical="center"/>
    </xf>
    <xf numFmtId="4" fontId="656" fillId="0" borderId="0" xfId="0" quotePrefix="false" applyFont="true" applyNumberFormat="true">
      <alignment horizontal="center" vertical="center"/>
    </xf>
    <xf numFmtId="164" fontId="657" fillId="0" borderId="0" xfId="0" quotePrefix="false" applyFont="true" applyNumberFormat="true">
      <alignment horizontal="center" vertical="center"/>
    </xf>
    <xf numFmtId="4" fontId="658" fillId="0" borderId="0" xfId="0" quotePrefix="false" applyFont="true" applyNumberFormat="true">
      <alignment horizontal="center" vertical="center"/>
    </xf>
    <xf numFmtId="164" fontId="659" fillId="0" borderId="0" xfId="0" quotePrefix="false" applyFont="true" applyNumberFormat="true">
      <alignment horizontal="center" vertical="center"/>
    </xf>
    <xf numFmtId="4" fontId="660" fillId="0" borderId="0" xfId="0" quotePrefix="false" applyFont="true" applyNumberFormat="true">
      <alignment horizontal="center" vertical="center"/>
    </xf>
    <xf numFmtId="164" fontId="661" fillId="0" borderId="0" xfId="0" quotePrefix="false" applyFont="true" applyNumberFormat="true">
      <alignment horizontal="center" vertical="center"/>
    </xf>
    <xf numFmtId="4" fontId="662" fillId="0" borderId="0" xfId="0" quotePrefix="false" applyFont="true" applyNumberFormat="true">
      <alignment horizontal="center" vertical="center"/>
    </xf>
    <xf numFmtId="164" fontId="663" fillId="0" borderId="0" xfId="0" quotePrefix="false" applyFont="true" applyNumberFormat="true">
      <alignment horizontal="center" vertical="center"/>
    </xf>
    <xf numFmtId="4" fontId="664" fillId="0" borderId="0" xfId="0" quotePrefix="false" applyFont="true" applyNumberFormat="true">
      <alignment horizontal="center" vertical="center"/>
    </xf>
    <xf numFmtId="164" fontId="665" fillId="0" borderId="0" xfId="0" quotePrefix="false" applyFont="true" applyNumberFormat="true">
      <alignment horizontal="center" vertical="center"/>
    </xf>
    <xf numFmtId="4" fontId="666" fillId="0" borderId="0" xfId="0" quotePrefix="false" applyFont="true" applyNumberFormat="true">
      <alignment horizontal="center" vertical="center"/>
    </xf>
    <xf numFmtId="164" fontId="667" fillId="0" borderId="0" xfId="0" quotePrefix="false" applyFont="true" applyNumberFormat="true">
      <alignment horizontal="center" vertical="center"/>
    </xf>
    <xf numFmtId="4" fontId="668" fillId="0" borderId="0" xfId="0" quotePrefix="false" applyFont="true" applyNumberFormat="true">
      <alignment horizontal="center" vertical="center"/>
    </xf>
    <xf numFmtId="164" fontId="669" fillId="0" borderId="0" xfId="0" quotePrefix="false" applyFont="true" applyNumberFormat="true">
      <alignment horizontal="center" vertical="center"/>
    </xf>
    <xf numFmtId="4" fontId="670" fillId="0" borderId="0" xfId="0" quotePrefix="false" applyFont="true" applyNumberFormat="true">
      <alignment horizontal="center" vertical="center"/>
    </xf>
    <xf numFmtId="164" fontId="671" fillId="0" borderId="0" xfId="0" quotePrefix="false" applyFont="true" applyNumberFormat="true">
      <alignment horizontal="center" vertical="center"/>
    </xf>
    <xf numFmtId="4" fontId="672" fillId="0" borderId="0" xfId="0" quotePrefix="false" applyFont="true" applyNumberFormat="true">
      <alignment horizontal="center" vertical="center"/>
    </xf>
    <xf numFmtId="164" fontId="673" fillId="0" borderId="0" xfId="0" quotePrefix="false" applyFont="true" applyNumberFormat="true">
      <alignment horizontal="center" vertical="center"/>
    </xf>
    <xf numFmtId="4" fontId="674" fillId="0" borderId="0" xfId="0" quotePrefix="false" applyFont="true" applyNumberFormat="true">
      <alignment horizontal="center" vertical="center"/>
    </xf>
    <xf numFmtId="164" fontId="675" fillId="0" borderId="0" xfId="0" quotePrefix="false" applyFont="true" applyNumberFormat="true">
      <alignment horizontal="center" vertical="center"/>
    </xf>
    <xf numFmtId="4" fontId="676" fillId="0" borderId="0" xfId="0" quotePrefix="false" applyFont="true" applyNumberFormat="true">
      <alignment horizontal="center" vertical="center"/>
    </xf>
    <xf numFmtId="164" fontId="677" fillId="0" borderId="0" xfId="0" quotePrefix="false" applyFont="true" applyNumberFormat="true">
      <alignment horizontal="center" vertical="center"/>
    </xf>
    <xf numFmtId="4" fontId="678" fillId="0" borderId="0" xfId="0" quotePrefix="false" applyFont="true" applyNumberFormat="true">
      <alignment horizontal="center" vertical="center"/>
    </xf>
    <xf numFmtId="164" fontId="679" fillId="0" borderId="0" xfId="0" quotePrefix="false" applyFont="true" applyNumberFormat="true">
      <alignment horizontal="center" vertical="center"/>
    </xf>
    <xf numFmtId="4" fontId="680" fillId="0" borderId="0" xfId="0" quotePrefix="false" applyFont="true" applyNumberFormat="true">
      <alignment horizontal="center" vertical="center"/>
    </xf>
    <xf numFmtId="164" fontId="681" fillId="0" borderId="0" xfId="0" quotePrefix="false" applyFont="true" applyNumberFormat="true">
      <alignment horizontal="center" vertical="center"/>
    </xf>
    <xf numFmtId="4" fontId="682" fillId="0" borderId="0" xfId="0" quotePrefix="false" applyFont="true" applyNumberFormat="true">
      <alignment horizontal="center" vertical="center"/>
    </xf>
    <xf numFmtId="164" fontId="683" fillId="0" borderId="0" xfId="0" quotePrefix="false" applyFont="true" applyNumberFormat="true">
      <alignment horizontal="center" vertical="center"/>
    </xf>
    <xf numFmtId="4" fontId="684" fillId="0" borderId="0" xfId="0" quotePrefix="false" applyFont="true" applyNumberFormat="true">
      <alignment horizontal="center" vertical="center"/>
    </xf>
    <xf numFmtId="164" fontId="685" fillId="0" borderId="0" xfId="0" quotePrefix="false" applyFont="true" applyNumberFormat="true">
      <alignment horizontal="center" vertical="center"/>
    </xf>
    <xf numFmtId="4" fontId="686" fillId="0" borderId="0" xfId="0" quotePrefix="false" applyFont="true" applyNumberFormat="true">
      <alignment horizontal="center" vertical="center"/>
    </xf>
    <xf numFmtId="164" fontId="687" fillId="0" borderId="0" xfId="0" quotePrefix="false" applyFont="true" applyNumberFormat="true">
      <alignment horizontal="center" vertical="center"/>
    </xf>
    <xf numFmtId="4" fontId="688" fillId="0" borderId="0" xfId="0" quotePrefix="false" applyFont="true" applyNumberFormat="true">
      <alignment horizontal="center" vertical="center"/>
    </xf>
    <xf numFmtId="164" fontId="689" fillId="0" borderId="0" xfId="0" quotePrefix="false" applyFont="true" applyNumberFormat="true">
      <alignment horizontal="center" vertical="center"/>
    </xf>
    <xf numFmtId="4" fontId="690" fillId="0" borderId="0" xfId="0" quotePrefix="false" applyFont="true" applyNumberFormat="true">
      <alignment horizontal="center" vertical="center"/>
    </xf>
    <xf numFmtId="164" fontId="691" fillId="0" borderId="0" xfId="0" quotePrefix="false" applyFont="true" applyNumberFormat="true">
      <alignment horizontal="center" vertical="center"/>
    </xf>
    <xf numFmtId="4" fontId="692" fillId="0" borderId="0" xfId="0" quotePrefix="false" applyFont="true" applyNumberFormat="true">
      <alignment horizontal="center" vertical="center"/>
    </xf>
    <xf numFmtId="164" fontId="693" fillId="0" borderId="0" xfId="0" quotePrefix="false" applyFont="true" applyNumberFormat="true">
      <alignment horizontal="center" vertical="center"/>
    </xf>
    <xf numFmtId="4" fontId="694" fillId="0" borderId="0" xfId="0" quotePrefix="false" applyFont="true" applyNumberFormat="true">
      <alignment horizontal="center" vertical="center"/>
    </xf>
    <xf numFmtId="164" fontId="695" fillId="0" borderId="0" xfId="0" quotePrefix="false" applyFont="true" applyNumberFormat="true">
      <alignment horizontal="center" vertical="center"/>
    </xf>
    <xf numFmtId="4" fontId="696" fillId="0" borderId="0" xfId="0" quotePrefix="false" applyFont="true" applyNumberFormat="true">
      <alignment horizontal="center" vertical="center"/>
    </xf>
    <xf numFmtId="164" fontId="697" fillId="0" borderId="0" xfId="0" quotePrefix="false" applyFont="true" applyNumberFormat="true">
      <alignment horizontal="center" vertical="center"/>
    </xf>
    <xf numFmtId="4" fontId="698" fillId="0" borderId="0" xfId="0" quotePrefix="false" applyFont="true" applyNumberFormat="true">
      <alignment horizontal="center" vertical="center"/>
    </xf>
    <xf numFmtId="164" fontId="699" fillId="0" borderId="0" xfId="0" quotePrefix="false" applyFont="true" applyNumberFormat="true">
      <alignment horizontal="center" vertical="center"/>
    </xf>
    <xf numFmtId="4" fontId="700" fillId="0" borderId="0" xfId="0" quotePrefix="false" applyFont="true" applyNumberFormat="true">
      <alignment horizontal="center" vertical="center"/>
    </xf>
    <xf numFmtId="164" fontId="701" fillId="0" borderId="0" xfId="0" quotePrefix="false" applyFont="true" applyNumberFormat="true">
      <alignment horizontal="center" vertical="center"/>
    </xf>
    <xf numFmtId="4" fontId="702" fillId="0" borderId="0" xfId="0" quotePrefix="false" applyFont="true" applyNumberFormat="true">
      <alignment horizontal="center" vertical="center"/>
    </xf>
    <xf numFmtId="164" fontId="703" fillId="0" borderId="0" xfId="0" quotePrefix="false" applyFont="true" applyNumberFormat="true">
      <alignment horizontal="center" vertical="center"/>
    </xf>
    <xf numFmtId="4" fontId="704" fillId="0" borderId="0" xfId="0" quotePrefix="false" applyFont="true" applyNumberFormat="true">
      <alignment horizontal="center" vertical="center"/>
    </xf>
    <xf numFmtId="164" fontId="705" fillId="0" borderId="0" xfId="0" quotePrefix="false" applyFont="true" applyNumberFormat="true">
      <alignment horizontal="center" vertical="center"/>
    </xf>
    <xf numFmtId="4" fontId="706" fillId="0" borderId="0" xfId="0" quotePrefix="false" applyFont="true" applyNumberFormat="true">
      <alignment horizontal="center" vertical="center"/>
    </xf>
    <xf numFmtId="164" fontId="707" fillId="0" borderId="0" xfId="0" quotePrefix="false" applyFont="true" applyNumberFormat="true">
      <alignment horizontal="center" vertical="center"/>
    </xf>
    <xf numFmtId="4" fontId="708" fillId="0" borderId="0" xfId="0" quotePrefix="false" applyFont="true" applyNumberFormat="true">
      <alignment horizontal="center" vertical="center"/>
    </xf>
    <xf numFmtId="164" fontId="709" fillId="0" borderId="0" xfId="0" quotePrefix="false" applyFont="true" applyNumberFormat="true">
      <alignment horizontal="center" vertical="center"/>
    </xf>
    <xf numFmtId="4" fontId="710" fillId="0" borderId="0" xfId="0" quotePrefix="false" applyFont="true" applyNumberFormat="true">
      <alignment horizontal="center" vertical="center"/>
    </xf>
    <xf numFmtId="164" fontId="711" fillId="0" borderId="0" xfId="0" quotePrefix="false" applyFont="true" applyNumberFormat="true">
      <alignment horizontal="center" vertical="center"/>
    </xf>
    <xf numFmtId="4" fontId="712" fillId="0" borderId="0" xfId="0" quotePrefix="false" applyFont="true" applyNumberFormat="true">
      <alignment horizontal="center" vertical="center"/>
    </xf>
    <xf numFmtId="164" fontId="713" fillId="0" borderId="0" xfId="0" quotePrefix="false" applyFont="true" applyNumberFormat="true">
      <alignment horizontal="center" vertical="center"/>
    </xf>
    <xf numFmtId="4" fontId="714" fillId="0" borderId="0" xfId="0" quotePrefix="false" applyFont="true" applyNumberFormat="true">
      <alignment horizontal="center" vertical="center"/>
    </xf>
    <xf numFmtId="164" fontId="715" fillId="0" borderId="0" xfId="0" quotePrefix="false" applyFont="true" applyNumberFormat="true">
      <alignment horizontal="center" vertical="center"/>
    </xf>
    <xf numFmtId="4" fontId="716" fillId="0" borderId="0" xfId="0" quotePrefix="false" applyFont="true" applyNumberFormat="true">
      <alignment horizontal="center" vertical="center"/>
    </xf>
    <xf numFmtId="164" fontId="717" fillId="0" borderId="0" xfId="0" quotePrefix="false" applyFont="true" applyNumberFormat="true">
      <alignment horizontal="center" vertical="center"/>
    </xf>
    <xf numFmtId="4" fontId="718" fillId="0" borderId="0" xfId="0" quotePrefix="false" applyFont="true" applyNumberFormat="true">
      <alignment horizontal="center" vertical="center"/>
    </xf>
    <xf numFmtId="164" fontId="719" fillId="0" borderId="0" xfId="0" quotePrefix="false" applyFont="true" applyNumberFormat="true">
      <alignment horizontal="center" vertical="center"/>
    </xf>
    <xf numFmtId="4" fontId="720" fillId="0" borderId="0" xfId="0" quotePrefix="false" applyFont="true" applyNumberFormat="true">
      <alignment horizontal="center" vertical="center"/>
    </xf>
    <xf numFmtId="164" fontId="721" fillId="0" borderId="0" xfId="0" quotePrefix="false" applyFont="true" applyNumberFormat="true">
      <alignment horizontal="center" vertical="center"/>
    </xf>
    <xf numFmtId="4" fontId="722" fillId="0" borderId="0" xfId="0" quotePrefix="false" applyFont="true" applyNumberFormat="true">
      <alignment horizontal="center" vertical="center"/>
    </xf>
    <xf numFmtId="164" fontId="723" fillId="0" borderId="0" xfId="0" quotePrefix="false" applyFont="true" applyNumberFormat="true">
      <alignment horizontal="center" vertical="center"/>
    </xf>
    <xf numFmtId="4" fontId="724" fillId="0" borderId="0" xfId="0" quotePrefix="false" applyFont="true" applyNumberFormat="true">
      <alignment horizontal="center" vertical="center"/>
    </xf>
    <xf numFmtId="164" fontId="725" fillId="0" borderId="0" xfId="0" quotePrefix="false" applyFont="true" applyNumberFormat="true">
      <alignment horizontal="center" vertical="center"/>
    </xf>
    <xf numFmtId="4" fontId="726" fillId="0" borderId="0" xfId="0" quotePrefix="false" applyFont="true" applyNumberFormat="true">
      <alignment horizontal="center" vertical="center"/>
    </xf>
    <xf numFmtId="164" fontId="727" fillId="0" borderId="0" xfId="0" quotePrefix="false" applyFont="true" applyNumberFormat="true">
      <alignment horizontal="center" vertical="center"/>
    </xf>
    <xf numFmtId="4" fontId="728" fillId="0" borderId="0" xfId="0" quotePrefix="false" applyFont="true" applyNumberFormat="true">
      <alignment horizontal="center" vertical="center"/>
    </xf>
    <xf numFmtId="164" fontId="729" fillId="0" borderId="0" xfId="0" quotePrefix="false" applyFont="true" applyNumberFormat="true">
      <alignment horizontal="center" vertical="center"/>
    </xf>
    <xf numFmtId="4" fontId="730" fillId="0" borderId="0" xfId="0" quotePrefix="false" applyFont="true" applyNumberFormat="true">
      <alignment horizontal="center" vertical="center"/>
    </xf>
    <xf numFmtId="164" fontId="731" fillId="0" borderId="0" xfId="0" quotePrefix="false" applyFont="true" applyNumberFormat="true">
      <alignment horizontal="center" vertical="center"/>
    </xf>
    <xf numFmtId="4" fontId="732" fillId="0" borderId="0" xfId="0" quotePrefix="false" applyFont="true" applyNumberFormat="true">
      <alignment horizontal="center" vertical="center"/>
    </xf>
    <xf numFmtId="164" fontId="733" fillId="0" borderId="0" xfId="0" quotePrefix="false" applyFont="true" applyNumberFormat="true">
      <alignment horizontal="center" vertical="center"/>
    </xf>
    <xf numFmtId="4" fontId="734" fillId="0" borderId="0" xfId="0" quotePrefix="false" applyFont="true" applyNumberFormat="true">
      <alignment horizontal="center" vertical="center"/>
    </xf>
    <xf numFmtId="164" fontId="735" fillId="0" borderId="0" xfId="0" quotePrefix="false" applyFont="true" applyNumberFormat="true">
      <alignment horizontal="center" vertical="center"/>
    </xf>
    <xf numFmtId="4" fontId="736" fillId="0" borderId="0" xfId="0" quotePrefix="false" applyFont="true" applyNumberFormat="true">
      <alignment horizontal="center" vertical="center"/>
    </xf>
    <xf numFmtId="164" fontId="737" fillId="0" borderId="0" xfId="0" quotePrefix="false" applyFont="true" applyNumberFormat="true">
      <alignment horizontal="center" vertical="center"/>
    </xf>
    <xf numFmtId="4" fontId="738" fillId="0" borderId="0" xfId="0" quotePrefix="false" applyFont="true" applyNumberFormat="true">
      <alignment horizontal="center" vertical="center"/>
    </xf>
    <xf numFmtId="164" fontId="739" fillId="0" borderId="0" xfId="0" quotePrefix="false" applyFont="true" applyNumberFormat="true">
      <alignment horizontal="center" vertical="center"/>
    </xf>
    <xf numFmtId="4" fontId="740" fillId="0" borderId="0" xfId="0" quotePrefix="false" applyFont="true" applyNumberFormat="true">
      <alignment horizontal="center" vertical="center"/>
    </xf>
    <xf numFmtId="164" fontId="741" fillId="0" borderId="0" xfId="0" quotePrefix="false" applyFont="true" applyNumberFormat="true">
      <alignment horizontal="center" vertical="center"/>
    </xf>
    <xf numFmtId="4" fontId="742" fillId="0" borderId="0" xfId="0" quotePrefix="false" applyFont="true" applyNumberFormat="true">
      <alignment horizontal="center" vertical="center"/>
    </xf>
    <xf numFmtId="164" fontId="743" fillId="0" borderId="0" xfId="0" quotePrefix="false" applyFont="true" applyNumberFormat="true">
      <alignment horizontal="center" vertical="center"/>
    </xf>
    <xf numFmtId="4" fontId="744" fillId="0" borderId="0" xfId="0" quotePrefix="false" applyFont="true" applyNumberFormat="true">
      <alignment horizontal="center" vertical="center"/>
    </xf>
    <xf numFmtId="164" fontId="745" fillId="0" borderId="0" xfId="0" quotePrefix="false" applyFont="true" applyNumberFormat="true">
      <alignment horizontal="center" vertical="center"/>
    </xf>
    <xf numFmtId="4" fontId="746" fillId="0" borderId="0" xfId="0" quotePrefix="false" applyFont="true" applyNumberFormat="true">
      <alignment horizontal="center" vertical="center"/>
    </xf>
    <xf numFmtId="164" fontId="747" fillId="0" borderId="0" xfId="0" quotePrefix="false" applyFont="true" applyNumberFormat="true">
      <alignment horizontal="center" vertical="center"/>
    </xf>
    <xf numFmtId="4" fontId="748" fillId="0" borderId="0" xfId="0" quotePrefix="false" applyFont="true" applyNumberFormat="true">
      <alignment horizontal="center" vertical="center"/>
    </xf>
    <xf numFmtId="164" fontId="749" fillId="0" borderId="0" xfId="0" quotePrefix="false" applyFont="true" applyNumberFormat="true">
      <alignment horizontal="center" vertical="center"/>
    </xf>
    <xf numFmtId="4" fontId="750" fillId="0" borderId="0" xfId="0" quotePrefix="false" applyFont="true" applyNumberFormat="true">
      <alignment horizontal="center" vertical="center"/>
    </xf>
    <xf numFmtId="164" fontId="751" fillId="0" borderId="0" xfId="0" quotePrefix="false" applyFont="true" applyNumberFormat="true">
      <alignment horizontal="center" vertical="center"/>
    </xf>
    <xf numFmtId="4" fontId="752" fillId="0" borderId="0" xfId="0" quotePrefix="false" applyFont="true" applyNumberFormat="true">
      <alignment horizontal="center" vertical="center"/>
    </xf>
    <xf numFmtId="164" fontId="753" fillId="0" borderId="0" xfId="0" quotePrefix="false" applyFont="true" applyNumberFormat="true">
      <alignment horizontal="center" vertical="center"/>
    </xf>
    <xf numFmtId="0" fontId="754" fillId="0" borderId="0" xfId="0" quotePrefix="false" applyFont="true">
      <alignment horizontal="center" vertical="center" wrapText="true"/>
    </xf>
    <xf numFmtId="4" fontId="755" fillId="0" borderId="0" xfId="0" quotePrefix="false" applyFont="true" applyNumberFormat="true">
      <alignment horizontal="center" vertical="center"/>
    </xf>
    <xf numFmtId="164" fontId="756" fillId="0" borderId="0" xfId="0" quotePrefix="false" applyFont="true" applyNumberFormat="true">
      <alignment horizontal="center" vertical="center"/>
    </xf>
    <xf numFmtId="164" fontId="757" fillId="0" borderId="0" xfId="0" quotePrefix="false" applyFont="true" applyNumberFormat="true">
      <alignment horizontal="center" vertical="center"/>
    </xf>
    <xf numFmtId="165" fontId="758" fillId="0" borderId="0" xfId="0" quotePrefix="false" applyFont="true" applyNumberFormat="true">
      <alignment horizontal="center" vertical="center"/>
    </xf>
    <xf numFmtId="164" fontId="759" fillId="0" borderId="0" xfId="0" quotePrefix="false" applyFont="true" applyNumberFormat="true">
      <alignment horizontal="center" vertical="center"/>
    </xf>
    <xf numFmtId="164" fontId="760" fillId="0" borderId="0" xfId="0" quotePrefix="false" applyFont="true" applyNumberFormat="true">
      <alignment horizontal="center" vertical="center" wrapText="true"/>
    </xf>
    <xf numFmtId="4" fontId="761" fillId="0" borderId="0" xfId="0" quotePrefix="false" applyFont="true" applyNumberFormat="true">
      <alignment horizontal="center" vertical="center"/>
    </xf>
    <xf numFmtId="164" fontId="762" fillId="0" borderId="0" xfId="0" quotePrefix="false" applyFont="true" applyNumberFormat="true">
      <alignment horizontal="center" vertical="center"/>
    </xf>
    <xf numFmtId="4" fontId="763" fillId="0" borderId="0" xfId="0" quotePrefix="false" applyFont="true" applyNumberFormat="true">
      <alignment horizontal="center" vertical="center"/>
    </xf>
    <xf numFmtId="164" fontId="764" fillId="0" borderId="0" xfId="0" quotePrefix="false" applyFont="true" applyNumberFormat="true">
      <alignment horizontal="center" vertical="center"/>
    </xf>
    <xf numFmtId="4" fontId="765" fillId="0" borderId="0" xfId="0" quotePrefix="false" applyFont="true" applyNumberFormat="true">
      <alignment horizontal="center" vertical="center"/>
    </xf>
    <xf numFmtId="164" fontId="766" fillId="0" borderId="0" xfId="0" quotePrefix="false" applyFont="true" applyNumberFormat="true">
      <alignment horizontal="center" vertical="center"/>
    </xf>
    <xf numFmtId="4" fontId="767" fillId="0" borderId="0" xfId="0" quotePrefix="false" applyFont="true" applyNumberFormat="true">
      <alignment horizontal="center" vertical="center"/>
    </xf>
    <xf numFmtId="164" fontId="768" fillId="0" borderId="0" xfId="0" quotePrefix="false" applyFont="true" applyNumberFormat="true">
      <alignment horizontal="center" vertical="center"/>
    </xf>
    <xf numFmtId="4" fontId="769" fillId="0" borderId="0" xfId="0" quotePrefix="false" applyFont="true" applyNumberFormat="true">
      <alignment horizontal="center" vertical="center"/>
    </xf>
    <xf numFmtId="164" fontId="770" fillId="0" borderId="0" xfId="0" quotePrefix="false" applyFont="true" applyNumberFormat="true">
      <alignment horizontal="center" vertical="center"/>
    </xf>
    <xf numFmtId="4" fontId="771" fillId="0" borderId="0" xfId="0" quotePrefix="false" applyFont="true" applyNumberFormat="true">
      <alignment horizontal="center" vertical="center"/>
    </xf>
    <xf numFmtId="164" fontId="772" fillId="0" borderId="0" xfId="0" quotePrefix="false" applyFont="true" applyNumberFormat="true">
      <alignment horizontal="center" vertical="center"/>
    </xf>
    <xf numFmtId="4" fontId="773" fillId="0" borderId="0" xfId="0" quotePrefix="false" applyFont="true" applyNumberFormat="true">
      <alignment horizontal="center" vertical="center"/>
    </xf>
    <xf numFmtId="164" fontId="774" fillId="0" borderId="0" xfId="0" quotePrefix="false" applyFont="true" applyNumberFormat="true">
      <alignment horizontal="center" vertical="center"/>
    </xf>
    <xf numFmtId="4" fontId="775" fillId="0" borderId="0" xfId="0" quotePrefix="false" applyFont="true" applyNumberFormat="true">
      <alignment horizontal="center" vertical="center"/>
    </xf>
    <xf numFmtId="164" fontId="776" fillId="0" borderId="0" xfId="0" quotePrefix="false" applyFont="true" applyNumberFormat="true">
      <alignment horizontal="center" vertical="center"/>
    </xf>
    <xf numFmtId="4" fontId="777" fillId="0" borderId="0" xfId="0" quotePrefix="false" applyFont="true" applyNumberFormat="true">
      <alignment horizontal="center" vertical="center"/>
    </xf>
    <xf numFmtId="164" fontId="778" fillId="0" borderId="0" xfId="0" quotePrefix="false" applyFont="true" applyNumberFormat="true">
      <alignment horizontal="center" vertical="center"/>
    </xf>
    <xf numFmtId="4" fontId="779" fillId="0" borderId="0" xfId="0" quotePrefix="false" applyFont="true" applyNumberFormat="true">
      <alignment horizontal="center" vertical="center"/>
    </xf>
    <xf numFmtId="164" fontId="780" fillId="0" borderId="0" xfId="0" quotePrefix="false" applyFont="true" applyNumberFormat="true">
      <alignment horizontal="center" vertical="center"/>
    </xf>
    <xf numFmtId="4" fontId="781" fillId="0" borderId="0" xfId="0" quotePrefix="false" applyFont="true" applyNumberFormat="true">
      <alignment horizontal="center" vertical="center"/>
    </xf>
    <xf numFmtId="164" fontId="782" fillId="0" borderId="0" xfId="0" quotePrefix="false" applyFont="true" applyNumberFormat="true">
      <alignment horizontal="center" vertical="center"/>
    </xf>
    <xf numFmtId="4" fontId="783" fillId="0" borderId="0" xfId="0" quotePrefix="false" applyFont="true" applyNumberFormat="true">
      <alignment horizontal="center" vertical="center"/>
    </xf>
    <xf numFmtId="164" fontId="784" fillId="0" borderId="0" xfId="0" quotePrefix="false" applyFont="true" applyNumberFormat="true">
      <alignment horizontal="center" vertical="center"/>
    </xf>
    <xf numFmtId="4" fontId="785" fillId="0" borderId="0" xfId="0" quotePrefix="false" applyFont="true" applyNumberFormat="true">
      <alignment horizontal="center" vertical="center"/>
    </xf>
    <xf numFmtId="164" fontId="786" fillId="0" borderId="0" xfId="0" quotePrefix="false" applyFont="true" applyNumberFormat="true">
      <alignment horizontal="center" vertical="center"/>
    </xf>
    <xf numFmtId="4" fontId="787" fillId="0" borderId="0" xfId="0" quotePrefix="false" applyFont="true" applyNumberFormat="true">
      <alignment horizontal="center" vertical="center"/>
    </xf>
    <xf numFmtId="164" fontId="788" fillId="0" borderId="0" xfId="0" quotePrefix="false" applyFont="true" applyNumberFormat="true">
      <alignment horizontal="center" vertical="center"/>
    </xf>
    <xf numFmtId="4" fontId="789" fillId="0" borderId="0" xfId="0" quotePrefix="false" applyFont="true" applyNumberFormat="true">
      <alignment horizontal="center" vertical="center"/>
    </xf>
    <xf numFmtId="164" fontId="790" fillId="0" borderId="0" xfId="0" quotePrefix="false" applyFont="true" applyNumberFormat="true">
      <alignment horizontal="center" vertical="center"/>
    </xf>
    <xf numFmtId="4" fontId="791" fillId="0" borderId="0" xfId="0" quotePrefix="false" applyFont="true" applyNumberFormat="true">
      <alignment horizontal="center" vertical="center"/>
    </xf>
    <xf numFmtId="164" fontId="792" fillId="0" borderId="0" xfId="0" quotePrefix="false" applyFont="true" applyNumberFormat="true">
      <alignment horizontal="center" vertical="center"/>
    </xf>
    <xf numFmtId="4" fontId="793" fillId="0" borderId="0" xfId="0" quotePrefix="false" applyFont="true" applyNumberFormat="true">
      <alignment horizontal="center" vertical="center"/>
    </xf>
    <xf numFmtId="164" fontId="794" fillId="0" borderId="0" xfId="0" quotePrefix="false" applyFont="true" applyNumberFormat="true">
      <alignment horizontal="center" vertical="center"/>
    </xf>
    <xf numFmtId="4" fontId="795" fillId="0" borderId="0" xfId="0" quotePrefix="false" applyFont="true" applyNumberFormat="true">
      <alignment horizontal="center" vertical="center"/>
    </xf>
    <xf numFmtId="164" fontId="796" fillId="0" borderId="0" xfId="0" quotePrefix="false" applyFont="true" applyNumberFormat="true">
      <alignment horizontal="center" vertical="center"/>
    </xf>
    <xf numFmtId="4" fontId="797" fillId="0" borderId="0" xfId="0" quotePrefix="false" applyFont="true" applyNumberFormat="true">
      <alignment horizontal="center" vertical="center"/>
    </xf>
    <xf numFmtId="164" fontId="798" fillId="0" borderId="0" xfId="0" quotePrefix="false" applyFont="true" applyNumberFormat="true">
      <alignment horizontal="center" vertical="center"/>
    </xf>
    <xf numFmtId="4" fontId="799" fillId="0" borderId="0" xfId="0" quotePrefix="false" applyFont="true" applyNumberFormat="true">
      <alignment horizontal="center" vertical="center"/>
    </xf>
    <xf numFmtId="164" fontId="800" fillId="0" borderId="0" xfId="0" quotePrefix="false" applyFont="true" applyNumberFormat="true">
      <alignment horizontal="center" vertical="center"/>
    </xf>
    <xf numFmtId="4" fontId="801" fillId="0" borderId="0" xfId="0" quotePrefix="false" applyFont="true" applyNumberFormat="true">
      <alignment horizontal="center" vertical="center"/>
    </xf>
    <xf numFmtId="164" fontId="802" fillId="0" borderId="0" xfId="0" quotePrefix="false" applyFont="true" applyNumberFormat="true">
      <alignment horizontal="center" vertical="center"/>
    </xf>
    <xf numFmtId="4" fontId="803" fillId="0" borderId="0" xfId="0" quotePrefix="false" applyFont="true" applyNumberFormat="true">
      <alignment horizontal="center" vertical="center"/>
    </xf>
    <xf numFmtId="164" fontId="804" fillId="0" borderId="0" xfId="0" quotePrefix="false" applyFont="true" applyNumberFormat="true">
      <alignment horizontal="center" vertical="center"/>
    </xf>
    <xf numFmtId="4" fontId="805" fillId="0" borderId="0" xfId="0" quotePrefix="false" applyFont="true" applyNumberFormat="true">
      <alignment horizontal="center" vertical="center"/>
    </xf>
    <xf numFmtId="164" fontId="806" fillId="0" borderId="0" xfId="0" quotePrefix="false" applyFont="true" applyNumberFormat="true">
      <alignment horizontal="center" vertical="center"/>
    </xf>
    <xf numFmtId="4" fontId="807" fillId="0" borderId="0" xfId="0" quotePrefix="false" applyFont="true" applyNumberFormat="true">
      <alignment horizontal="center" vertical="center"/>
    </xf>
    <xf numFmtId="164" fontId="808" fillId="0" borderId="0" xfId="0" quotePrefix="false" applyFont="true" applyNumberFormat="true">
      <alignment horizontal="center" vertical="center"/>
    </xf>
    <xf numFmtId="4" fontId="809" fillId="0" borderId="0" xfId="0" quotePrefix="false" applyFont="true" applyNumberFormat="true">
      <alignment horizontal="center" vertical="center"/>
    </xf>
    <xf numFmtId="164" fontId="810" fillId="0" borderId="0" xfId="0" quotePrefix="false" applyFont="true" applyNumberFormat="true">
      <alignment horizontal="center" vertical="center"/>
    </xf>
    <xf numFmtId="4" fontId="811" fillId="0" borderId="0" xfId="0" quotePrefix="false" applyFont="true" applyNumberFormat="true">
      <alignment horizontal="center" vertical="center"/>
    </xf>
    <xf numFmtId="164" fontId="812" fillId="0" borderId="0" xfId="0" quotePrefix="false" applyFont="true" applyNumberFormat="true">
      <alignment horizontal="center" vertical="center"/>
    </xf>
    <xf numFmtId="4" fontId="813" fillId="0" borderId="0" xfId="0" quotePrefix="false" applyFont="true" applyNumberFormat="true">
      <alignment horizontal="center" vertical="center"/>
    </xf>
    <xf numFmtId="164" fontId="814" fillId="0" borderId="0" xfId="0" quotePrefix="false" applyFont="true" applyNumberFormat="true">
      <alignment horizontal="center" vertical="center"/>
    </xf>
    <xf numFmtId="4" fontId="815" fillId="0" borderId="0" xfId="0" quotePrefix="false" applyFont="true" applyNumberFormat="true">
      <alignment horizontal="center" vertical="center"/>
    </xf>
    <xf numFmtId="164" fontId="816" fillId="0" borderId="0" xfId="0" quotePrefix="false" applyFont="true" applyNumberFormat="true">
      <alignment horizontal="center" vertical="center"/>
    </xf>
    <xf numFmtId="4" fontId="817" fillId="0" borderId="0" xfId="0" quotePrefix="false" applyFont="true" applyNumberFormat="true">
      <alignment horizontal="center" vertical="center"/>
    </xf>
    <xf numFmtId="164" fontId="818" fillId="0" borderId="0" xfId="0" quotePrefix="false" applyFont="true" applyNumberFormat="true">
      <alignment horizontal="center" vertical="center"/>
    </xf>
    <xf numFmtId="4" fontId="819" fillId="0" borderId="0" xfId="0" quotePrefix="false" applyFont="true" applyNumberFormat="true">
      <alignment horizontal="center" vertical="center"/>
    </xf>
    <xf numFmtId="164" fontId="820" fillId="0" borderId="0" xfId="0" quotePrefix="false" applyFont="true" applyNumberFormat="true">
      <alignment horizontal="center" vertical="center"/>
    </xf>
    <xf numFmtId="4" fontId="821" fillId="0" borderId="0" xfId="0" quotePrefix="false" applyFont="true" applyNumberFormat="true">
      <alignment horizontal="center" vertical="center"/>
    </xf>
    <xf numFmtId="164" fontId="822" fillId="0" borderId="0" xfId="0" quotePrefix="false" applyFont="true" applyNumberFormat="true">
      <alignment horizontal="center" vertical="center"/>
    </xf>
    <xf numFmtId="4" fontId="823" fillId="0" borderId="0" xfId="0" quotePrefix="false" applyFont="true" applyNumberFormat="true">
      <alignment horizontal="center" vertical="center"/>
    </xf>
    <xf numFmtId="164" fontId="824" fillId="0" borderId="0" xfId="0" quotePrefix="false" applyFont="true" applyNumberFormat="true">
      <alignment horizontal="center" vertical="center"/>
    </xf>
    <xf numFmtId="4" fontId="825" fillId="0" borderId="0" xfId="0" quotePrefix="false" applyFont="true" applyNumberFormat="true">
      <alignment horizontal="center" vertical="center"/>
    </xf>
    <xf numFmtId="164" fontId="826" fillId="0" borderId="0" xfId="0" quotePrefix="false" applyFont="true" applyNumberFormat="true">
      <alignment horizontal="center" vertical="center"/>
    </xf>
    <xf numFmtId="4" fontId="827" fillId="0" borderId="0" xfId="0" quotePrefix="false" applyFont="true" applyNumberFormat="true">
      <alignment horizontal="center" vertical="center"/>
    </xf>
    <xf numFmtId="164" fontId="828" fillId="0" borderId="0" xfId="0" quotePrefix="false" applyFont="true" applyNumberFormat="true">
      <alignment horizontal="center" vertical="center"/>
    </xf>
    <xf numFmtId="4" fontId="829" fillId="0" borderId="0" xfId="0" quotePrefix="false" applyFont="true" applyNumberFormat="true">
      <alignment horizontal="center" vertical="center"/>
    </xf>
    <xf numFmtId="164" fontId="830" fillId="0" borderId="0" xfId="0" quotePrefix="false" applyFont="true" applyNumberFormat="true">
      <alignment horizontal="center" vertical="center"/>
    </xf>
    <xf numFmtId="4" fontId="831" fillId="0" borderId="0" xfId="0" quotePrefix="false" applyFont="true" applyNumberFormat="true">
      <alignment horizontal="center" vertical="center"/>
    </xf>
    <xf numFmtId="164" fontId="832" fillId="0" borderId="0" xfId="0" quotePrefix="false" applyFont="true" applyNumberFormat="true">
      <alignment horizontal="center" vertical="center"/>
    </xf>
    <xf numFmtId="4" fontId="833" fillId="0" borderId="0" xfId="0" quotePrefix="false" applyFont="true" applyNumberFormat="true">
      <alignment horizontal="center" vertical="center"/>
    </xf>
    <xf numFmtId="164" fontId="834" fillId="0" borderId="0" xfId="0" quotePrefix="false" applyFont="true" applyNumberFormat="true">
      <alignment horizontal="center" vertical="center"/>
    </xf>
    <xf numFmtId="4" fontId="835" fillId="0" borderId="0" xfId="0" quotePrefix="false" applyFont="true" applyNumberFormat="true">
      <alignment horizontal="center" vertical="center"/>
    </xf>
    <xf numFmtId="164" fontId="836" fillId="0" borderId="0" xfId="0" quotePrefix="false" applyFont="true" applyNumberFormat="true">
      <alignment horizontal="center" vertical="center"/>
    </xf>
    <xf numFmtId="4" fontId="837" fillId="0" borderId="0" xfId="0" quotePrefix="false" applyFont="true" applyNumberFormat="true">
      <alignment horizontal="center" vertical="center"/>
    </xf>
    <xf numFmtId="164" fontId="838" fillId="0" borderId="0" xfId="0" quotePrefix="false" applyFont="true" applyNumberFormat="true">
      <alignment horizontal="center" vertical="center"/>
    </xf>
    <xf numFmtId="4" fontId="839" fillId="0" borderId="0" xfId="0" quotePrefix="false" applyFont="true" applyNumberFormat="true">
      <alignment horizontal="center" vertical="center"/>
    </xf>
    <xf numFmtId="164" fontId="840" fillId="0" borderId="0" xfId="0" quotePrefix="false" applyFont="true" applyNumberFormat="true">
      <alignment horizontal="center" vertical="center"/>
    </xf>
    <xf numFmtId="4" fontId="841" fillId="0" borderId="0" xfId="0" quotePrefix="false" applyFont="true" applyNumberFormat="true">
      <alignment horizontal="center" vertical="center"/>
    </xf>
    <xf numFmtId="164" fontId="842" fillId="0" borderId="0" xfId="0" quotePrefix="false" applyFont="true" applyNumberFormat="true">
      <alignment horizontal="center" vertical="center"/>
    </xf>
    <xf numFmtId="4" fontId="843" fillId="0" borderId="0" xfId="0" quotePrefix="false" applyFont="true" applyNumberFormat="true">
      <alignment horizontal="center" vertical="center"/>
    </xf>
    <xf numFmtId="164" fontId="844" fillId="0" borderId="0" xfId="0" quotePrefix="false" applyFont="true" applyNumberFormat="true">
      <alignment horizontal="center" vertical="center"/>
    </xf>
    <xf numFmtId="4" fontId="845" fillId="0" borderId="0" xfId="0" quotePrefix="false" applyFont="true" applyNumberFormat="true">
      <alignment horizontal="center" vertical="center"/>
    </xf>
    <xf numFmtId="164" fontId="846" fillId="0" borderId="0" xfId="0" quotePrefix="false" applyFont="true" applyNumberFormat="true">
      <alignment horizontal="center" vertical="center"/>
    </xf>
    <xf numFmtId="4" fontId="847" fillId="0" borderId="0" xfId="0" quotePrefix="false" applyFont="true" applyNumberFormat="true">
      <alignment horizontal="center" vertical="center"/>
    </xf>
    <xf numFmtId="164" fontId="848" fillId="0" borderId="0" xfId="0" quotePrefix="false" applyFont="true" applyNumberFormat="true">
      <alignment horizontal="center" vertical="center"/>
    </xf>
    <xf numFmtId="4" fontId="849" fillId="0" borderId="0" xfId="0" quotePrefix="false" applyFont="true" applyNumberFormat="true">
      <alignment horizontal="center" vertical="center"/>
    </xf>
    <xf numFmtId="164" fontId="850" fillId="0" borderId="0" xfId="0" quotePrefix="false" applyFont="true" applyNumberFormat="true">
      <alignment horizontal="center" vertical="center"/>
    </xf>
    <xf numFmtId="4" fontId="851" fillId="0" borderId="0" xfId="0" quotePrefix="false" applyFont="true" applyNumberFormat="true">
      <alignment horizontal="center" vertical="center"/>
    </xf>
    <xf numFmtId="164" fontId="852" fillId="0" borderId="0" xfId="0" quotePrefix="false" applyFont="true" applyNumberFormat="true">
      <alignment horizontal="center" vertical="center"/>
    </xf>
    <xf numFmtId="4" fontId="853" fillId="0" borderId="0" xfId="0" quotePrefix="false" applyFont="true" applyNumberFormat="true">
      <alignment horizontal="center" vertical="center"/>
    </xf>
    <xf numFmtId="164" fontId="854" fillId="0" borderId="0" xfId="0" quotePrefix="false" applyFont="true" applyNumberFormat="true">
      <alignment horizontal="center" vertical="center"/>
    </xf>
    <xf numFmtId="4" fontId="855" fillId="0" borderId="0" xfId="0" quotePrefix="false" applyFont="true" applyNumberFormat="true">
      <alignment horizontal="center" vertical="center"/>
    </xf>
    <xf numFmtId="164" fontId="856" fillId="0" borderId="0" xfId="0" quotePrefix="false" applyFont="true" applyNumberFormat="true">
      <alignment horizontal="center" vertical="center"/>
    </xf>
    <xf numFmtId="4" fontId="857" fillId="0" borderId="0" xfId="0" quotePrefix="false" applyFont="true" applyNumberFormat="true">
      <alignment horizontal="center" vertical="center"/>
    </xf>
    <xf numFmtId="164" fontId="858" fillId="0" borderId="0" xfId="0" quotePrefix="false" applyFont="true" applyNumberFormat="true">
      <alignment horizontal="center" vertical="center"/>
    </xf>
    <xf numFmtId="4" fontId="859" fillId="0" borderId="0" xfId="0" quotePrefix="false" applyFont="true" applyNumberFormat="true">
      <alignment horizontal="center" vertical="center"/>
    </xf>
    <xf numFmtId="164" fontId="860" fillId="0" borderId="0" xfId="0" quotePrefix="false" applyFont="true" applyNumberFormat="true">
      <alignment horizontal="center" vertical="center"/>
    </xf>
    <xf numFmtId="0" fontId="861" fillId="0" borderId="0" xfId="0" quotePrefix="false" applyFont="true">
      <alignment horizontal="center" vertical="center" wrapText="true"/>
    </xf>
    <xf numFmtId="4" fontId="862" fillId="0" borderId="0" xfId="0" quotePrefix="false" applyFont="true" applyNumberFormat="true">
      <alignment horizontal="center" vertical="center"/>
    </xf>
    <xf numFmtId="164" fontId="863" fillId="0" borderId="0" xfId="0" quotePrefix="false" applyFont="true" applyNumberFormat="true">
      <alignment horizontal="center" vertical="center"/>
    </xf>
    <xf numFmtId="164" fontId="864" fillId="0" borderId="0" xfId="0" quotePrefix="false" applyFont="true" applyNumberFormat="true">
      <alignment horizontal="center" vertical="center"/>
    </xf>
    <xf numFmtId="165" fontId="865" fillId="0" borderId="0" xfId="0" quotePrefix="false" applyFont="true" applyNumberFormat="true">
      <alignment horizontal="center" vertical="center"/>
    </xf>
    <xf numFmtId="164" fontId="866" fillId="0" borderId="0" xfId="0" quotePrefix="false" applyFont="true" applyNumberFormat="true">
      <alignment horizontal="center" vertical="center"/>
    </xf>
    <xf numFmtId="164" fontId="867" fillId="0" borderId="0" xfId="0" quotePrefix="false" applyFont="true" applyNumberFormat="true">
      <alignment horizontal="center" vertical="center" wrapText="true"/>
    </xf>
    <xf numFmtId="4" fontId="868" fillId="0" borderId="0" xfId="0" quotePrefix="false" applyFont="true" applyNumberFormat="true">
      <alignment horizontal="center" vertical="center"/>
    </xf>
    <xf numFmtId="164" fontId="869" fillId="0" borderId="0" xfId="0" quotePrefix="false" applyFont="true" applyNumberFormat="true">
      <alignment horizontal="center" vertical="center"/>
    </xf>
    <xf numFmtId="4" fontId="870" fillId="0" borderId="0" xfId="0" quotePrefix="false" applyFont="true" applyNumberFormat="true">
      <alignment horizontal="center" vertical="center"/>
    </xf>
    <xf numFmtId="164" fontId="871" fillId="0" borderId="0" xfId="0" quotePrefix="false" applyFont="true" applyNumberFormat="true">
      <alignment horizontal="center" vertical="center"/>
    </xf>
    <xf numFmtId="4" fontId="872" fillId="0" borderId="0" xfId="0" quotePrefix="false" applyFont="true" applyNumberFormat="true">
      <alignment horizontal="center" vertical="center"/>
    </xf>
    <xf numFmtId="164" fontId="873" fillId="0" borderId="0" xfId="0" quotePrefix="false" applyFont="true" applyNumberFormat="true">
      <alignment horizontal="center" vertical="center"/>
    </xf>
    <xf numFmtId="4" fontId="874" fillId="0" borderId="0" xfId="0" quotePrefix="false" applyFont="true" applyNumberFormat="true">
      <alignment horizontal="center" vertical="center"/>
    </xf>
    <xf numFmtId="164" fontId="875" fillId="0" borderId="0" xfId="0" quotePrefix="false" applyFont="true" applyNumberFormat="true">
      <alignment horizontal="center" vertical="center"/>
    </xf>
    <xf numFmtId="4" fontId="876" fillId="0" borderId="0" xfId="0" quotePrefix="false" applyFont="true" applyNumberFormat="true">
      <alignment horizontal="center" vertical="center"/>
    </xf>
    <xf numFmtId="164" fontId="877" fillId="0" borderId="0" xfId="0" quotePrefix="false" applyFont="true" applyNumberFormat="true">
      <alignment horizontal="center" vertical="center"/>
    </xf>
    <xf numFmtId="4" fontId="878" fillId="0" borderId="0" xfId="0" quotePrefix="false" applyFont="true" applyNumberFormat="true">
      <alignment horizontal="center" vertical="center"/>
    </xf>
    <xf numFmtId="164" fontId="879" fillId="0" borderId="0" xfId="0" quotePrefix="false" applyFont="true" applyNumberFormat="true">
      <alignment horizontal="center" vertical="center"/>
    </xf>
    <xf numFmtId="4" fontId="880" fillId="0" borderId="0" xfId="0" quotePrefix="false" applyFont="true" applyNumberFormat="true">
      <alignment horizontal="center" vertical="center"/>
    </xf>
    <xf numFmtId="164" fontId="881" fillId="0" borderId="0" xfId="0" quotePrefix="false" applyFont="true" applyNumberFormat="true">
      <alignment horizontal="center" vertical="center"/>
    </xf>
    <xf numFmtId="4" fontId="882" fillId="0" borderId="0" xfId="0" quotePrefix="false" applyFont="true" applyNumberFormat="true">
      <alignment horizontal="center" vertical="center"/>
    </xf>
    <xf numFmtId="164" fontId="883" fillId="0" borderId="0" xfId="0" quotePrefix="false" applyFont="true" applyNumberFormat="true">
      <alignment horizontal="center" vertical="center"/>
    </xf>
    <xf numFmtId="4" fontId="884" fillId="0" borderId="0" xfId="0" quotePrefix="false" applyFont="true" applyNumberFormat="true">
      <alignment horizontal="center" vertical="center"/>
    </xf>
    <xf numFmtId="164" fontId="885" fillId="0" borderId="0" xfId="0" quotePrefix="false" applyFont="true" applyNumberFormat="true">
      <alignment horizontal="center" vertical="center"/>
    </xf>
    <xf numFmtId="4" fontId="886" fillId="0" borderId="0" xfId="0" quotePrefix="false" applyFont="true" applyNumberFormat="true">
      <alignment horizontal="center" vertical="center"/>
    </xf>
    <xf numFmtId="164" fontId="887" fillId="0" borderId="0" xfId="0" quotePrefix="false" applyFont="true" applyNumberFormat="true">
      <alignment horizontal="center" vertical="center"/>
    </xf>
    <xf numFmtId="4" fontId="888" fillId="0" borderId="0" xfId="0" quotePrefix="false" applyFont="true" applyNumberFormat="true">
      <alignment horizontal="center" vertical="center"/>
    </xf>
    <xf numFmtId="164" fontId="889" fillId="0" borderId="0" xfId="0" quotePrefix="false" applyFont="true" applyNumberFormat="true">
      <alignment horizontal="center" vertical="center"/>
    </xf>
    <xf numFmtId="4" fontId="890" fillId="0" borderId="0" xfId="0" quotePrefix="false" applyFont="true" applyNumberFormat="true">
      <alignment horizontal="center" vertical="center"/>
    </xf>
    <xf numFmtId="164" fontId="891" fillId="0" borderId="0" xfId="0" quotePrefix="false" applyFont="true" applyNumberFormat="true">
      <alignment horizontal="center" vertical="center"/>
    </xf>
    <xf numFmtId="4" fontId="892" fillId="0" borderId="0" xfId="0" quotePrefix="false" applyFont="true" applyNumberFormat="true">
      <alignment horizontal="center" vertical="center"/>
    </xf>
    <xf numFmtId="164" fontId="893" fillId="0" borderId="0" xfId="0" quotePrefix="false" applyFont="true" applyNumberFormat="true">
      <alignment horizontal="center" vertical="center"/>
    </xf>
    <xf numFmtId="4" fontId="894" fillId="0" borderId="0" xfId="0" quotePrefix="false" applyFont="true" applyNumberFormat="true">
      <alignment horizontal="center" vertical="center"/>
    </xf>
    <xf numFmtId="164" fontId="895" fillId="0" borderId="0" xfId="0" quotePrefix="false" applyFont="true" applyNumberFormat="true">
      <alignment horizontal="center" vertical="center"/>
    </xf>
    <xf numFmtId="4" fontId="896" fillId="0" borderId="0" xfId="0" quotePrefix="false" applyFont="true" applyNumberFormat="true">
      <alignment horizontal="center" vertical="center"/>
    </xf>
    <xf numFmtId="164" fontId="897" fillId="0" borderId="0" xfId="0" quotePrefix="false" applyFont="true" applyNumberFormat="true">
      <alignment horizontal="center" vertical="center"/>
    </xf>
    <xf numFmtId="4" fontId="898" fillId="0" borderId="0" xfId="0" quotePrefix="false" applyFont="true" applyNumberFormat="true">
      <alignment horizontal="center" vertical="center"/>
    </xf>
    <xf numFmtId="164" fontId="899" fillId="0" borderId="0" xfId="0" quotePrefix="false" applyFont="true" applyNumberFormat="true">
      <alignment horizontal="center" vertical="center"/>
    </xf>
    <xf numFmtId="4" fontId="900" fillId="0" borderId="0" xfId="0" quotePrefix="false" applyFont="true" applyNumberFormat="true">
      <alignment horizontal="center" vertical="center"/>
    </xf>
    <xf numFmtId="164" fontId="901" fillId="0" borderId="0" xfId="0" quotePrefix="false" applyFont="true" applyNumberFormat="true">
      <alignment horizontal="center" vertical="center"/>
    </xf>
    <xf numFmtId="4" fontId="902" fillId="0" borderId="0" xfId="0" quotePrefix="false" applyFont="true" applyNumberFormat="true">
      <alignment horizontal="center" vertical="center"/>
    </xf>
    <xf numFmtId="164" fontId="903" fillId="0" borderId="0" xfId="0" quotePrefix="false" applyFont="true" applyNumberFormat="true">
      <alignment horizontal="center" vertical="center"/>
    </xf>
    <xf numFmtId="4" fontId="904" fillId="0" borderId="0" xfId="0" quotePrefix="false" applyFont="true" applyNumberFormat="true">
      <alignment horizontal="center" vertical="center"/>
    </xf>
    <xf numFmtId="164" fontId="905" fillId="0" borderId="0" xfId="0" quotePrefix="false" applyFont="true" applyNumberFormat="true">
      <alignment horizontal="center" vertical="center"/>
    </xf>
    <xf numFmtId="4" fontId="906" fillId="0" borderId="0" xfId="0" quotePrefix="false" applyFont="true" applyNumberFormat="true">
      <alignment horizontal="center" vertical="center"/>
    </xf>
    <xf numFmtId="164" fontId="907" fillId="0" borderId="0" xfId="0" quotePrefix="false" applyFont="true" applyNumberFormat="true">
      <alignment horizontal="center" vertical="center"/>
    </xf>
    <xf numFmtId="4" fontId="908" fillId="0" borderId="0" xfId="0" quotePrefix="false" applyFont="true" applyNumberFormat="true">
      <alignment horizontal="center" vertical="center"/>
    </xf>
    <xf numFmtId="164" fontId="909" fillId="0" borderId="0" xfId="0" quotePrefix="false" applyFont="true" applyNumberFormat="true">
      <alignment horizontal="center" vertical="center"/>
    </xf>
    <xf numFmtId="4" fontId="910" fillId="0" borderId="0" xfId="0" quotePrefix="false" applyFont="true" applyNumberFormat="true">
      <alignment horizontal="center" vertical="center"/>
    </xf>
    <xf numFmtId="164" fontId="911" fillId="0" borderId="0" xfId="0" quotePrefix="false" applyFont="true" applyNumberFormat="true">
      <alignment horizontal="center" vertical="center"/>
    </xf>
    <xf numFmtId="4" fontId="912" fillId="0" borderId="0" xfId="0" quotePrefix="false" applyFont="true" applyNumberFormat="true">
      <alignment horizontal="center" vertical="center"/>
    </xf>
    <xf numFmtId="164" fontId="913" fillId="0" borderId="0" xfId="0" quotePrefix="false" applyFont="true" applyNumberFormat="true">
      <alignment horizontal="center" vertical="center"/>
    </xf>
    <xf numFmtId="4" fontId="914" fillId="0" borderId="0" xfId="0" quotePrefix="false" applyFont="true" applyNumberFormat="true">
      <alignment horizontal="center" vertical="center"/>
    </xf>
    <xf numFmtId="164" fontId="915" fillId="0" borderId="0" xfId="0" quotePrefix="false" applyFont="true" applyNumberFormat="true">
      <alignment horizontal="center" vertical="center"/>
    </xf>
    <xf numFmtId="4" fontId="916" fillId="0" borderId="0" xfId="0" quotePrefix="false" applyFont="true" applyNumberFormat="true">
      <alignment horizontal="center" vertical="center"/>
    </xf>
    <xf numFmtId="164" fontId="917" fillId="0" borderId="0" xfId="0" quotePrefix="false" applyFont="true" applyNumberFormat="true">
      <alignment horizontal="center" vertical="center"/>
    </xf>
    <xf numFmtId="4" fontId="918" fillId="0" borderId="0" xfId="0" quotePrefix="false" applyFont="true" applyNumberFormat="true">
      <alignment horizontal="center" vertical="center"/>
    </xf>
    <xf numFmtId="164" fontId="919" fillId="0" borderId="0" xfId="0" quotePrefix="false" applyFont="true" applyNumberFormat="true">
      <alignment horizontal="center" vertical="center"/>
    </xf>
    <xf numFmtId="4" fontId="920" fillId="0" borderId="0" xfId="0" quotePrefix="false" applyFont="true" applyNumberFormat="true">
      <alignment horizontal="center" vertical="center"/>
    </xf>
    <xf numFmtId="164" fontId="921" fillId="0" borderId="0" xfId="0" quotePrefix="false" applyFont="true" applyNumberFormat="true">
      <alignment horizontal="center" vertical="center"/>
    </xf>
    <xf numFmtId="4" fontId="922" fillId="0" borderId="0" xfId="0" quotePrefix="false" applyFont="true" applyNumberFormat="true">
      <alignment horizontal="center" vertical="center"/>
    </xf>
    <xf numFmtId="164" fontId="923" fillId="0" borderId="0" xfId="0" quotePrefix="false" applyFont="true" applyNumberFormat="true">
      <alignment horizontal="center" vertical="center"/>
    </xf>
    <xf numFmtId="4" fontId="924" fillId="0" borderId="0" xfId="0" quotePrefix="false" applyFont="true" applyNumberFormat="true">
      <alignment horizontal="center" vertical="center"/>
    </xf>
    <xf numFmtId="164" fontId="925" fillId="0" borderId="0" xfId="0" quotePrefix="false" applyFont="true" applyNumberFormat="true">
      <alignment horizontal="center" vertical="center"/>
    </xf>
    <xf numFmtId="4" fontId="926" fillId="0" borderId="0" xfId="0" quotePrefix="false" applyFont="true" applyNumberFormat="true">
      <alignment horizontal="center" vertical="center"/>
    </xf>
    <xf numFmtId="164" fontId="927" fillId="0" borderId="0" xfId="0" quotePrefix="false" applyFont="true" applyNumberFormat="true">
      <alignment horizontal="center" vertical="center"/>
    </xf>
    <xf numFmtId="4" fontId="928" fillId="0" borderId="0" xfId="0" quotePrefix="false" applyFont="true" applyNumberFormat="true">
      <alignment horizontal="center" vertical="center"/>
    </xf>
    <xf numFmtId="164" fontId="929" fillId="0" borderId="0" xfId="0" quotePrefix="false" applyFont="true" applyNumberFormat="true">
      <alignment horizontal="center" vertical="center"/>
    </xf>
    <xf numFmtId="4" fontId="930" fillId="0" borderId="0" xfId="0" quotePrefix="false" applyFont="true" applyNumberFormat="true">
      <alignment horizontal="center" vertical="center"/>
    </xf>
    <xf numFmtId="164" fontId="931" fillId="0" borderId="0" xfId="0" quotePrefix="false" applyFont="true" applyNumberFormat="true">
      <alignment horizontal="center" vertical="center"/>
    </xf>
    <xf numFmtId="4" fontId="932" fillId="0" borderId="0" xfId="0" quotePrefix="false" applyFont="true" applyNumberFormat="true">
      <alignment horizontal="center" vertical="center"/>
    </xf>
    <xf numFmtId="164" fontId="933" fillId="0" borderId="0" xfId="0" quotePrefix="false" applyFont="true" applyNumberFormat="true">
      <alignment horizontal="center" vertical="center"/>
    </xf>
    <xf numFmtId="4" fontId="934" fillId="0" borderId="0" xfId="0" quotePrefix="false" applyFont="true" applyNumberFormat="true">
      <alignment horizontal="center" vertical="center"/>
    </xf>
    <xf numFmtId="164" fontId="935" fillId="0" borderId="0" xfId="0" quotePrefix="false" applyFont="true" applyNumberFormat="true">
      <alignment horizontal="center" vertical="center"/>
    </xf>
    <xf numFmtId="4" fontId="936" fillId="0" borderId="0" xfId="0" quotePrefix="false" applyFont="true" applyNumberFormat="true">
      <alignment horizontal="center" vertical="center"/>
    </xf>
    <xf numFmtId="164" fontId="937" fillId="0" borderId="0" xfId="0" quotePrefix="false" applyFont="true" applyNumberFormat="true">
      <alignment horizontal="center" vertical="center"/>
    </xf>
    <xf numFmtId="4" fontId="938" fillId="0" borderId="0" xfId="0" quotePrefix="false" applyFont="true" applyNumberFormat="true">
      <alignment horizontal="center" vertical="center"/>
    </xf>
    <xf numFmtId="164" fontId="939" fillId="0" borderId="0" xfId="0" quotePrefix="false" applyFont="true" applyNumberFormat="true">
      <alignment horizontal="center" vertical="center"/>
    </xf>
    <xf numFmtId="4" fontId="940" fillId="0" borderId="0" xfId="0" quotePrefix="false" applyFont="true" applyNumberFormat="true">
      <alignment horizontal="center" vertical="center"/>
    </xf>
    <xf numFmtId="164" fontId="941" fillId="0" borderId="0" xfId="0" quotePrefix="false" applyFont="true" applyNumberFormat="true">
      <alignment horizontal="center" vertical="center"/>
    </xf>
    <xf numFmtId="4" fontId="942" fillId="0" borderId="0" xfId="0" quotePrefix="false" applyFont="true" applyNumberFormat="true">
      <alignment horizontal="center" vertical="center"/>
    </xf>
    <xf numFmtId="164" fontId="943" fillId="0" borderId="0" xfId="0" quotePrefix="false" applyFont="true" applyNumberFormat="true">
      <alignment horizontal="center" vertical="center"/>
    </xf>
    <xf numFmtId="4" fontId="944" fillId="0" borderId="0" xfId="0" quotePrefix="false" applyFont="true" applyNumberFormat="true">
      <alignment horizontal="center" vertical="center"/>
    </xf>
    <xf numFmtId="164" fontId="945" fillId="0" borderId="0" xfId="0" quotePrefix="false" applyFont="true" applyNumberFormat="true">
      <alignment horizontal="center" vertical="center"/>
    </xf>
    <xf numFmtId="4" fontId="946" fillId="0" borderId="0" xfId="0" quotePrefix="false" applyFont="true" applyNumberFormat="true">
      <alignment horizontal="center" vertical="center"/>
    </xf>
    <xf numFmtId="164" fontId="947" fillId="0" borderId="0" xfId="0" quotePrefix="false" applyFont="true" applyNumberFormat="true">
      <alignment horizontal="center" vertical="center"/>
    </xf>
    <xf numFmtId="4" fontId="948" fillId="0" borderId="0" xfId="0" quotePrefix="false" applyFont="true" applyNumberFormat="true">
      <alignment horizontal="center" vertical="center"/>
    </xf>
    <xf numFmtId="164" fontId="949" fillId="0" borderId="0" xfId="0" quotePrefix="false" applyFont="true" applyNumberFormat="true">
      <alignment horizontal="center" vertical="center"/>
    </xf>
    <xf numFmtId="4" fontId="950" fillId="0" borderId="0" xfId="0" quotePrefix="false" applyFont="true" applyNumberFormat="true">
      <alignment horizontal="center" vertical="center"/>
    </xf>
    <xf numFmtId="164" fontId="951" fillId="0" borderId="0" xfId="0" quotePrefix="false" applyFont="true" applyNumberFormat="true">
      <alignment horizontal="center" vertical="center"/>
    </xf>
    <xf numFmtId="4" fontId="952" fillId="0" borderId="0" xfId="0" quotePrefix="false" applyFont="true" applyNumberFormat="true">
      <alignment horizontal="center" vertical="center"/>
    </xf>
    <xf numFmtId="164" fontId="953" fillId="0" borderId="0" xfId="0" quotePrefix="false" applyFont="true" applyNumberFormat="true">
      <alignment horizontal="center" vertical="center"/>
    </xf>
    <xf numFmtId="4" fontId="954" fillId="0" borderId="0" xfId="0" quotePrefix="false" applyFont="true" applyNumberFormat="true">
      <alignment horizontal="center" vertical="center"/>
    </xf>
    <xf numFmtId="164" fontId="955" fillId="0" borderId="0" xfId="0" quotePrefix="false" applyFont="true" applyNumberFormat="true">
      <alignment horizontal="center" vertical="center"/>
    </xf>
    <xf numFmtId="4" fontId="956" fillId="0" borderId="0" xfId="0" quotePrefix="false" applyFont="true" applyNumberFormat="true">
      <alignment horizontal="center" vertical="center"/>
    </xf>
    <xf numFmtId="164" fontId="957" fillId="0" borderId="0" xfId="0" quotePrefix="false" applyFont="true" applyNumberFormat="true">
      <alignment horizontal="center" vertical="center"/>
    </xf>
    <xf numFmtId="4" fontId="958" fillId="0" borderId="0" xfId="0" quotePrefix="false" applyFont="true" applyNumberFormat="true">
      <alignment horizontal="center" vertical="center"/>
    </xf>
    <xf numFmtId="164" fontId="959" fillId="0" borderId="0" xfId="0" quotePrefix="false" applyFont="true" applyNumberFormat="true">
      <alignment horizontal="center" vertical="center"/>
    </xf>
    <xf numFmtId="4" fontId="960" fillId="0" borderId="0" xfId="0" quotePrefix="false" applyFont="true" applyNumberFormat="true">
      <alignment horizontal="center" vertical="center"/>
    </xf>
    <xf numFmtId="164" fontId="961" fillId="0" borderId="0" xfId="0" quotePrefix="false" applyFont="true" applyNumberFormat="true">
      <alignment horizontal="center" vertical="center"/>
    </xf>
    <xf numFmtId="4" fontId="962" fillId="0" borderId="0" xfId="0" quotePrefix="false" applyFont="true" applyNumberFormat="true">
      <alignment horizontal="center" vertical="center"/>
    </xf>
    <xf numFmtId="164" fontId="963" fillId="0" borderId="0" xfId="0" quotePrefix="false" applyFont="true" applyNumberFormat="true">
      <alignment horizontal="center" vertical="center"/>
    </xf>
    <xf numFmtId="4" fontId="964" fillId="0" borderId="0" xfId="0" quotePrefix="false" applyFont="true" applyNumberFormat="true">
      <alignment horizontal="center" vertical="center"/>
    </xf>
    <xf numFmtId="164" fontId="965" fillId="0" borderId="0" xfId="0" quotePrefix="false" applyFont="true" applyNumberFormat="true">
      <alignment horizontal="center" vertical="center"/>
    </xf>
    <xf numFmtId="4" fontId="966" fillId="0" borderId="0" xfId="0" quotePrefix="false" applyFont="true" applyNumberFormat="true">
      <alignment horizontal="center" vertical="center"/>
    </xf>
    <xf numFmtId="164" fontId="967" fillId="0" borderId="0" xfId="0" quotePrefix="false" applyFont="true" applyNumberFormat="true">
      <alignment horizontal="center" vertical="center"/>
    </xf>
    <xf numFmtId="0" fontId="968" fillId="0" borderId="0" xfId="0" quotePrefix="false" applyFont="true">
      <alignment horizontal="center" vertical="center" wrapText="true"/>
    </xf>
    <xf numFmtId="4" fontId="969" fillId="0" borderId="0" xfId="0" quotePrefix="false" applyFont="true" applyNumberFormat="true">
      <alignment horizontal="center" vertical="center"/>
    </xf>
    <xf numFmtId="164" fontId="970" fillId="0" borderId="0" xfId="0" quotePrefix="false" applyFont="true" applyNumberFormat="true">
      <alignment horizontal="center" vertical="center"/>
    </xf>
    <xf numFmtId="164" fontId="971" fillId="0" borderId="0" xfId="0" quotePrefix="false" applyFont="true" applyNumberFormat="true">
      <alignment horizontal="center" vertical="center"/>
    </xf>
    <xf numFmtId="165" fontId="972" fillId="0" borderId="0" xfId="0" quotePrefix="false" applyFont="true" applyNumberFormat="true">
      <alignment horizontal="center" vertical="center"/>
    </xf>
    <xf numFmtId="164" fontId="973" fillId="0" borderId="0" xfId="0" quotePrefix="false" applyFont="true" applyNumberFormat="true">
      <alignment horizontal="center" vertical="center"/>
    </xf>
    <xf numFmtId="164" fontId="974" fillId="0" borderId="0" xfId="0" quotePrefix="false" applyFont="true" applyNumberFormat="true">
      <alignment horizontal="center" vertical="center" wrapText="true"/>
    </xf>
    <xf numFmtId="4" fontId="975" fillId="0" borderId="0" xfId="0" quotePrefix="false" applyFont="true" applyNumberFormat="true">
      <alignment horizontal="center" vertical="center"/>
    </xf>
    <xf numFmtId="164" fontId="976" fillId="0" borderId="0" xfId="0" quotePrefix="false" applyFont="true" applyNumberFormat="true">
      <alignment horizontal="center" vertical="center"/>
    </xf>
    <xf numFmtId="4" fontId="977" fillId="0" borderId="0" xfId="0" quotePrefix="false" applyFont="true" applyNumberFormat="true">
      <alignment horizontal="center" vertical="center"/>
    </xf>
    <xf numFmtId="164" fontId="978" fillId="0" borderId="0" xfId="0" quotePrefix="false" applyFont="true" applyNumberFormat="true">
      <alignment horizontal="center" vertical="center"/>
    </xf>
    <xf numFmtId="4" fontId="979" fillId="0" borderId="0" xfId="0" quotePrefix="false" applyFont="true" applyNumberFormat="true">
      <alignment horizontal="center" vertical="center"/>
    </xf>
    <xf numFmtId="164" fontId="980" fillId="0" borderId="0" xfId="0" quotePrefix="false" applyFont="true" applyNumberFormat="true">
      <alignment horizontal="center" vertical="center"/>
    </xf>
    <xf numFmtId="4" fontId="981" fillId="0" borderId="0" xfId="0" quotePrefix="false" applyFont="true" applyNumberFormat="true">
      <alignment horizontal="center" vertical="center"/>
    </xf>
    <xf numFmtId="164" fontId="982" fillId="0" borderId="0" xfId="0" quotePrefix="false" applyFont="true" applyNumberFormat="true">
      <alignment horizontal="center" vertical="center"/>
    </xf>
    <xf numFmtId="4" fontId="983" fillId="0" borderId="0" xfId="0" quotePrefix="false" applyFont="true" applyNumberFormat="true">
      <alignment horizontal="center" vertical="center"/>
    </xf>
    <xf numFmtId="164" fontId="984" fillId="0" borderId="0" xfId="0" quotePrefix="false" applyFont="true" applyNumberFormat="true">
      <alignment horizontal="center" vertical="center"/>
    </xf>
    <xf numFmtId="4" fontId="985" fillId="0" borderId="0" xfId="0" quotePrefix="false" applyFont="true" applyNumberFormat="true">
      <alignment horizontal="center" vertical="center"/>
    </xf>
    <xf numFmtId="164" fontId="986" fillId="0" borderId="0" xfId="0" quotePrefix="false" applyFont="true" applyNumberFormat="true">
      <alignment horizontal="center" vertical="center"/>
    </xf>
    <xf numFmtId="4" fontId="987" fillId="0" borderId="0" xfId="0" quotePrefix="false" applyFont="true" applyNumberFormat="true">
      <alignment horizontal="center" vertical="center"/>
    </xf>
    <xf numFmtId="164" fontId="988" fillId="0" borderId="0" xfId="0" quotePrefix="false" applyFont="true" applyNumberFormat="true">
      <alignment horizontal="center" vertical="center"/>
    </xf>
    <xf numFmtId="4" fontId="989" fillId="0" borderId="0" xfId="0" quotePrefix="false" applyFont="true" applyNumberFormat="true">
      <alignment horizontal="center" vertical="center"/>
    </xf>
    <xf numFmtId="164" fontId="990" fillId="0" borderId="0" xfId="0" quotePrefix="false" applyFont="true" applyNumberFormat="true">
      <alignment horizontal="center" vertical="center"/>
    </xf>
    <xf numFmtId="4" fontId="991" fillId="0" borderId="0" xfId="0" quotePrefix="false" applyFont="true" applyNumberFormat="true">
      <alignment horizontal="center" vertical="center"/>
    </xf>
    <xf numFmtId="164" fontId="992" fillId="0" borderId="0" xfId="0" quotePrefix="false" applyFont="true" applyNumberFormat="true">
      <alignment horizontal="center" vertical="center"/>
    </xf>
    <xf numFmtId="4" fontId="993" fillId="0" borderId="0" xfId="0" quotePrefix="false" applyFont="true" applyNumberFormat="true">
      <alignment horizontal="center" vertical="center"/>
    </xf>
    <xf numFmtId="164" fontId="994" fillId="0" borderId="0" xfId="0" quotePrefix="false" applyFont="true" applyNumberFormat="true">
      <alignment horizontal="center" vertical="center"/>
    </xf>
    <xf numFmtId="4" fontId="995" fillId="0" borderId="0" xfId="0" quotePrefix="false" applyFont="true" applyNumberFormat="true">
      <alignment horizontal="center" vertical="center"/>
    </xf>
    <xf numFmtId="164" fontId="996" fillId="0" borderId="0" xfId="0" quotePrefix="false" applyFont="true" applyNumberFormat="true">
      <alignment horizontal="center" vertical="center"/>
    </xf>
    <xf numFmtId="4" fontId="997" fillId="0" borderId="0" xfId="0" quotePrefix="false" applyFont="true" applyNumberFormat="true">
      <alignment horizontal="center" vertical="center"/>
    </xf>
    <xf numFmtId="164" fontId="998" fillId="0" borderId="0" xfId="0" quotePrefix="false" applyFont="true" applyNumberFormat="true">
      <alignment horizontal="center" vertical="center"/>
    </xf>
    <xf numFmtId="4" fontId="999" fillId="0" borderId="0" xfId="0" quotePrefix="false" applyFont="true" applyNumberFormat="true">
      <alignment horizontal="center" vertical="center"/>
    </xf>
    <xf numFmtId="164" fontId="1000" fillId="0" borderId="0" xfId="0" quotePrefix="false" applyFont="true" applyNumberFormat="true">
      <alignment horizontal="center" vertical="center"/>
    </xf>
    <xf numFmtId="4" fontId="1001" fillId="0" borderId="0" xfId="0" quotePrefix="false" applyFont="true" applyNumberFormat="true">
      <alignment horizontal="center" vertical="center"/>
    </xf>
    <xf numFmtId="164" fontId="1002" fillId="0" borderId="0" xfId="0" quotePrefix="false" applyFont="true" applyNumberFormat="true">
      <alignment horizontal="center" vertical="center"/>
    </xf>
    <xf numFmtId="4" fontId="1003" fillId="0" borderId="0" xfId="0" quotePrefix="false" applyFont="true" applyNumberFormat="true">
      <alignment horizontal="center" vertical="center"/>
    </xf>
    <xf numFmtId="164" fontId="1004" fillId="0" borderId="0" xfId="0" quotePrefix="false" applyFont="true" applyNumberFormat="true">
      <alignment horizontal="center" vertical="center"/>
    </xf>
    <xf numFmtId="4" fontId="1005" fillId="0" borderId="0" xfId="0" quotePrefix="false" applyFont="true" applyNumberFormat="true">
      <alignment horizontal="center" vertical="center"/>
    </xf>
    <xf numFmtId="164" fontId="1006" fillId="0" borderId="0" xfId="0" quotePrefix="false" applyFont="true" applyNumberFormat="true">
      <alignment horizontal="center" vertical="center"/>
    </xf>
    <xf numFmtId="4" fontId="1007" fillId="0" borderId="0" xfId="0" quotePrefix="false" applyFont="true" applyNumberFormat="true">
      <alignment horizontal="center" vertical="center"/>
    </xf>
    <xf numFmtId="164" fontId="1008" fillId="0" borderId="0" xfId="0" quotePrefix="false" applyFont="true" applyNumberFormat="true">
      <alignment horizontal="center" vertical="center"/>
    </xf>
    <xf numFmtId="4" fontId="1009" fillId="0" borderId="0" xfId="0" quotePrefix="false" applyFont="true" applyNumberFormat="true">
      <alignment horizontal="center" vertical="center"/>
    </xf>
    <xf numFmtId="164" fontId="1010" fillId="0" borderId="0" xfId="0" quotePrefix="false" applyFont="true" applyNumberFormat="true">
      <alignment horizontal="center" vertical="center"/>
    </xf>
    <xf numFmtId="4" fontId="1011" fillId="0" borderId="0" xfId="0" quotePrefix="false" applyFont="true" applyNumberFormat="true">
      <alignment horizontal="center" vertical="center"/>
    </xf>
    <xf numFmtId="164" fontId="1012" fillId="0" borderId="0" xfId="0" quotePrefix="false" applyFont="true" applyNumberFormat="true">
      <alignment horizontal="center" vertical="center"/>
    </xf>
    <xf numFmtId="4" fontId="1013" fillId="0" borderId="0" xfId="0" quotePrefix="false" applyFont="true" applyNumberFormat="true">
      <alignment horizontal="center" vertical="center"/>
    </xf>
    <xf numFmtId="164" fontId="1014" fillId="0" borderId="0" xfId="0" quotePrefix="false" applyFont="true" applyNumberFormat="true">
      <alignment horizontal="center" vertical="center"/>
    </xf>
    <xf numFmtId="4" fontId="1015" fillId="0" borderId="0" xfId="0" quotePrefix="false" applyFont="true" applyNumberFormat="true">
      <alignment horizontal="center" vertical="center"/>
    </xf>
    <xf numFmtId="164" fontId="1016" fillId="0" borderId="0" xfId="0" quotePrefix="false" applyFont="true" applyNumberFormat="true">
      <alignment horizontal="center" vertical="center"/>
    </xf>
    <xf numFmtId="4" fontId="1017" fillId="0" borderId="0" xfId="0" quotePrefix="false" applyFont="true" applyNumberFormat="true">
      <alignment horizontal="center" vertical="center"/>
    </xf>
    <xf numFmtId="164" fontId="1018" fillId="0" borderId="0" xfId="0" quotePrefix="false" applyFont="true" applyNumberFormat="true">
      <alignment horizontal="center" vertical="center"/>
    </xf>
    <xf numFmtId="4" fontId="1019" fillId="0" borderId="0" xfId="0" quotePrefix="false" applyFont="true" applyNumberFormat="true">
      <alignment horizontal="center" vertical="center"/>
    </xf>
    <xf numFmtId="164" fontId="1020" fillId="0" borderId="0" xfId="0" quotePrefix="false" applyFont="true" applyNumberFormat="true">
      <alignment horizontal="center" vertical="center"/>
    </xf>
    <xf numFmtId="4" fontId="1021" fillId="0" borderId="0" xfId="0" quotePrefix="false" applyFont="true" applyNumberFormat="true">
      <alignment horizontal="center" vertical="center"/>
    </xf>
    <xf numFmtId="164" fontId="1022" fillId="0" borderId="0" xfId="0" quotePrefix="false" applyFont="true" applyNumberFormat="true">
      <alignment horizontal="center" vertical="center"/>
    </xf>
    <xf numFmtId="4" fontId="1023" fillId="0" borderId="0" xfId="0" quotePrefix="false" applyFont="true" applyNumberFormat="true">
      <alignment horizontal="center" vertical="center"/>
    </xf>
    <xf numFmtId="164" fontId="1024" fillId="0" borderId="0" xfId="0" quotePrefix="false" applyFont="true" applyNumberFormat="true">
      <alignment horizontal="center" vertical="center"/>
    </xf>
    <xf numFmtId="4" fontId="1025" fillId="0" borderId="0" xfId="0" quotePrefix="false" applyFont="true" applyNumberFormat="true">
      <alignment horizontal="center" vertical="center"/>
    </xf>
    <xf numFmtId="164" fontId="1026" fillId="0" borderId="0" xfId="0" quotePrefix="false" applyFont="true" applyNumberFormat="true">
      <alignment horizontal="center" vertical="center"/>
    </xf>
    <xf numFmtId="4" fontId="1027" fillId="0" borderId="0" xfId="0" quotePrefix="false" applyFont="true" applyNumberFormat="true">
      <alignment horizontal="center" vertical="center"/>
    </xf>
    <xf numFmtId="164" fontId="1028" fillId="0" borderId="0" xfId="0" quotePrefix="false" applyFont="true" applyNumberFormat="true">
      <alignment horizontal="center" vertical="center"/>
    </xf>
    <xf numFmtId="4" fontId="1029" fillId="0" borderId="0" xfId="0" quotePrefix="false" applyFont="true" applyNumberFormat="true">
      <alignment horizontal="center" vertical="center"/>
    </xf>
    <xf numFmtId="164" fontId="1030" fillId="0" borderId="0" xfId="0" quotePrefix="false" applyFont="true" applyNumberFormat="true">
      <alignment horizontal="center" vertical="center"/>
    </xf>
    <xf numFmtId="4" fontId="1031" fillId="0" borderId="0" xfId="0" quotePrefix="false" applyFont="true" applyNumberFormat="true">
      <alignment horizontal="center" vertical="center"/>
    </xf>
    <xf numFmtId="164" fontId="1032" fillId="0" borderId="0" xfId="0" quotePrefix="false" applyFont="true" applyNumberFormat="true">
      <alignment horizontal="center" vertical="center"/>
    </xf>
    <xf numFmtId="4" fontId="1033" fillId="0" borderId="0" xfId="0" quotePrefix="false" applyFont="true" applyNumberFormat="true">
      <alignment horizontal="center" vertical="center"/>
    </xf>
    <xf numFmtId="164" fontId="1034" fillId="0" borderId="0" xfId="0" quotePrefix="false" applyFont="true" applyNumberFormat="true">
      <alignment horizontal="center" vertical="center"/>
    </xf>
    <xf numFmtId="4" fontId="1035" fillId="0" borderId="0" xfId="0" quotePrefix="false" applyFont="true" applyNumberFormat="true">
      <alignment horizontal="center" vertical="center"/>
    </xf>
    <xf numFmtId="164" fontId="1036" fillId="0" borderId="0" xfId="0" quotePrefix="false" applyFont="true" applyNumberFormat="true">
      <alignment horizontal="center" vertical="center"/>
    </xf>
    <xf numFmtId="4" fontId="1037" fillId="0" borderId="0" xfId="0" quotePrefix="false" applyFont="true" applyNumberFormat="true">
      <alignment horizontal="center" vertical="center"/>
    </xf>
    <xf numFmtId="164" fontId="1038" fillId="0" borderId="0" xfId="0" quotePrefix="false" applyFont="true" applyNumberFormat="true">
      <alignment horizontal="center" vertical="center"/>
    </xf>
    <xf numFmtId="4" fontId="1039" fillId="0" borderId="0" xfId="0" quotePrefix="false" applyFont="true" applyNumberFormat="true">
      <alignment horizontal="center" vertical="center"/>
    </xf>
    <xf numFmtId="164" fontId="1040" fillId="0" borderId="0" xfId="0" quotePrefix="false" applyFont="true" applyNumberFormat="true">
      <alignment horizontal="center" vertical="center"/>
    </xf>
    <xf numFmtId="4" fontId="1041" fillId="0" borderId="0" xfId="0" quotePrefix="false" applyFont="true" applyNumberFormat="true">
      <alignment horizontal="center" vertical="center"/>
    </xf>
    <xf numFmtId="164" fontId="1042" fillId="0" borderId="0" xfId="0" quotePrefix="false" applyFont="true" applyNumberFormat="true">
      <alignment horizontal="center" vertical="center"/>
    </xf>
    <xf numFmtId="4" fontId="1043" fillId="0" borderId="0" xfId="0" quotePrefix="false" applyFont="true" applyNumberFormat="true">
      <alignment horizontal="center" vertical="center"/>
    </xf>
    <xf numFmtId="164" fontId="1044" fillId="0" borderId="0" xfId="0" quotePrefix="false" applyFont="true" applyNumberFormat="true">
      <alignment horizontal="center" vertical="center"/>
    </xf>
    <xf numFmtId="4" fontId="1045" fillId="0" borderId="0" xfId="0" quotePrefix="false" applyFont="true" applyNumberFormat="true">
      <alignment horizontal="center" vertical="center"/>
    </xf>
    <xf numFmtId="164" fontId="1046" fillId="0" borderId="0" xfId="0" quotePrefix="false" applyFont="true" applyNumberFormat="true">
      <alignment horizontal="center" vertical="center"/>
    </xf>
    <xf numFmtId="4" fontId="1047" fillId="0" borderId="0" xfId="0" quotePrefix="false" applyFont="true" applyNumberFormat="true">
      <alignment horizontal="center" vertical="center"/>
    </xf>
    <xf numFmtId="164" fontId="1048" fillId="0" borderId="0" xfId="0" quotePrefix="false" applyFont="true" applyNumberFormat="true">
      <alignment horizontal="center" vertical="center"/>
    </xf>
    <xf numFmtId="4" fontId="1049" fillId="0" borderId="0" xfId="0" quotePrefix="false" applyFont="true" applyNumberFormat="true">
      <alignment horizontal="center" vertical="center"/>
    </xf>
    <xf numFmtId="164" fontId="1050" fillId="0" borderId="0" xfId="0" quotePrefix="false" applyFont="true" applyNumberFormat="true">
      <alignment horizontal="center" vertical="center"/>
    </xf>
    <xf numFmtId="4" fontId="1051" fillId="0" borderId="0" xfId="0" quotePrefix="false" applyFont="true" applyNumberFormat="true">
      <alignment horizontal="center" vertical="center"/>
    </xf>
    <xf numFmtId="164" fontId="1052" fillId="0" borderId="0" xfId="0" quotePrefix="false" applyFont="true" applyNumberFormat="true">
      <alignment horizontal="center" vertical="center"/>
    </xf>
    <xf numFmtId="4" fontId="1053" fillId="0" borderId="0" xfId="0" quotePrefix="false" applyFont="true" applyNumberFormat="true">
      <alignment horizontal="center" vertical="center"/>
    </xf>
    <xf numFmtId="164" fontId="1054" fillId="0" borderId="0" xfId="0" quotePrefix="false" applyFont="true" applyNumberFormat="true">
      <alignment horizontal="center" vertical="center"/>
    </xf>
    <xf numFmtId="4" fontId="1055" fillId="0" borderId="0" xfId="0" quotePrefix="false" applyFont="true" applyNumberFormat="true">
      <alignment horizontal="center" vertical="center"/>
    </xf>
    <xf numFmtId="164" fontId="1056" fillId="0" borderId="0" xfId="0" quotePrefix="false" applyFont="true" applyNumberFormat="true">
      <alignment horizontal="center" vertical="center"/>
    </xf>
    <xf numFmtId="4" fontId="1057" fillId="0" borderId="0" xfId="0" quotePrefix="false" applyFont="true" applyNumberFormat="true">
      <alignment horizontal="center" vertical="center"/>
    </xf>
    <xf numFmtId="164" fontId="1058" fillId="0" borderId="0" xfId="0" quotePrefix="false" applyFont="true" applyNumberFormat="true">
      <alignment horizontal="center" vertical="center"/>
    </xf>
    <xf numFmtId="4" fontId="1059" fillId="0" borderId="0" xfId="0" quotePrefix="false" applyFont="true" applyNumberFormat="true">
      <alignment horizontal="center" vertical="center"/>
    </xf>
    <xf numFmtId="164" fontId="1060" fillId="0" borderId="0" xfId="0" quotePrefix="false" applyFont="true" applyNumberFormat="true">
      <alignment horizontal="center" vertical="center"/>
    </xf>
    <xf numFmtId="4" fontId="1061" fillId="0" borderId="0" xfId="0" quotePrefix="false" applyFont="true" applyNumberFormat="true">
      <alignment horizontal="center" vertical="center"/>
    </xf>
    <xf numFmtId="164" fontId="1062" fillId="0" borderId="0" xfId="0" quotePrefix="false" applyFont="true" applyNumberFormat="true">
      <alignment horizontal="center" vertical="center"/>
    </xf>
    <xf numFmtId="4" fontId="1063" fillId="0" borderId="0" xfId="0" quotePrefix="false" applyFont="true" applyNumberFormat="true">
      <alignment horizontal="center" vertical="center"/>
    </xf>
    <xf numFmtId="164" fontId="1064" fillId="0" borderId="0" xfId="0" quotePrefix="false" applyFont="true" applyNumberFormat="true">
      <alignment horizontal="center" vertical="center"/>
    </xf>
    <xf numFmtId="4" fontId="1065" fillId="0" borderId="0" xfId="0" quotePrefix="false" applyFont="true" applyNumberFormat="true">
      <alignment horizontal="center" vertical="center"/>
    </xf>
    <xf numFmtId="164" fontId="1066" fillId="0" borderId="0" xfId="0" quotePrefix="false" applyFont="true" applyNumberFormat="true">
      <alignment horizontal="center" vertical="center"/>
    </xf>
    <xf numFmtId="4" fontId="1067" fillId="0" borderId="0" xfId="0" quotePrefix="false" applyFont="true" applyNumberFormat="true">
      <alignment horizontal="center" vertical="center"/>
    </xf>
    <xf numFmtId="164" fontId="1068" fillId="0" borderId="0" xfId="0" quotePrefix="false" applyFont="true" applyNumberFormat="true">
      <alignment horizontal="center" vertical="center"/>
    </xf>
    <xf numFmtId="4" fontId="1069" fillId="0" borderId="0" xfId="0" quotePrefix="false" applyFont="true" applyNumberFormat="true">
      <alignment horizontal="center" vertical="center"/>
    </xf>
    <xf numFmtId="164" fontId="1070" fillId="0" borderId="0" xfId="0" quotePrefix="false" applyFont="true" applyNumberFormat="true">
      <alignment horizontal="center" vertical="center"/>
    </xf>
    <xf numFmtId="4" fontId="1071" fillId="0" borderId="0" xfId="0" quotePrefix="false" applyFont="true" applyNumberFormat="true">
      <alignment horizontal="center" vertical="center"/>
    </xf>
    <xf numFmtId="164" fontId="1072" fillId="0" borderId="0" xfId="0" quotePrefix="false" applyFont="true" applyNumberFormat="true">
      <alignment horizontal="center" vertical="center"/>
    </xf>
    <xf numFmtId="4" fontId="1073" fillId="0" borderId="0" xfId="0" quotePrefix="false" applyFont="true" applyNumberFormat="true">
      <alignment horizontal="center" vertical="center"/>
    </xf>
    <xf numFmtId="164" fontId="1074" fillId="0" borderId="0" xfId="0" quotePrefix="false" applyFont="true" applyNumberFormat="true">
      <alignment horizontal="center" vertical="center"/>
    </xf>
    <xf numFmtId="0" fontId="1075" fillId="0" borderId="0" xfId="0" quotePrefix="false" applyFont="true">
      <alignment horizontal="center" vertical="center" wrapText="true"/>
    </xf>
    <xf numFmtId="4" fontId="1076" fillId="0" borderId="0" xfId="0" quotePrefix="false" applyFont="true" applyNumberFormat="true">
      <alignment horizontal="center" vertical="center"/>
    </xf>
    <xf numFmtId="164" fontId="1077" fillId="0" borderId="0" xfId="0" quotePrefix="false" applyFont="true" applyNumberFormat="true">
      <alignment horizontal="center" vertical="center"/>
    </xf>
    <xf numFmtId="164" fontId="1078" fillId="0" borderId="0" xfId="0" quotePrefix="false" applyFont="true" applyNumberFormat="true">
      <alignment horizontal="center" vertical="center"/>
    </xf>
    <xf numFmtId="165" fontId="1079" fillId="0" borderId="0" xfId="0" quotePrefix="false" applyFont="true" applyNumberFormat="true">
      <alignment horizontal="center" vertical="center"/>
    </xf>
    <xf numFmtId="164" fontId="1080" fillId="0" borderId="0" xfId="0" quotePrefix="false" applyFont="true" applyNumberFormat="true">
      <alignment horizontal="center" vertical="center"/>
    </xf>
    <xf numFmtId="164" fontId="1081" fillId="0" borderId="0" xfId="0" quotePrefix="false" applyFont="true" applyNumberFormat="true">
      <alignment horizontal="center" vertical="center" wrapText="true"/>
    </xf>
    <xf numFmtId="4" fontId="1082" fillId="0" borderId="0" xfId="0" quotePrefix="false" applyFont="true" applyNumberFormat="true">
      <alignment horizontal="center" vertical="center"/>
    </xf>
    <xf numFmtId="164" fontId="1083" fillId="0" borderId="0" xfId="0" quotePrefix="false" applyFont="true" applyNumberFormat="true">
      <alignment horizontal="center" vertical="center"/>
    </xf>
    <xf numFmtId="4" fontId="1084" fillId="0" borderId="0" xfId="0" quotePrefix="false" applyFont="true" applyNumberFormat="true">
      <alignment horizontal="center" vertical="center"/>
    </xf>
    <xf numFmtId="164" fontId="1085" fillId="0" borderId="0" xfId="0" quotePrefix="false" applyFont="true" applyNumberFormat="true">
      <alignment horizontal="center" vertical="center"/>
    </xf>
    <xf numFmtId="4" fontId="1086" fillId="0" borderId="0" xfId="0" quotePrefix="false" applyFont="true" applyNumberFormat="true">
      <alignment horizontal="center" vertical="center"/>
    </xf>
    <xf numFmtId="164" fontId="1087" fillId="0" borderId="0" xfId="0" quotePrefix="false" applyFont="true" applyNumberFormat="true">
      <alignment horizontal="center" vertical="center"/>
    </xf>
    <xf numFmtId="4" fontId="1088" fillId="0" borderId="0" xfId="0" quotePrefix="false" applyFont="true" applyNumberFormat="true">
      <alignment horizontal="center" vertical="center"/>
    </xf>
    <xf numFmtId="164" fontId="1089" fillId="0" borderId="0" xfId="0" quotePrefix="false" applyFont="true" applyNumberFormat="true">
      <alignment horizontal="center" vertical="center"/>
    </xf>
    <xf numFmtId="4" fontId="1090" fillId="0" borderId="0" xfId="0" quotePrefix="false" applyFont="true" applyNumberFormat="true">
      <alignment horizontal="center" vertical="center"/>
    </xf>
    <xf numFmtId="164" fontId="1091" fillId="0" borderId="0" xfId="0" quotePrefix="false" applyFont="true" applyNumberFormat="true">
      <alignment horizontal="center" vertical="center"/>
    </xf>
    <xf numFmtId="4" fontId="1092" fillId="0" borderId="0" xfId="0" quotePrefix="false" applyFont="true" applyNumberFormat="true">
      <alignment horizontal="center" vertical="center"/>
    </xf>
    <xf numFmtId="164" fontId="1093" fillId="0" borderId="0" xfId="0" quotePrefix="false" applyFont="true" applyNumberFormat="true">
      <alignment horizontal="center" vertical="center"/>
    </xf>
    <xf numFmtId="4" fontId="1094" fillId="0" borderId="0" xfId="0" quotePrefix="false" applyFont="true" applyNumberFormat="true">
      <alignment horizontal="center" vertical="center"/>
    </xf>
    <xf numFmtId="164" fontId="1095" fillId="0" borderId="0" xfId="0" quotePrefix="false" applyFont="true" applyNumberFormat="true">
      <alignment horizontal="center" vertical="center"/>
    </xf>
    <xf numFmtId="4" fontId="1096" fillId="0" borderId="0" xfId="0" quotePrefix="false" applyFont="true" applyNumberFormat="true">
      <alignment horizontal="center" vertical="center"/>
    </xf>
    <xf numFmtId="164" fontId="1097" fillId="0" borderId="0" xfId="0" quotePrefix="false" applyFont="true" applyNumberFormat="true">
      <alignment horizontal="center" vertical="center"/>
    </xf>
    <xf numFmtId="4" fontId="1098" fillId="0" borderId="0" xfId="0" quotePrefix="false" applyFont="true" applyNumberFormat="true">
      <alignment horizontal="center" vertical="center"/>
    </xf>
    <xf numFmtId="164" fontId="1099" fillId="0" borderId="0" xfId="0" quotePrefix="false" applyFont="true" applyNumberFormat="true">
      <alignment horizontal="center" vertical="center"/>
    </xf>
    <xf numFmtId="4" fontId="1100" fillId="0" borderId="0" xfId="0" quotePrefix="false" applyFont="true" applyNumberFormat="true">
      <alignment horizontal="center" vertical="center"/>
    </xf>
    <xf numFmtId="164" fontId="1101" fillId="0" borderId="0" xfId="0" quotePrefix="false" applyFont="true" applyNumberFormat="true">
      <alignment horizontal="center" vertical="center"/>
    </xf>
    <xf numFmtId="4" fontId="1102" fillId="0" borderId="0" xfId="0" quotePrefix="false" applyFont="true" applyNumberFormat="true">
      <alignment horizontal="center" vertical="center"/>
    </xf>
    <xf numFmtId="164" fontId="1103" fillId="0" borderId="0" xfId="0" quotePrefix="false" applyFont="true" applyNumberFormat="true">
      <alignment horizontal="center" vertical="center"/>
    </xf>
    <xf numFmtId="4" fontId="1104" fillId="0" borderId="0" xfId="0" quotePrefix="false" applyFont="true" applyNumberFormat="true">
      <alignment horizontal="center" vertical="center"/>
    </xf>
    <xf numFmtId="164" fontId="1105" fillId="0" borderId="0" xfId="0" quotePrefix="false" applyFont="true" applyNumberFormat="true">
      <alignment horizontal="center" vertical="center"/>
    </xf>
    <xf numFmtId="4" fontId="1106" fillId="0" borderId="0" xfId="0" quotePrefix="false" applyFont="true" applyNumberFormat="true">
      <alignment horizontal="center" vertical="center"/>
    </xf>
    <xf numFmtId="164" fontId="1107" fillId="0" borderId="0" xfId="0" quotePrefix="false" applyFont="true" applyNumberFormat="true">
      <alignment horizontal="center" vertical="center"/>
    </xf>
    <xf numFmtId="4" fontId="1108" fillId="0" borderId="0" xfId="0" quotePrefix="false" applyFont="true" applyNumberFormat="true">
      <alignment horizontal="center" vertical="center"/>
    </xf>
    <xf numFmtId="164" fontId="1109" fillId="0" borderId="0" xfId="0" quotePrefix="false" applyFont="true" applyNumberFormat="true">
      <alignment horizontal="center" vertical="center"/>
    </xf>
    <xf numFmtId="4" fontId="1110" fillId="0" borderId="0" xfId="0" quotePrefix="false" applyFont="true" applyNumberFormat="true">
      <alignment horizontal="center" vertical="center"/>
    </xf>
    <xf numFmtId="164" fontId="1111" fillId="0" borderId="0" xfId="0" quotePrefix="false" applyFont="true" applyNumberFormat="true">
      <alignment horizontal="center" vertical="center"/>
    </xf>
    <xf numFmtId="4" fontId="1112" fillId="0" borderId="0" xfId="0" quotePrefix="false" applyFont="true" applyNumberFormat="true">
      <alignment horizontal="center" vertical="center"/>
    </xf>
    <xf numFmtId="164" fontId="1113" fillId="0" borderId="0" xfId="0" quotePrefix="false" applyFont="true" applyNumberFormat="true">
      <alignment horizontal="center" vertical="center"/>
    </xf>
    <xf numFmtId="4" fontId="1114" fillId="0" borderId="0" xfId="0" quotePrefix="false" applyFont="true" applyNumberFormat="true">
      <alignment horizontal="center" vertical="center"/>
    </xf>
    <xf numFmtId="164" fontId="1115" fillId="0" borderId="0" xfId="0" quotePrefix="false" applyFont="true" applyNumberFormat="true">
      <alignment horizontal="center" vertical="center"/>
    </xf>
    <xf numFmtId="4" fontId="1116" fillId="0" borderId="0" xfId="0" quotePrefix="false" applyFont="true" applyNumberFormat="true">
      <alignment horizontal="center" vertical="center"/>
    </xf>
    <xf numFmtId="164" fontId="1117" fillId="0" borderId="0" xfId="0" quotePrefix="false" applyFont="true" applyNumberFormat="true">
      <alignment horizontal="center" vertical="center"/>
    </xf>
    <xf numFmtId="4" fontId="1118" fillId="0" borderId="0" xfId="0" quotePrefix="false" applyFont="true" applyNumberFormat="true">
      <alignment horizontal="center" vertical="center"/>
    </xf>
    <xf numFmtId="164" fontId="1119" fillId="0" borderId="0" xfId="0" quotePrefix="false" applyFont="true" applyNumberFormat="true">
      <alignment horizontal="center" vertical="center"/>
    </xf>
    <xf numFmtId="4" fontId="1120" fillId="0" borderId="0" xfId="0" quotePrefix="false" applyFont="true" applyNumberFormat="true">
      <alignment horizontal="center" vertical="center"/>
    </xf>
    <xf numFmtId="164" fontId="1121" fillId="0" borderId="0" xfId="0" quotePrefix="false" applyFont="true" applyNumberFormat="true">
      <alignment horizontal="center" vertical="center"/>
    </xf>
    <xf numFmtId="4" fontId="1122" fillId="0" borderId="0" xfId="0" quotePrefix="false" applyFont="true" applyNumberFormat="true">
      <alignment horizontal="center" vertical="center"/>
    </xf>
    <xf numFmtId="164" fontId="1123" fillId="0" borderId="0" xfId="0" quotePrefix="false" applyFont="true" applyNumberFormat="true">
      <alignment horizontal="center" vertical="center"/>
    </xf>
    <xf numFmtId="4" fontId="1124" fillId="0" borderId="0" xfId="0" quotePrefix="false" applyFont="true" applyNumberFormat="true">
      <alignment horizontal="center" vertical="center"/>
    </xf>
    <xf numFmtId="164" fontId="1125" fillId="0" borderId="0" xfId="0" quotePrefix="false" applyFont="true" applyNumberFormat="true">
      <alignment horizontal="center" vertical="center"/>
    </xf>
    <xf numFmtId="4" fontId="1126" fillId="0" borderId="0" xfId="0" quotePrefix="false" applyFont="true" applyNumberFormat="true">
      <alignment horizontal="center" vertical="center"/>
    </xf>
    <xf numFmtId="164" fontId="1127" fillId="0" borderId="0" xfId="0" quotePrefix="false" applyFont="true" applyNumberFormat="true">
      <alignment horizontal="center" vertical="center"/>
    </xf>
    <xf numFmtId="4" fontId="1128" fillId="0" borderId="0" xfId="0" quotePrefix="false" applyFont="true" applyNumberFormat="true">
      <alignment horizontal="center" vertical="center"/>
    </xf>
    <xf numFmtId="164" fontId="1129" fillId="0" borderId="0" xfId="0" quotePrefix="false" applyFont="true" applyNumberFormat="true">
      <alignment horizontal="center" vertical="center"/>
    </xf>
    <xf numFmtId="4" fontId="1130" fillId="0" borderId="0" xfId="0" quotePrefix="false" applyFont="true" applyNumberFormat="true">
      <alignment horizontal="center" vertical="center"/>
    </xf>
    <xf numFmtId="164" fontId="1131" fillId="0" borderId="0" xfId="0" quotePrefix="false" applyFont="true" applyNumberFormat="true">
      <alignment horizontal="center" vertical="center"/>
    </xf>
    <xf numFmtId="4" fontId="1132" fillId="0" borderId="0" xfId="0" quotePrefix="false" applyFont="true" applyNumberFormat="true">
      <alignment horizontal="center" vertical="center"/>
    </xf>
    <xf numFmtId="164" fontId="1133" fillId="0" borderId="0" xfId="0" quotePrefix="false" applyFont="true" applyNumberFormat="true">
      <alignment horizontal="center" vertical="center"/>
    </xf>
    <xf numFmtId="4" fontId="1134" fillId="0" borderId="0" xfId="0" quotePrefix="false" applyFont="true" applyNumberFormat="true">
      <alignment horizontal="center" vertical="center"/>
    </xf>
    <xf numFmtId="164" fontId="1135" fillId="0" borderId="0" xfId="0" quotePrefix="false" applyFont="true" applyNumberFormat="true">
      <alignment horizontal="center" vertical="center"/>
    </xf>
    <xf numFmtId="4" fontId="1136" fillId="0" borderId="0" xfId="0" quotePrefix="false" applyFont="true" applyNumberFormat="true">
      <alignment horizontal="center" vertical="center"/>
    </xf>
    <xf numFmtId="164" fontId="1137" fillId="0" borderId="0" xfId="0" quotePrefix="false" applyFont="true" applyNumberFormat="true">
      <alignment horizontal="center" vertical="center"/>
    </xf>
    <xf numFmtId="4" fontId="1138" fillId="0" borderId="0" xfId="0" quotePrefix="false" applyFont="true" applyNumberFormat="true">
      <alignment horizontal="center" vertical="center"/>
    </xf>
    <xf numFmtId="164" fontId="1139" fillId="0" borderId="0" xfId="0" quotePrefix="false" applyFont="true" applyNumberFormat="true">
      <alignment horizontal="center" vertical="center"/>
    </xf>
    <xf numFmtId="4" fontId="1140" fillId="0" borderId="0" xfId="0" quotePrefix="false" applyFont="true" applyNumberFormat="true">
      <alignment horizontal="center" vertical="center"/>
    </xf>
    <xf numFmtId="164" fontId="1141" fillId="0" borderId="0" xfId="0" quotePrefix="false" applyFont="true" applyNumberFormat="true">
      <alignment horizontal="center" vertical="center"/>
    </xf>
    <xf numFmtId="4" fontId="1142" fillId="0" borderId="0" xfId="0" quotePrefix="false" applyFont="true" applyNumberFormat="true">
      <alignment horizontal="center" vertical="center"/>
    </xf>
    <xf numFmtId="164" fontId="1143" fillId="0" borderId="0" xfId="0" quotePrefix="false" applyFont="true" applyNumberFormat="true">
      <alignment horizontal="center" vertical="center"/>
    </xf>
    <xf numFmtId="4" fontId="1144" fillId="0" borderId="0" xfId="0" quotePrefix="false" applyFont="true" applyNumberFormat="true">
      <alignment horizontal="center" vertical="center"/>
    </xf>
    <xf numFmtId="164" fontId="1145" fillId="0" borderId="0" xfId="0" quotePrefix="false" applyFont="true" applyNumberFormat="true">
      <alignment horizontal="center" vertical="center"/>
    </xf>
    <xf numFmtId="4" fontId="1146" fillId="0" borderId="0" xfId="0" quotePrefix="false" applyFont="true" applyNumberFormat="true">
      <alignment horizontal="center" vertical="center"/>
    </xf>
    <xf numFmtId="164" fontId="1147" fillId="0" borderId="0" xfId="0" quotePrefix="false" applyFont="true" applyNumberFormat="true">
      <alignment horizontal="center" vertical="center"/>
    </xf>
    <xf numFmtId="4" fontId="1148" fillId="0" borderId="0" xfId="0" quotePrefix="false" applyFont="true" applyNumberFormat="true">
      <alignment horizontal="center" vertical="center"/>
    </xf>
    <xf numFmtId="164" fontId="1149" fillId="0" borderId="0" xfId="0" quotePrefix="false" applyFont="true" applyNumberFormat="true">
      <alignment horizontal="center" vertical="center"/>
    </xf>
    <xf numFmtId="4" fontId="1150" fillId="0" borderId="0" xfId="0" quotePrefix="false" applyFont="true" applyNumberFormat="true">
      <alignment horizontal="center" vertical="center"/>
    </xf>
    <xf numFmtId="164" fontId="1151" fillId="0" borderId="0" xfId="0" quotePrefix="false" applyFont="true" applyNumberFormat="true">
      <alignment horizontal="center" vertical="center"/>
    </xf>
    <xf numFmtId="4" fontId="1152" fillId="0" borderId="0" xfId="0" quotePrefix="false" applyFont="true" applyNumberFormat="true">
      <alignment horizontal="center" vertical="center"/>
    </xf>
    <xf numFmtId="164" fontId="1153" fillId="0" borderId="0" xfId="0" quotePrefix="false" applyFont="true" applyNumberFormat="true">
      <alignment horizontal="center" vertical="center"/>
    </xf>
    <xf numFmtId="4" fontId="1154" fillId="0" borderId="0" xfId="0" quotePrefix="false" applyFont="true" applyNumberFormat="true">
      <alignment horizontal="center" vertical="center"/>
    </xf>
    <xf numFmtId="164" fontId="1155" fillId="0" borderId="0" xfId="0" quotePrefix="false" applyFont="true" applyNumberFormat="true">
      <alignment horizontal="center" vertical="center"/>
    </xf>
    <xf numFmtId="4" fontId="1156" fillId="0" borderId="0" xfId="0" quotePrefix="false" applyFont="true" applyNumberFormat="true">
      <alignment horizontal="center" vertical="center"/>
    </xf>
    <xf numFmtId="164" fontId="1157" fillId="0" borderId="0" xfId="0" quotePrefix="false" applyFont="true" applyNumberFormat="true">
      <alignment horizontal="center" vertical="center"/>
    </xf>
    <xf numFmtId="4" fontId="1158" fillId="0" borderId="0" xfId="0" quotePrefix="false" applyFont="true" applyNumberFormat="true">
      <alignment horizontal="center" vertical="center"/>
    </xf>
    <xf numFmtId="164" fontId="1159" fillId="0" borderId="0" xfId="0" quotePrefix="false" applyFont="true" applyNumberFormat="true">
      <alignment horizontal="center" vertical="center"/>
    </xf>
    <xf numFmtId="4" fontId="1160" fillId="0" borderId="0" xfId="0" quotePrefix="false" applyFont="true" applyNumberFormat="true">
      <alignment horizontal="center" vertical="center"/>
    </xf>
    <xf numFmtId="164" fontId="1161" fillId="0" borderId="0" xfId="0" quotePrefix="false" applyFont="true" applyNumberFormat="true">
      <alignment horizontal="center" vertical="center"/>
    </xf>
    <xf numFmtId="4" fontId="1162" fillId="0" borderId="0" xfId="0" quotePrefix="false" applyFont="true" applyNumberFormat="true">
      <alignment horizontal="center" vertical="center"/>
    </xf>
    <xf numFmtId="164" fontId="1163" fillId="0" borderId="0" xfId="0" quotePrefix="false" applyFont="true" applyNumberFormat="true">
      <alignment horizontal="center" vertical="center"/>
    </xf>
    <xf numFmtId="4" fontId="1164" fillId="0" borderId="0" xfId="0" quotePrefix="false" applyFont="true" applyNumberFormat="true">
      <alignment horizontal="center" vertical="center"/>
    </xf>
    <xf numFmtId="164" fontId="1165" fillId="0" borderId="0" xfId="0" quotePrefix="false" applyFont="true" applyNumberFormat="true">
      <alignment horizontal="center" vertical="center"/>
    </xf>
    <xf numFmtId="4" fontId="1166" fillId="0" borderId="0" xfId="0" quotePrefix="false" applyFont="true" applyNumberFormat="true">
      <alignment horizontal="center" vertical="center"/>
    </xf>
    <xf numFmtId="164" fontId="1167" fillId="0" borderId="0" xfId="0" quotePrefix="false" applyFont="true" applyNumberFormat="true">
      <alignment horizontal="center" vertical="center"/>
    </xf>
    <xf numFmtId="4" fontId="1168" fillId="0" borderId="0" xfId="0" quotePrefix="false" applyFont="true" applyNumberFormat="true">
      <alignment horizontal="center" vertical="center"/>
    </xf>
    <xf numFmtId="164" fontId="1169" fillId="0" borderId="0" xfId="0" quotePrefix="false" applyFont="true" applyNumberFormat="true">
      <alignment horizontal="center" vertical="center"/>
    </xf>
    <xf numFmtId="4" fontId="1170" fillId="0" borderId="0" xfId="0" quotePrefix="false" applyFont="true" applyNumberFormat="true">
      <alignment horizontal="center" vertical="center"/>
    </xf>
    <xf numFmtId="164" fontId="1171" fillId="0" borderId="0" xfId="0" quotePrefix="false" applyFont="true" applyNumberFormat="true">
      <alignment horizontal="center" vertical="center"/>
    </xf>
    <xf numFmtId="4" fontId="1172" fillId="0" borderId="0" xfId="0" quotePrefix="false" applyFont="true" applyNumberFormat="true">
      <alignment horizontal="center" vertical="center"/>
    </xf>
    <xf numFmtId="164" fontId="1173" fillId="0" borderId="0" xfId="0" quotePrefix="false" applyFont="true" applyNumberFormat="true">
      <alignment horizontal="center" vertical="center"/>
    </xf>
    <xf numFmtId="4" fontId="1174" fillId="0" borderId="0" xfId="0" quotePrefix="false" applyFont="true" applyNumberFormat="true">
      <alignment horizontal="center" vertical="center"/>
    </xf>
    <xf numFmtId="164" fontId="1175" fillId="0" borderId="0" xfId="0" quotePrefix="false" applyFont="true" applyNumberFormat="true">
      <alignment horizontal="center" vertical="center"/>
    </xf>
    <xf numFmtId="4" fontId="1176" fillId="0" borderId="0" xfId="0" quotePrefix="false" applyFont="true" applyNumberFormat="true">
      <alignment horizontal="center" vertical="center"/>
    </xf>
    <xf numFmtId="164" fontId="1177" fillId="0" borderId="0" xfId="0" quotePrefix="false" applyFont="true" applyNumberFormat="true">
      <alignment horizontal="center" vertical="center"/>
    </xf>
    <xf numFmtId="4" fontId="1178" fillId="0" borderId="0" xfId="0" quotePrefix="false" applyFont="true" applyNumberFormat="true">
      <alignment horizontal="center" vertical="center"/>
    </xf>
    <xf numFmtId="164" fontId="1179" fillId="0" borderId="0" xfId="0" quotePrefix="false" applyFont="true" applyNumberFormat="true">
      <alignment horizontal="center" vertical="center"/>
    </xf>
    <xf numFmtId="4" fontId="1180" fillId="0" borderId="0" xfId="0" quotePrefix="false" applyFont="true" applyNumberFormat="true">
      <alignment horizontal="center" vertical="center"/>
    </xf>
    <xf numFmtId="164" fontId="1181" fillId="0" borderId="0" xfId="0" quotePrefix="false" applyFont="true" applyNumberFormat="true">
      <alignment horizontal="center" vertical="center"/>
    </xf>
    <xf numFmtId="0" fontId="1182" fillId="0" borderId="0" xfId="0" quotePrefix="false" applyFont="true">
      <alignment horizontal="center" vertical="center" wrapText="true"/>
    </xf>
    <xf numFmtId="4" fontId="1183" fillId="0" borderId="0" xfId="0" quotePrefix="false" applyFont="true" applyNumberFormat="true">
      <alignment horizontal="center" vertical="center"/>
    </xf>
    <xf numFmtId="164" fontId="1184" fillId="0" borderId="0" xfId="0" quotePrefix="false" applyFont="true" applyNumberFormat="true">
      <alignment horizontal="center" vertical="center"/>
    </xf>
    <xf numFmtId="164" fontId="1185" fillId="0" borderId="0" xfId="0" quotePrefix="false" applyFont="true" applyNumberFormat="true">
      <alignment horizontal="center" vertical="center"/>
    </xf>
    <xf numFmtId="165" fontId="1186" fillId="0" borderId="0" xfId="0" quotePrefix="false" applyFont="true" applyNumberFormat="true">
      <alignment horizontal="center" vertical="center"/>
    </xf>
    <xf numFmtId="164" fontId="1187" fillId="0" borderId="0" xfId="0" quotePrefix="false" applyFont="true" applyNumberFormat="true">
      <alignment horizontal="center" vertical="center"/>
    </xf>
    <xf numFmtId="164" fontId="1188" fillId="0" borderId="0" xfId="0" quotePrefix="false" applyFont="true" applyNumberFormat="true">
      <alignment horizontal="center" vertical="center" wrapText="true"/>
    </xf>
    <xf numFmtId="4" fontId="1189" fillId="0" borderId="0" xfId="0" quotePrefix="false" applyFont="true" applyNumberFormat="true">
      <alignment horizontal="center" vertical="center"/>
    </xf>
    <xf numFmtId="164" fontId="1190" fillId="0" borderId="0" xfId="0" quotePrefix="false" applyFont="true" applyNumberFormat="true">
      <alignment horizontal="center" vertical="center"/>
    </xf>
    <xf numFmtId="4" fontId="1191" fillId="0" borderId="0" xfId="0" quotePrefix="false" applyFont="true" applyNumberFormat="true">
      <alignment horizontal="center" vertical="center"/>
    </xf>
    <xf numFmtId="164" fontId="1192" fillId="0" borderId="0" xfId="0" quotePrefix="false" applyFont="true" applyNumberFormat="true">
      <alignment horizontal="center" vertical="center"/>
    </xf>
    <xf numFmtId="4" fontId="1193" fillId="0" borderId="0" xfId="0" quotePrefix="false" applyFont="true" applyNumberFormat="true">
      <alignment horizontal="center" vertical="center"/>
    </xf>
    <xf numFmtId="164" fontId="1194" fillId="0" borderId="0" xfId="0" quotePrefix="false" applyFont="true" applyNumberFormat="true">
      <alignment horizontal="center" vertical="center"/>
    </xf>
    <xf numFmtId="4" fontId="1195" fillId="0" borderId="0" xfId="0" quotePrefix="false" applyFont="true" applyNumberFormat="true">
      <alignment horizontal="center" vertical="center"/>
    </xf>
    <xf numFmtId="164" fontId="1196" fillId="0" borderId="0" xfId="0" quotePrefix="false" applyFont="true" applyNumberFormat="true">
      <alignment horizontal="center" vertical="center"/>
    </xf>
    <xf numFmtId="4" fontId="1197" fillId="0" borderId="0" xfId="0" quotePrefix="false" applyFont="true" applyNumberFormat="true">
      <alignment horizontal="center" vertical="center"/>
    </xf>
    <xf numFmtId="164" fontId="1198" fillId="0" borderId="0" xfId="0" quotePrefix="false" applyFont="true" applyNumberFormat="true">
      <alignment horizontal="center" vertical="center"/>
    </xf>
    <xf numFmtId="4" fontId="1199" fillId="0" borderId="0" xfId="0" quotePrefix="false" applyFont="true" applyNumberFormat="true">
      <alignment horizontal="center" vertical="center"/>
    </xf>
    <xf numFmtId="164" fontId="1200" fillId="0" borderId="0" xfId="0" quotePrefix="false" applyFont="true" applyNumberFormat="true">
      <alignment horizontal="center" vertical="center"/>
    </xf>
    <xf numFmtId="4" fontId="1201" fillId="0" borderId="0" xfId="0" quotePrefix="false" applyFont="true" applyNumberFormat="true">
      <alignment horizontal="center" vertical="center"/>
    </xf>
    <xf numFmtId="164" fontId="1202" fillId="0" borderId="0" xfId="0" quotePrefix="false" applyFont="true" applyNumberFormat="true">
      <alignment horizontal="center" vertical="center"/>
    </xf>
    <xf numFmtId="4" fontId="1203" fillId="0" borderId="0" xfId="0" quotePrefix="false" applyFont="true" applyNumberFormat="true">
      <alignment horizontal="center" vertical="center"/>
    </xf>
    <xf numFmtId="164" fontId="1204" fillId="0" borderId="0" xfId="0" quotePrefix="false" applyFont="true" applyNumberFormat="true">
      <alignment horizontal="center" vertical="center"/>
    </xf>
    <xf numFmtId="4" fontId="1205" fillId="0" borderId="0" xfId="0" quotePrefix="false" applyFont="true" applyNumberFormat="true">
      <alignment horizontal="center" vertical="center"/>
    </xf>
    <xf numFmtId="164" fontId="1206" fillId="0" borderId="0" xfId="0" quotePrefix="false" applyFont="true" applyNumberFormat="true">
      <alignment horizontal="center" vertical="center"/>
    </xf>
    <xf numFmtId="4" fontId="1207" fillId="0" borderId="0" xfId="0" quotePrefix="false" applyFont="true" applyNumberFormat="true">
      <alignment horizontal="center" vertical="center"/>
    </xf>
    <xf numFmtId="164" fontId="1208" fillId="0" borderId="0" xfId="0" quotePrefix="false" applyFont="true" applyNumberFormat="true">
      <alignment horizontal="center" vertical="center"/>
    </xf>
    <xf numFmtId="4" fontId="1209" fillId="0" borderId="0" xfId="0" quotePrefix="false" applyFont="true" applyNumberFormat="true">
      <alignment horizontal="center" vertical="center"/>
    </xf>
    <xf numFmtId="164" fontId="1210" fillId="0" borderId="0" xfId="0" quotePrefix="false" applyFont="true" applyNumberFormat="true">
      <alignment horizontal="center" vertical="center"/>
    </xf>
    <xf numFmtId="4" fontId="1211" fillId="0" borderId="0" xfId="0" quotePrefix="false" applyFont="true" applyNumberFormat="true">
      <alignment horizontal="center" vertical="center"/>
    </xf>
    <xf numFmtId="164" fontId="1212" fillId="0" borderId="0" xfId="0" quotePrefix="false" applyFont="true" applyNumberFormat="true">
      <alignment horizontal="center" vertical="center"/>
    </xf>
    <xf numFmtId="4" fontId="1213" fillId="0" borderId="0" xfId="0" quotePrefix="false" applyFont="true" applyNumberFormat="true">
      <alignment horizontal="center" vertical="center"/>
    </xf>
    <xf numFmtId="164" fontId="1214" fillId="0" borderId="0" xfId="0" quotePrefix="false" applyFont="true" applyNumberFormat="true">
      <alignment horizontal="center" vertical="center"/>
    </xf>
    <xf numFmtId="4" fontId="1215" fillId="0" borderId="0" xfId="0" quotePrefix="false" applyFont="true" applyNumberFormat="true">
      <alignment horizontal="center" vertical="center"/>
    </xf>
    <xf numFmtId="164" fontId="1216" fillId="0" borderId="0" xfId="0" quotePrefix="false" applyFont="true" applyNumberFormat="true">
      <alignment horizontal="center" vertical="center"/>
    </xf>
    <xf numFmtId="4" fontId="1217" fillId="0" borderId="0" xfId="0" quotePrefix="false" applyFont="true" applyNumberFormat="true">
      <alignment horizontal="center" vertical="center"/>
    </xf>
    <xf numFmtId="164" fontId="1218" fillId="0" borderId="0" xfId="0" quotePrefix="false" applyFont="true" applyNumberFormat="true">
      <alignment horizontal="center" vertical="center"/>
    </xf>
    <xf numFmtId="4" fontId="1219" fillId="0" borderId="0" xfId="0" quotePrefix="false" applyFont="true" applyNumberFormat="true">
      <alignment horizontal="center" vertical="center"/>
    </xf>
    <xf numFmtId="164" fontId="1220" fillId="0" borderId="0" xfId="0" quotePrefix="false" applyFont="true" applyNumberFormat="true">
      <alignment horizontal="center" vertical="center"/>
    </xf>
    <xf numFmtId="4" fontId="1221" fillId="0" borderId="0" xfId="0" quotePrefix="false" applyFont="true" applyNumberFormat="true">
      <alignment horizontal="center" vertical="center"/>
    </xf>
    <xf numFmtId="164" fontId="1222" fillId="0" borderId="0" xfId="0" quotePrefix="false" applyFont="true" applyNumberFormat="true">
      <alignment horizontal="center" vertical="center"/>
    </xf>
    <xf numFmtId="4" fontId="1223" fillId="0" borderId="0" xfId="0" quotePrefix="false" applyFont="true" applyNumberFormat="true">
      <alignment horizontal="center" vertical="center"/>
    </xf>
    <xf numFmtId="164" fontId="1224" fillId="0" borderId="0" xfId="0" quotePrefix="false" applyFont="true" applyNumberFormat="true">
      <alignment horizontal="center" vertical="center"/>
    </xf>
    <xf numFmtId="4" fontId="1225" fillId="0" borderId="0" xfId="0" quotePrefix="false" applyFont="true" applyNumberFormat="true">
      <alignment horizontal="center" vertical="center"/>
    </xf>
    <xf numFmtId="164" fontId="1226" fillId="0" borderId="0" xfId="0" quotePrefix="false" applyFont="true" applyNumberFormat="true">
      <alignment horizontal="center" vertical="center"/>
    </xf>
    <xf numFmtId="4" fontId="1227" fillId="0" borderId="0" xfId="0" quotePrefix="false" applyFont="true" applyNumberFormat="true">
      <alignment horizontal="center" vertical="center"/>
    </xf>
    <xf numFmtId="164" fontId="1228" fillId="0" borderId="0" xfId="0" quotePrefix="false" applyFont="true" applyNumberFormat="true">
      <alignment horizontal="center" vertical="center"/>
    </xf>
    <xf numFmtId="4" fontId="1229" fillId="0" borderId="0" xfId="0" quotePrefix="false" applyFont="true" applyNumberFormat="true">
      <alignment horizontal="center" vertical="center"/>
    </xf>
    <xf numFmtId="164" fontId="1230" fillId="0" borderId="0" xfId="0" quotePrefix="false" applyFont="true" applyNumberFormat="true">
      <alignment horizontal="center" vertical="center"/>
    </xf>
    <xf numFmtId="4" fontId="1231" fillId="0" borderId="0" xfId="0" quotePrefix="false" applyFont="true" applyNumberFormat="true">
      <alignment horizontal="center" vertical="center"/>
    </xf>
    <xf numFmtId="164" fontId="1232" fillId="0" borderId="0" xfId="0" quotePrefix="false" applyFont="true" applyNumberFormat="true">
      <alignment horizontal="center" vertical="center"/>
    </xf>
    <xf numFmtId="4" fontId="1233" fillId="0" borderId="0" xfId="0" quotePrefix="false" applyFont="true" applyNumberFormat="true">
      <alignment horizontal="center" vertical="center"/>
    </xf>
    <xf numFmtId="164" fontId="1234" fillId="0" borderId="0" xfId="0" quotePrefix="false" applyFont="true" applyNumberFormat="true">
      <alignment horizontal="center" vertical="center"/>
    </xf>
    <xf numFmtId="4" fontId="1235" fillId="0" borderId="0" xfId="0" quotePrefix="false" applyFont="true" applyNumberFormat="true">
      <alignment horizontal="center" vertical="center"/>
    </xf>
    <xf numFmtId="164" fontId="1236" fillId="0" borderId="0" xfId="0" quotePrefix="false" applyFont="true" applyNumberFormat="true">
      <alignment horizontal="center" vertical="center"/>
    </xf>
    <xf numFmtId="4" fontId="1237" fillId="0" borderId="0" xfId="0" quotePrefix="false" applyFont="true" applyNumberFormat="true">
      <alignment horizontal="center" vertical="center"/>
    </xf>
    <xf numFmtId="164" fontId="1238" fillId="0" borderId="0" xfId="0" quotePrefix="false" applyFont="true" applyNumberFormat="true">
      <alignment horizontal="center" vertical="center"/>
    </xf>
    <xf numFmtId="4" fontId="1239" fillId="0" borderId="0" xfId="0" quotePrefix="false" applyFont="true" applyNumberFormat="true">
      <alignment horizontal="center" vertical="center"/>
    </xf>
    <xf numFmtId="164" fontId="1240" fillId="0" borderId="0" xfId="0" quotePrefix="false" applyFont="true" applyNumberFormat="true">
      <alignment horizontal="center" vertical="center"/>
    </xf>
    <xf numFmtId="4" fontId="1241" fillId="0" borderId="0" xfId="0" quotePrefix="false" applyFont="true" applyNumberFormat="true">
      <alignment horizontal="center" vertical="center"/>
    </xf>
    <xf numFmtId="164" fontId="1242" fillId="0" borderId="0" xfId="0" quotePrefix="false" applyFont="true" applyNumberFormat="true">
      <alignment horizontal="center" vertical="center"/>
    </xf>
    <xf numFmtId="4" fontId="1243" fillId="0" borderId="0" xfId="0" quotePrefix="false" applyFont="true" applyNumberFormat="true">
      <alignment horizontal="center" vertical="center"/>
    </xf>
    <xf numFmtId="164" fontId="1244" fillId="0" borderId="0" xfId="0" quotePrefix="false" applyFont="true" applyNumberFormat="true">
      <alignment horizontal="center" vertical="center"/>
    </xf>
    <xf numFmtId="4" fontId="1245" fillId="0" borderId="0" xfId="0" quotePrefix="false" applyFont="true" applyNumberFormat="true">
      <alignment horizontal="center" vertical="center"/>
    </xf>
    <xf numFmtId="164" fontId="1246" fillId="0" borderId="0" xfId="0" quotePrefix="false" applyFont="true" applyNumberFormat="true">
      <alignment horizontal="center" vertical="center"/>
    </xf>
    <xf numFmtId="4" fontId="1247" fillId="0" borderId="0" xfId="0" quotePrefix="false" applyFont="true" applyNumberFormat="true">
      <alignment horizontal="center" vertical="center"/>
    </xf>
    <xf numFmtId="164" fontId="1248" fillId="0" borderId="0" xfId="0" quotePrefix="false" applyFont="true" applyNumberFormat="true">
      <alignment horizontal="center" vertical="center"/>
    </xf>
    <xf numFmtId="4" fontId="1249" fillId="0" borderId="0" xfId="0" quotePrefix="false" applyFont="true" applyNumberFormat="true">
      <alignment horizontal="center" vertical="center"/>
    </xf>
    <xf numFmtId="164" fontId="1250" fillId="0" borderId="0" xfId="0" quotePrefix="false" applyFont="true" applyNumberFormat="true">
      <alignment horizontal="center" vertical="center"/>
    </xf>
    <xf numFmtId="4" fontId="1251" fillId="0" borderId="0" xfId="0" quotePrefix="false" applyFont="true" applyNumberFormat="true">
      <alignment horizontal="center" vertical="center"/>
    </xf>
    <xf numFmtId="164" fontId="1252" fillId="0" borderId="0" xfId="0" quotePrefix="false" applyFont="true" applyNumberFormat="true">
      <alignment horizontal="center" vertical="center"/>
    </xf>
    <xf numFmtId="4" fontId="1253" fillId="0" borderId="0" xfId="0" quotePrefix="false" applyFont="true" applyNumberFormat="true">
      <alignment horizontal="center" vertical="center"/>
    </xf>
    <xf numFmtId="164" fontId="1254" fillId="0" borderId="0" xfId="0" quotePrefix="false" applyFont="true" applyNumberFormat="true">
      <alignment horizontal="center" vertical="center"/>
    </xf>
    <xf numFmtId="4" fontId="1255" fillId="0" borderId="0" xfId="0" quotePrefix="false" applyFont="true" applyNumberFormat="true">
      <alignment horizontal="center" vertical="center"/>
    </xf>
    <xf numFmtId="164" fontId="1256" fillId="0" borderId="0" xfId="0" quotePrefix="false" applyFont="true" applyNumberFormat="true">
      <alignment horizontal="center" vertical="center"/>
    </xf>
    <xf numFmtId="4" fontId="1257" fillId="0" borderId="0" xfId="0" quotePrefix="false" applyFont="true" applyNumberFormat="true">
      <alignment horizontal="center" vertical="center"/>
    </xf>
    <xf numFmtId="164" fontId="1258" fillId="0" borderId="0" xfId="0" quotePrefix="false" applyFont="true" applyNumberFormat="true">
      <alignment horizontal="center" vertical="center"/>
    </xf>
    <xf numFmtId="4" fontId="1259" fillId="0" borderId="0" xfId="0" quotePrefix="false" applyFont="true" applyNumberFormat="true">
      <alignment horizontal="center" vertical="center"/>
    </xf>
    <xf numFmtId="164" fontId="1260" fillId="0" borderId="0" xfId="0" quotePrefix="false" applyFont="true" applyNumberFormat="true">
      <alignment horizontal="center" vertical="center"/>
    </xf>
    <xf numFmtId="4" fontId="1261" fillId="0" borderId="0" xfId="0" quotePrefix="false" applyFont="true" applyNumberFormat="true">
      <alignment horizontal="center" vertical="center"/>
    </xf>
    <xf numFmtId="164" fontId="1262" fillId="0" borderId="0" xfId="0" quotePrefix="false" applyFont="true" applyNumberFormat="true">
      <alignment horizontal="center" vertical="center"/>
    </xf>
    <xf numFmtId="4" fontId="1263" fillId="0" borderId="0" xfId="0" quotePrefix="false" applyFont="true" applyNumberFormat="true">
      <alignment horizontal="center" vertical="center"/>
    </xf>
    <xf numFmtId="164" fontId="1264" fillId="0" borderId="0" xfId="0" quotePrefix="false" applyFont="true" applyNumberFormat="true">
      <alignment horizontal="center" vertical="center"/>
    </xf>
    <xf numFmtId="4" fontId="1265" fillId="0" borderId="0" xfId="0" quotePrefix="false" applyFont="true" applyNumberFormat="true">
      <alignment horizontal="center" vertical="center"/>
    </xf>
    <xf numFmtId="164" fontId="1266" fillId="0" borderId="0" xfId="0" quotePrefix="false" applyFont="true" applyNumberFormat="true">
      <alignment horizontal="center" vertical="center"/>
    </xf>
    <xf numFmtId="4" fontId="1267" fillId="0" borderId="0" xfId="0" quotePrefix="false" applyFont="true" applyNumberFormat="true">
      <alignment horizontal="center" vertical="center"/>
    </xf>
    <xf numFmtId="164" fontId="1268" fillId="0" borderId="0" xfId="0" quotePrefix="false" applyFont="true" applyNumberFormat="true">
      <alignment horizontal="center" vertical="center"/>
    </xf>
    <xf numFmtId="4" fontId="1269" fillId="0" borderId="0" xfId="0" quotePrefix="false" applyFont="true" applyNumberFormat="true">
      <alignment horizontal="center" vertical="center"/>
    </xf>
    <xf numFmtId="164" fontId="1270" fillId="0" borderId="0" xfId="0" quotePrefix="false" applyFont="true" applyNumberFormat="true">
      <alignment horizontal="center" vertical="center"/>
    </xf>
    <xf numFmtId="4" fontId="1271" fillId="0" borderId="0" xfId="0" quotePrefix="false" applyFont="true" applyNumberFormat="true">
      <alignment horizontal="center" vertical="center"/>
    </xf>
    <xf numFmtId="164" fontId="1272" fillId="0" borderId="0" xfId="0" quotePrefix="false" applyFont="true" applyNumberFormat="true">
      <alignment horizontal="center" vertical="center"/>
    </xf>
    <xf numFmtId="4" fontId="1273" fillId="0" borderId="0" xfId="0" quotePrefix="false" applyFont="true" applyNumberFormat="true">
      <alignment horizontal="center" vertical="center"/>
    </xf>
    <xf numFmtId="164" fontId="1274" fillId="0" borderId="0" xfId="0" quotePrefix="false" applyFont="true" applyNumberFormat="true">
      <alignment horizontal="center" vertical="center"/>
    </xf>
    <xf numFmtId="4" fontId="1275" fillId="0" borderId="0" xfId="0" quotePrefix="false" applyFont="true" applyNumberFormat="true">
      <alignment horizontal="center" vertical="center"/>
    </xf>
    <xf numFmtId="164" fontId="1276" fillId="0" borderId="0" xfId="0" quotePrefix="false" applyFont="true" applyNumberFormat="true">
      <alignment horizontal="center" vertical="center"/>
    </xf>
    <xf numFmtId="4" fontId="1277" fillId="0" borderId="0" xfId="0" quotePrefix="false" applyFont="true" applyNumberFormat="true">
      <alignment horizontal="center" vertical="center"/>
    </xf>
    <xf numFmtId="164" fontId="1278" fillId="0" borderId="0" xfId="0" quotePrefix="false" applyFont="true" applyNumberFormat="true">
      <alignment horizontal="center" vertical="center"/>
    </xf>
    <xf numFmtId="4" fontId="1279" fillId="0" borderId="0" xfId="0" quotePrefix="false" applyFont="true" applyNumberFormat="true">
      <alignment horizontal="center" vertical="center"/>
    </xf>
    <xf numFmtId="164" fontId="1280" fillId="0" borderId="0" xfId="0" quotePrefix="false" applyFont="true" applyNumberFormat="true">
      <alignment horizontal="center" vertical="center"/>
    </xf>
    <xf numFmtId="4" fontId="1281" fillId="0" borderId="0" xfId="0" quotePrefix="false" applyFont="true" applyNumberFormat="true">
      <alignment horizontal="center" vertical="center"/>
    </xf>
    <xf numFmtId="164" fontId="1282" fillId="0" borderId="0" xfId="0" quotePrefix="false" applyFont="true" applyNumberFormat="true">
      <alignment horizontal="center" vertical="center"/>
    </xf>
    <xf numFmtId="4" fontId="1283" fillId="0" borderId="0" xfId="0" quotePrefix="false" applyFont="true" applyNumberFormat="true">
      <alignment horizontal="center" vertical="center"/>
    </xf>
    <xf numFmtId="164" fontId="1284" fillId="0" borderId="0" xfId="0" quotePrefix="false" applyFont="true" applyNumberFormat="true">
      <alignment horizontal="center" vertical="center"/>
    </xf>
    <xf numFmtId="4" fontId="1285" fillId="0" borderId="0" xfId="0" quotePrefix="false" applyFont="true" applyNumberFormat="true">
      <alignment horizontal="center" vertical="center"/>
    </xf>
    <xf numFmtId="164" fontId="1286" fillId="0" borderId="0" xfId="0" quotePrefix="false" applyFont="true" applyNumberFormat="true">
      <alignment horizontal="center" vertical="center"/>
    </xf>
    <xf numFmtId="4" fontId="1287" fillId="0" borderId="0" xfId="0" quotePrefix="false" applyFont="true" applyNumberFormat="true">
      <alignment horizontal="center" vertical="center"/>
    </xf>
    <xf numFmtId="164" fontId="1288" fillId="0" borderId="0" xfId="0" quotePrefix="false" applyFont="true" applyNumberFormat="true">
      <alignment horizontal="center" vertical="center"/>
    </xf>
    <xf numFmtId="0" fontId="1289" fillId="0" borderId="0" xfId="0" quotePrefix="false" applyFont="true">
      <alignment horizontal="center" vertical="center" wrapText="true"/>
    </xf>
    <xf numFmtId="4" fontId="1290" fillId="0" borderId="0" xfId="0" quotePrefix="false" applyFont="true" applyNumberFormat="true">
      <alignment horizontal="center" vertical="center"/>
    </xf>
    <xf numFmtId="164" fontId="1291" fillId="0" borderId="0" xfId="0" quotePrefix="false" applyFont="true" applyNumberFormat="true">
      <alignment horizontal="center" vertical="center"/>
    </xf>
    <xf numFmtId="164" fontId="1292" fillId="0" borderId="0" xfId="0" quotePrefix="false" applyFont="true" applyNumberFormat="true">
      <alignment horizontal="center" vertical="center"/>
    </xf>
    <xf numFmtId="165" fontId="1293" fillId="0" borderId="0" xfId="0" quotePrefix="false" applyFont="true" applyNumberFormat="true">
      <alignment horizontal="center" vertical="center"/>
    </xf>
    <xf numFmtId="164" fontId="1294" fillId="0" borderId="0" xfId="0" quotePrefix="false" applyFont="true" applyNumberFormat="true">
      <alignment horizontal="center" vertical="center"/>
    </xf>
    <xf numFmtId="164" fontId="1295" fillId="0" borderId="0" xfId="0" quotePrefix="false" applyFont="true" applyNumberFormat="true">
      <alignment horizontal="center" vertical="center" wrapText="true"/>
    </xf>
    <xf numFmtId="4" fontId="1296" fillId="0" borderId="0" xfId="0" quotePrefix="false" applyFont="true" applyNumberFormat="true">
      <alignment horizontal="center" vertical="center"/>
    </xf>
    <xf numFmtId="164" fontId="1297" fillId="0" borderId="0" xfId="0" quotePrefix="false" applyFont="true" applyNumberFormat="true">
      <alignment horizontal="center" vertical="center"/>
    </xf>
    <xf numFmtId="4" fontId="1298" fillId="0" borderId="0" xfId="0" quotePrefix="false" applyFont="true" applyNumberFormat="true">
      <alignment horizontal="center" vertical="center"/>
    </xf>
    <xf numFmtId="164" fontId="1299" fillId="0" borderId="0" xfId="0" quotePrefix="false" applyFont="true" applyNumberFormat="true">
      <alignment horizontal="center" vertical="center"/>
    </xf>
    <xf numFmtId="4" fontId="1300" fillId="0" borderId="0" xfId="0" quotePrefix="false" applyFont="true" applyNumberFormat="true">
      <alignment horizontal="center" vertical="center"/>
    </xf>
    <xf numFmtId="164" fontId="1301" fillId="0" borderId="0" xfId="0" quotePrefix="false" applyFont="true" applyNumberFormat="true">
      <alignment horizontal="center" vertical="center"/>
    </xf>
    <xf numFmtId="4" fontId="1302" fillId="0" borderId="0" xfId="0" quotePrefix="false" applyFont="true" applyNumberFormat="true">
      <alignment horizontal="center" vertical="center"/>
    </xf>
    <xf numFmtId="164" fontId="1303" fillId="0" borderId="0" xfId="0" quotePrefix="false" applyFont="true" applyNumberFormat="true">
      <alignment horizontal="center" vertical="center"/>
    </xf>
    <xf numFmtId="4" fontId="1304" fillId="0" borderId="0" xfId="0" quotePrefix="false" applyFont="true" applyNumberFormat="true">
      <alignment horizontal="center" vertical="center"/>
    </xf>
    <xf numFmtId="164" fontId="1305" fillId="0" borderId="0" xfId="0" quotePrefix="false" applyFont="true" applyNumberFormat="true">
      <alignment horizontal="center" vertical="center"/>
    </xf>
    <xf numFmtId="4" fontId="1306" fillId="0" borderId="0" xfId="0" quotePrefix="false" applyFont="true" applyNumberFormat="true">
      <alignment horizontal="center" vertical="center"/>
    </xf>
    <xf numFmtId="164" fontId="1307" fillId="0" borderId="0" xfId="0" quotePrefix="false" applyFont="true" applyNumberFormat="true">
      <alignment horizontal="center" vertical="center"/>
    </xf>
    <xf numFmtId="4" fontId="1308" fillId="0" borderId="0" xfId="0" quotePrefix="false" applyFont="true" applyNumberFormat="true">
      <alignment horizontal="center" vertical="center"/>
    </xf>
    <xf numFmtId="164" fontId="1309" fillId="0" borderId="0" xfId="0" quotePrefix="false" applyFont="true" applyNumberFormat="true">
      <alignment horizontal="center" vertical="center"/>
    </xf>
    <xf numFmtId="4" fontId="1310" fillId="0" borderId="0" xfId="0" quotePrefix="false" applyFont="true" applyNumberFormat="true">
      <alignment horizontal="center" vertical="center"/>
    </xf>
    <xf numFmtId="164" fontId="1311" fillId="0" borderId="0" xfId="0" quotePrefix="false" applyFont="true" applyNumberFormat="true">
      <alignment horizontal="center" vertical="center"/>
    </xf>
    <xf numFmtId="4" fontId="1312" fillId="0" borderId="0" xfId="0" quotePrefix="false" applyFont="true" applyNumberFormat="true">
      <alignment horizontal="center" vertical="center"/>
    </xf>
    <xf numFmtId="164" fontId="1313" fillId="0" borderId="0" xfId="0" quotePrefix="false" applyFont="true" applyNumberFormat="true">
      <alignment horizontal="center" vertical="center"/>
    </xf>
    <xf numFmtId="4" fontId="1314" fillId="0" borderId="0" xfId="0" quotePrefix="false" applyFont="true" applyNumberFormat="true">
      <alignment horizontal="center" vertical="center"/>
    </xf>
    <xf numFmtId="164" fontId="1315" fillId="0" borderId="0" xfId="0" quotePrefix="false" applyFont="true" applyNumberFormat="true">
      <alignment horizontal="center" vertical="center"/>
    </xf>
    <xf numFmtId="4" fontId="1316" fillId="0" borderId="0" xfId="0" quotePrefix="false" applyFont="true" applyNumberFormat="true">
      <alignment horizontal="center" vertical="center"/>
    </xf>
    <xf numFmtId="164" fontId="1317" fillId="0" borderId="0" xfId="0" quotePrefix="false" applyFont="true" applyNumberFormat="true">
      <alignment horizontal="center" vertical="center"/>
    </xf>
    <xf numFmtId="4" fontId="1318" fillId="0" borderId="0" xfId="0" quotePrefix="false" applyFont="true" applyNumberFormat="true">
      <alignment horizontal="center" vertical="center"/>
    </xf>
    <xf numFmtId="164" fontId="1319" fillId="0" borderId="0" xfId="0" quotePrefix="false" applyFont="true" applyNumberFormat="true">
      <alignment horizontal="center" vertical="center"/>
    </xf>
    <xf numFmtId="4" fontId="1320" fillId="0" borderId="0" xfId="0" quotePrefix="false" applyFont="true" applyNumberFormat="true">
      <alignment horizontal="center" vertical="center"/>
    </xf>
    <xf numFmtId="164" fontId="1321" fillId="0" borderId="0" xfId="0" quotePrefix="false" applyFont="true" applyNumberFormat="true">
      <alignment horizontal="center" vertical="center"/>
    </xf>
    <xf numFmtId="4" fontId="1322" fillId="0" borderId="0" xfId="0" quotePrefix="false" applyFont="true" applyNumberFormat="true">
      <alignment horizontal="center" vertical="center"/>
    </xf>
    <xf numFmtId="164" fontId="1323" fillId="0" borderId="0" xfId="0" quotePrefix="false" applyFont="true" applyNumberFormat="true">
      <alignment horizontal="center" vertical="center"/>
    </xf>
    <xf numFmtId="4" fontId="1324" fillId="0" borderId="0" xfId="0" quotePrefix="false" applyFont="true" applyNumberFormat="true">
      <alignment horizontal="center" vertical="center"/>
    </xf>
    <xf numFmtId="164" fontId="1325" fillId="0" borderId="0" xfId="0" quotePrefix="false" applyFont="true" applyNumberFormat="true">
      <alignment horizontal="center" vertical="center"/>
    </xf>
    <xf numFmtId="4" fontId="1326" fillId="0" borderId="0" xfId="0" quotePrefix="false" applyFont="true" applyNumberFormat="true">
      <alignment horizontal="center" vertical="center"/>
    </xf>
    <xf numFmtId="164" fontId="1327" fillId="0" borderId="0" xfId="0" quotePrefix="false" applyFont="true" applyNumberFormat="true">
      <alignment horizontal="center" vertical="center"/>
    </xf>
    <xf numFmtId="4" fontId="1328" fillId="0" borderId="0" xfId="0" quotePrefix="false" applyFont="true" applyNumberFormat="true">
      <alignment horizontal="center" vertical="center"/>
    </xf>
    <xf numFmtId="164" fontId="1329" fillId="0" borderId="0" xfId="0" quotePrefix="false" applyFont="true" applyNumberFormat="true">
      <alignment horizontal="center" vertical="center"/>
    </xf>
    <xf numFmtId="4" fontId="1330" fillId="0" borderId="0" xfId="0" quotePrefix="false" applyFont="true" applyNumberFormat="true">
      <alignment horizontal="center" vertical="center"/>
    </xf>
    <xf numFmtId="164" fontId="1331" fillId="0" borderId="0" xfId="0" quotePrefix="false" applyFont="true" applyNumberFormat="true">
      <alignment horizontal="center" vertical="center"/>
    </xf>
    <xf numFmtId="4" fontId="1332" fillId="0" borderId="0" xfId="0" quotePrefix="false" applyFont="true" applyNumberFormat="true">
      <alignment horizontal="center" vertical="center"/>
    </xf>
    <xf numFmtId="164" fontId="1333" fillId="0" borderId="0" xfId="0" quotePrefix="false" applyFont="true" applyNumberFormat="true">
      <alignment horizontal="center" vertical="center"/>
    </xf>
    <xf numFmtId="4" fontId="1334" fillId="0" borderId="0" xfId="0" quotePrefix="false" applyFont="true" applyNumberFormat="true">
      <alignment horizontal="center" vertical="center"/>
    </xf>
    <xf numFmtId="164" fontId="1335" fillId="0" borderId="0" xfId="0" quotePrefix="false" applyFont="true" applyNumberFormat="true">
      <alignment horizontal="center" vertical="center"/>
    </xf>
    <xf numFmtId="4" fontId="1336" fillId="0" borderId="0" xfId="0" quotePrefix="false" applyFont="true" applyNumberFormat="true">
      <alignment horizontal="center" vertical="center"/>
    </xf>
    <xf numFmtId="164" fontId="1337" fillId="0" borderId="0" xfId="0" quotePrefix="false" applyFont="true" applyNumberFormat="true">
      <alignment horizontal="center" vertical="center"/>
    </xf>
    <xf numFmtId="4" fontId="1338" fillId="0" borderId="0" xfId="0" quotePrefix="false" applyFont="true" applyNumberFormat="true">
      <alignment horizontal="center" vertical="center"/>
    </xf>
    <xf numFmtId="164" fontId="1339" fillId="0" borderId="0" xfId="0" quotePrefix="false" applyFont="true" applyNumberFormat="true">
      <alignment horizontal="center" vertical="center"/>
    </xf>
    <xf numFmtId="4" fontId="1340" fillId="0" borderId="0" xfId="0" quotePrefix="false" applyFont="true" applyNumberFormat="true">
      <alignment horizontal="center" vertical="center"/>
    </xf>
    <xf numFmtId="164" fontId="1341" fillId="0" borderId="0" xfId="0" quotePrefix="false" applyFont="true" applyNumberFormat="true">
      <alignment horizontal="center" vertical="center"/>
    </xf>
    <xf numFmtId="4" fontId="1342" fillId="0" borderId="0" xfId="0" quotePrefix="false" applyFont="true" applyNumberFormat="true">
      <alignment horizontal="center" vertical="center"/>
    </xf>
    <xf numFmtId="164" fontId="1343" fillId="0" borderId="0" xfId="0" quotePrefix="false" applyFont="true" applyNumberFormat="true">
      <alignment horizontal="center" vertical="center"/>
    </xf>
    <xf numFmtId="4" fontId="1344" fillId="0" borderId="0" xfId="0" quotePrefix="false" applyFont="true" applyNumberFormat="true">
      <alignment horizontal="center" vertical="center"/>
    </xf>
    <xf numFmtId="164" fontId="1345" fillId="0" borderId="0" xfId="0" quotePrefix="false" applyFont="true" applyNumberFormat="true">
      <alignment horizontal="center" vertical="center"/>
    </xf>
    <xf numFmtId="4" fontId="1346" fillId="0" borderId="0" xfId="0" quotePrefix="false" applyFont="true" applyNumberFormat="true">
      <alignment horizontal="center" vertical="center"/>
    </xf>
    <xf numFmtId="164" fontId="1347" fillId="0" borderId="0" xfId="0" quotePrefix="false" applyFont="true" applyNumberFormat="true">
      <alignment horizontal="center" vertical="center"/>
    </xf>
    <xf numFmtId="4" fontId="1348" fillId="0" borderId="0" xfId="0" quotePrefix="false" applyFont="true" applyNumberFormat="true">
      <alignment horizontal="center" vertical="center"/>
    </xf>
    <xf numFmtId="164" fontId="1349" fillId="0" borderId="0" xfId="0" quotePrefix="false" applyFont="true" applyNumberFormat="true">
      <alignment horizontal="center" vertical="center"/>
    </xf>
    <xf numFmtId="4" fontId="1350" fillId="0" borderId="0" xfId="0" quotePrefix="false" applyFont="true" applyNumberFormat="true">
      <alignment horizontal="center" vertical="center"/>
    </xf>
    <xf numFmtId="164" fontId="1351" fillId="0" borderId="0" xfId="0" quotePrefix="false" applyFont="true" applyNumberFormat="true">
      <alignment horizontal="center" vertical="center"/>
    </xf>
    <xf numFmtId="4" fontId="1352" fillId="0" borderId="0" xfId="0" quotePrefix="false" applyFont="true" applyNumberFormat="true">
      <alignment horizontal="center" vertical="center"/>
    </xf>
    <xf numFmtId="164" fontId="1353" fillId="0" borderId="0" xfId="0" quotePrefix="false" applyFont="true" applyNumberFormat="true">
      <alignment horizontal="center" vertical="center"/>
    </xf>
    <xf numFmtId="4" fontId="1354" fillId="0" borderId="0" xfId="0" quotePrefix="false" applyFont="true" applyNumberFormat="true">
      <alignment horizontal="center" vertical="center"/>
    </xf>
    <xf numFmtId="164" fontId="1355" fillId="0" borderId="0" xfId="0" quotePrefix="false" applyFont="true" applyNumberFormat="true">
      <alignment horizontal="center" vertical="center"/>
    </xf>
    <xf numFmtId="4" fontId="1356" fillId="0" borderId="0" xfId="0" quotePrefix="false" applyFont="true" applyNumberFormat="true">
      <alignment horizontal="center" vertical="center"/>
    </xf>
    <xf numFmtId="164" fontId="1357" fillId="0" borderId="0" xfId="0" quotePrefix="false" applyFont="true" applyNumberFormat="true">
      <alignment horizontal="center" vertical="center"/>
    </xf>
    <xf numFmtId="4" fontId="1358" fillId="0" borderId="0" xfId="0" quotePrefix="false" applyFont="true" applyNumberFormat="true">
      <alignment horizontal="center" vertical="center"/>
    </xf>
    <xf numFmtId="164" fontId="1359" fillId="0" borderId="0" xfId="0" quotePrefix="false" applyFont="true" applyNumberFormat="true">
      <alignment horizontal="center" vertical="center"/>
    </xf>
    <xf numFmtId="4" fontId="1360" fillId="0" borderId="0" xfId="0" quotePrefix="false" applyFont="true" applyNumberFormat="true">
      <alignment horizontal="center" vertical="center"/>
    </xf>
    <xf numFmtId="164" fontId="1361" fillId="0" borderId="0" xfId="0" quotePrefix="false" applyFont="true" applyNumberFormat="true">
      <alignment horizontal="center" vertical="center"/>
    </xf>
    <xf numFmtId="4" fontId="1362" fillId="0" borderId="0" xfId="0" quotePrefix="false" applyFont="true" applyNumberFormat="true">
      <alignment horizontal="center" vertical="center"/>
    </xf>
    <xf numFmtId="164" fontId="1363" fillId="0" borderId="0" xfId="0" quotePrefix="false" applyFont="true" applyNumberFormat="true">
      <alignment horizontal="center" vertical="center"/>
    </xf>
    <xf numFmtId="4" fontId="1364" fillId="0" borderId="0" xfId="0" quotePrefix="false" applyFont="true" applyNumberFormat="true">
      <alignment horizontal="center" vertical="center"/>
    </xf>
    <xf numFmtId="164" fontId="1365" fillId="0" borderId="0" xfId="0" quotePrefix="false" applyFont="true" applyNumberFormat="true">
      <alignment horizontal="center" vertical="center"/>
    </xf>
    <xf numFmtId="4" fontId="1366" fillId="0" borderId="0" xfId="0" quotePrefix="false" applyFont="true" applyNumberFormat="true">
      <alignment horizontal="center" vertical="center"/>
    </xf>
    <xf numFmtId="164" fontId="1367" fillId="0" borderId="0" xfId="0" quotePrefix="false" applyFont="true" applyNumberFormat="true">
      <alignment horizontal="center" vertical="center"/>
    </xf>
    <xf numFmtId="4" fontId="1368" fillId="0" borderId="0" xfId="0" quotePrefix="false" applyFont="true" applyNumberFormat="true">
      <alignment horizontal="center" vertical="center"/>
    </xf>
    <xf numFmtId="164" fontId="1369" fillId="0" borderId="0" xfId="0" quotePrefix="false" applyFont="true" applyNumberFormat="true">
      <alignment horizontal="center" vertical="center"/>
    </xf>
    <xf numFmtId="4" fontId="1370" fillId="0" borderId="0" xfId="0" quotePrefix="false" applyFont="true" applyNumberFormat="true">
      <alignment horizontal="center" vertical="center"/>
    </xf>
    <xf numFmtId="164" fontId="1371" fillId="0" borderId="0" xfId="0" quotePrefix="false" applyFont="true" applyNumberFormat="true">
      <alignment horizontal="center" vertical="center"/>
    </xf>
    <xf numFmtId="4" fontId="1372" fillId="0" borderId="0" xfId="0" quotePrefix="false" applyFont="true" applyNumberFormat="true">
      <alignment horizontal="center" vertical="center"/>
    </xf>
    <xf numFmtId="164" fontId="1373" fillId="0" borderId="0" xfId="0" quotePrefix="false" applyFont="true" applyNumberFormat="true">
      <alignment horizontal="center" vertical="center"/>
    </xf>
    <xf numFmtId="4" fontId="1374" fillId="0" borderId="0" xfId="0" quotePrefix="false" applyFont="true" applyNumberFormat="true">
      <alignment horizontal="center" vertical="center"/>
    </xf>
    <xf numFmtId="164" fontId="1375" fillId="0" borderId="0" xfId="0" quotePrefix="false" applyFont="true" applyNumberFormat="true">
      <alignment horizontal="center" vertical="center"/>
    </xf>
    <xf numFmtId="4" fontId="1376" fillId="0" borderId="0" xfId="0" quotePrefix="false" applyFont="true" applyNumberFormat="true">
      <alignment horizontal="center" vertical="center"/>
    </xf>
    <xf numFmtId="164" fontId="1377" fillId="0" borderId="0" xfId="0" quotePrefix="false" applyFont="true" applyNumberFormat="true">
      <alignment horizontal="center" vertical="center"/>
    </xf>
    <xf numFmtId="4" fontId="1378" fillId="0" borderId="0" xfId="0" quotePrefix="false" applyFont="true" applyNumberFormat="true">
      <alignment horizontal="center" vertical="center"/>
    </xf>
    <xf numFmtId="164" fontId="1379" fillId="0" borderId="0" xfId="0" quotePrefix="false" applyFont="true" applyNumberFormat="true">
      <alignment horizontal="center" vertical="center"/>
    </xf>
    <xf numFmtId="4" fontId="1380" fillId="0" borderId="0" xfId="0" quotePrefix="false" applyFont="true" applyNumberFormat="true">
      <alignment horizontal="center" vertical="center"/>
    </xf>
    <xf numFmtId="164" fontId="1381" fillId="0" borderId="0" xfId="0" quotePrefix="false" applyFont="true" applyNumberFormat="true">
      <alignment horizontal="center" vertical="center"/>
    </xf>
    <xf numFmtId="4" fontId="1382" fillId="0" borderId="0" xfId="0" quotePrefix="false" applyFont="true" applyNumberFormat="true">
      <alignment horizontal="center" vertical="center"/>
    </xf>
    <xf numFmtId="164" fontId="1383" fillId="0" borderId="0" xfId="0" quotePrefix="false" applyFont="true" applyNumberFormat="true">
      <alignment horizontal="center" vertical="center"/>
    </xf>
    <xf numFmtId="4" fontId="1384" fillId="0" borderId="0" xfId="0" quotePrefix="false" applyFont="true" applyNumberFormat="true">
      <alignment horizontal="center" vertical="center"/>
    </xf>
    <xf numFmtId="164" fontId="1385" fillId="0" borderId="0" xfId="0" quotePrefix="false" applyFont="true" applyNumberFormat="true">
      <alignment horizontal="center" vertical="center"/>
    </xf>
    <xf numFmtId="4" fontId="1386" fillId="0" borderId="0" xfId="0" quotePrefix="false" applyFont="true" applyNumberFormat="true">
      <alignment horizontal="center" vertical="center"/>
    </xf>
    <xf numFmtId="164" fontId="1387" fillId="0" borderId="0" xfId="0" quotePrefix="false" applyFont="true" applyNumberFormat="true">
      <alignment horizontal="center" vertical="center"/>
    </xf>
    <xf numFmtId="4" fontId="1388" fillId="0" borderId="0" xfId="0" quotePrefix="false" applyFont="true" applyNumberFormat="true">
      <alignment horizontal="center" vertical="center"/>
    </xf>
    <xf numFmtId="164" fontId="1389" fillId="0" borderId="0" xfId="0" quotePrefix="false" applyFont="true" applyNumberFormat="true">
      <alignment horizontal="center" vertical="center"/>
    </xf>
    <xf numFmtId="4" fontId="1390" fillId="0" borderId="0" xfId="0" quotePrefix="false" applyFont="true" applyNumberFormat="true">
      <alignment horizontal="center" vertical="center"/>
    </xf>
    <xf numFmtId="164" fontId="1391" fillId="0" borderId="0" xfId="0" quotePrefix="false" applyFont="true" applyNumberFormat="true">
      <alignment horizontal="center" vertical="center"/>
    </xf>
    <xf numFmtId="4" fontId="1392" fillId="0" borderId="0" xfId="0" quotePrefix="false" applyFont="true" applyNumberFormat="true">
      <alignment horizontal="center" vertical="center"/>
    </xf>
    <xf numFmtId="164" fontId="1393" fillId="0" borderId="0" xfId="0" quotePrefix="false" applyFont="true" applyNumberFormat="true">
      <alignment horizontal="center" vertical="center"/>
    </xf>
    <xf numFmtId="4" fontId="1394" fillId="0" borderId="0" xfId="0" quotePrefix="false" applyFont="true" applyNumberFormat="true">
      <alignment horizontal="center" vertical="center"/>
    </xf>
    <xf numFmtId="164" fontId="1395" fillId="0" borderId="0" xfId="0" quotePrefix="false" applyFont="true" applyNumberFormat="true">
      <alignment horizontal="center" vertical="center"/>
    </xf>
    <xf numFmtId="0" fontId="1396" fillId="0" borderId="0" xfId="0" quotePrefix="false" applyFont="true">
      <alignment horizontal="center" vertical="center" wrapText="true"/>
    </xf>
    <xf numFmtId="4" fontId="1397" fillId="0" borderId="0" xfId="0" quotePrefix="false" applyFont="true" applyNumberFormat="true">
      <alignment horizontal="center" vertical="center"/>
    </xf>
    <xf numFmtId="164" fontId="1398" fillId="0" borderId="0" xfId="0" quotePrefix="false" applyFont="true" applyNumberFormat="true">
      <alignment horizontal="center" vertical="center"/>
    </xf>
    <xf numFmtId="164" fontId="1399" fillId="0" borderId="0" xfId="0" quotePrefix="false" applyFont="true" applyNumberFormat="true">
      <alignment horizontal="center" vertical="center"/>
    </xf>
    <xf numFmtId="165" fontId="1400" fillId="0" borderId="0" xfId="0" quotePrefix="false" applyFont="true" applyNumberFormat="true">
      <alignment horizontal="center" vertical="center"/>
    </xf>
    <xf numFmtId="164" fontId="1401" fillId="0" borderId="0" xfId="0" quotePrefix="false" applyFont="true" applyNumberFormat="true">
      <alignment horizontal="center" vertical="center"/>
    </xf>
    <xf numFmtId="164" fontId="1402" fillId="0" borderId="0" xfId="0" quotePrefix="false" applyFont="true" applyNumberFormat="true">
      <alignment horizontal="center" vertical="center" wrapText="true"/>
    </xf>
    <xf numFmtId="4" fontId="1403" fillId="0" borderId="0" xfId="0" quotePrefix="false" applyFont="true" applyNumberFormat="true">
      <alignment horizontal="center" vertical="center"/>
    </xf>
    <xf numFmtId="164" fontId="1404" fillId="0" borderId="0" xfId="0" quotePrefix="false" applyFont="true" applyNumberFormat="true">
      <alignment horizontal="center" vertical="center"/>
    </xf>
    <xf numFmtId="4" fontId="1405" fillId="0" borderId="0" xfId="0" quotePrefix="false" applyFont="true" applyNumberFormat="true">
      <alignment horizontal="center" vertical="center"/>
    </xf>
    <xf numFmtId="164" fontId="1406" fillId="0" borderId="0" xfId="0" quotePrefix="false" applyFont="true" applyNumberFormat="true">
      <alignment horizontal="center" vertical="center"/>
    </xf>
    <xf numFmtId="4" fontId="1407" fillId="0" borderId="0" xfId="0" quotePrefix="false" applyFont="true" applyNumberFormat="true">
      <alignment horizontal="center" vertical="center"/>
    </xf>
    <xf numFmtId="164" fontId="1408" fillId="0" borderId="0" xfId="0" quotePrefix="false" applyFont="true" applyNumberFormat="true">
      <alignment horizontal="center" vertical="center"/>
    </xf>
    <xf numFmtId="4" fontId="1409" fillId="0" borderId="0" xfId="0" quotePrefix="false" applyFont="true" applyNumberFormat="true">
      <alignment horizontal="center" vertical="center"/>
    </xf>
    <xf numFmtId="164" fontId="1410" fillId="0" borderId="0" xfId="0" quotePrefix="false" applyFont="true" applyNumberFormat="true">
      <alignment horizontal="center" vertical="center"/>
    </xf>
    <xf numFmtId="4" fontId="1411" fillId="0" borderId="0" xfId="0" quotePrefix="false" applyFont="true" applyNumberFormat="true">
      <alignment horizontal="center" vertical="center"/>
    </xf>
    <xf numFmtId="164" fontId="1412" fillId="0" borderId="0" xfId="0" quotePrefix="false" applyFont="true" applyNumberFormat="true">
      <alignment horizontal="center" vertical="center"/>
    </xf>
    <xf numFmtId="4" fontId="1413" fillId="0" borderId="0" xfId="0" quotePrefix="false" applyFont="true" applyNumberFormat="true">
      <alignment horizontal="center" vertical="center"/>
    </xf>
    <xf numFmtId="164" fontId="1414" fillId="0" borderId="0" xfId="0" quotePrefix="false" applyFont="true" applyNumberFormat="true">
      <alignment horizontal="center" vertical="center"/>
    </xf>
    <xf numFmtId="4" fontId="1415" fillId="0" borderId="0" xfId="0" quotePrefix="false" applyFont="true" applyNumberFormat="true">
      <alignment horizontal="center" vertical="center"/>
    </xf>
    <xf numFmtId="164" fontId="1416" fillId="0" borderId="0" xfId="0" quotePrefix="false" applyFont="true" applyNumberFormat="true">
      <alignment horizontal="center" vertical="center"/>
    </xf>
    <xf numFmtId="4" fontId="1417" fillId="0" borderId="0" xfId="0" quotePrefix="false" applyFont="true" applyNumberFormat="true">
      <alignment horizontal="center" vertical="center"/>
    </xf>
    <xf numFmtId="164" fontId="1418" fillId="0" borderId="0" xfId="0" quotePrefix="false" applyFont="true" applyNumberFormat="true">
      <alignment horizontal="center" vertical="center"/>
    </xf>
    <xf numFmtId="4" fontId="1419" fillId="0" borderId="0" xfId="0" quotePrefix="false" applyFont="true" applyNumberFormat="true">
      <alignment horizontal="center" vertical="center"/>
    </xf>
    <xf numFmtId="164" fontId="1420" fillId="0" borderId="0" xfId="0" quotePrefix="false" applyFont="true" applyNumberFormat="true">
      <alignment horizontal="center" vertical="center"/>
    </xf>
    <xf numFmtId="4" fontId="1421" fillId="0" borderId="0" xfId="0" quotePrefix="false" applyFont="true" applyNumberFormat="true">
      <alignment horizontal="center" vertical="center"/>
    </xf>
    <xf numFmtId="164" fontId="1422" fillId="0" borderId="0" xfId="0" quotePrefix="false" applyFont="true" applyNumberFormat="true">
      <alignment horizontal="center" vertical="center"/>
    </xf>
    <xf numFmtId="4" fontId="1423" fillId="0" borderId="0" xfId="0" quotePrefix="false" applyFont="true" applyNumberFormat="true">
      <alignment horizontal="center" vertical="center"/>
    </xf>
    <xf numFmtId="164" fontId="1424" fillId="0" borderId="0" xfId="0" quotePrefix="false" applyFont="true" applyNumberFormat="true">
      <alignment horizontal="center" vertical="center"/>
    </xf>
    <xf numFmtId="4" fontId="1425" fillId="0" borderId="0" xfId="0" quotePrefix="false" applyFont="true" applyNumberFormat="true">
      <alignment horizontal="center" vertical="center"/>
    </xf>
    <xf numFmtId="164" fontId="1426" fillId="0" borderId="0" xfId="0" quotePrefix="false" applyFont="true" applyNumberFormat="true">
      <alignment horizontal="center" vertical="center"/>
    </xf>
    <xf numFmtId="4" fontId="1427" fillId="0" borderId="0" xfId="0" quotePrefix="false" applyFont="true" applyNumberFormat="true">
      <alignment horizontal="center" vertical="center"/>
    </xf>
    <xf numFmtId="164" fontId="1428" fillId="0" borderId="0" xfId="0" quotePrefix="false" applyFont="true" applyNumberFormat="true">
      <alignment horizontal="center" vertical="center"/>
    </xf>
    <xf numFmtId="4" fontId="1429" fillId="0" borderId="0" xfId="0" quotePrefix="false" applyFont="true" applyNumberFormat="true">
      <alignment horizontal="center" vertical="center"/>
    </xf>
    <xf numFmtId="164" fontId="1430" fillId="0" borderId="0" xfId="0" quotePrefix="false" applyFont="true" applyNumberFormat="true">
      <alignment horizontal="center" vertical="center"/>
    </xf>
    <xf numFmtId="4" fontId="1431" fillId="0" borderId="0" xfId="0" quotePrefix="false" applyFont="true" applyNumberFormat="true">
      <alignment horizontal="center" vertical="center"/>
    </xf>
    <xf numFmtId="164" fontId="1432" fillId="0" borderId="0" xfId="0" quotePrefix="false" applyFont="true" applyNumberFormat="true">
      <alignment horizontal="center" vertical="center"/>
    </xf>
    <xf numFmtId="4" fontId="1433" fillId="0" borderId="0" xfId="0" quotePrefix="false" applyFont="true" applyNumberFormat="true">
      <alignment horizontal="center" vertical="center"/>
    </xf>
    <xf numFmtId="164" fontId="1434" fillId="0" borderId="0" xfId="0" quotePrefix="false" applyFont="true" applyNumberFormat="true">
      <alignment horizontal="center" vertical="center"/>
    </xf>
    <xf numFmtId="4" fontId="1435" fillId="0" borderId="0" xfId="0" quotePrefix="false" applyFont="true" applyNumberFormat="true">
      <alignment horizontal="center" vertical="center"/>
    </xf>
    <xf numFmtId="164" fontId="1436" fillId="0" borderId="0" xfId="0" quotePrefix="false" applyFont="true" applyNumberFormat="true">
      <alignment horizontal="center" vertical="center"/>
    </xf>
    <xf numFmtId="4" fontId="1437" fillId="0" borderId="0" xfId="0" quotePrefix="false" applyFont="true" applyNumberFormat="true">
      <alignment horizontal="center" vertical="center"/>
    </xf>
    <xf numFmtId="164" fontId="1438" fillId="0" borderId="0" xfId="0" quotePrefix="false" applyFont="true" applyNumberFormat="true">
      <alignment horizontal="center" vertical="center"/>
    </xf>
    <xf numFmtId="4" fontId="1439" fillId="0" borderId="0" xfId="0" quotePrefix="false" applyFont="true" applyNumberFormat="true">
      <alignment horizontal="center" vertical="center"/>
    </xf>
    <xf numFmtId="164" fontId="1440" fillId="0" borderId="0" xfId="0" quotePrefix="false" applyFont="true" applyNumberFormat="true">
      <alignment horizontal="center" vertical="center"/>
    </xf>
    <xf numFmtId="4" fontId="1441" fillId="0" borderId="0" xfId="0" quotePrefix="false" applyFont="true" applyNumberFormat="true">
      <alignment horizontal="center" vertical="center"/>
    </xf>
    <xf numFmtId="164" fontId="1442" fillId="0" borderId="0" xfId="0" quotePrefix="false" applyFont="true" applyNumberFormat="true">
      <alignment horizontal="center" vertical="center"/>
    </xf>
    <xf numFmtId="4" fontId="1443" fillId="0" borderId="0" xfId="0" quotePrefix="false" applyFont="true" applyNumberFormat="true">
      <alignment horizontal="center" vertical="center"/>
    </xf>
    <xf numFmtId="164" fontId="1444" fillId="0" borderId="0" xfId="0" quotePrefix="false" applyFont="true" applyNumberFormat="true">
      <alignment horizontal="center" vertical="center"/>
    </xf>
    <xf numFmtId="4" fontId="1445" fillId="0" borderId="0" xfId="0" quotePrefix="false" applyFont="true" applyNumberFormat="true">
      <alignment horizontal="center" vertical="center"/>
    </xf>
    <xf numFmtId="164" fontId="1446" fillId="0" borderId="0" xfId="0" quotePrefix="false" applyFont="true" applyNumberFormat="true">
      <alignment horizontal="center" vertical="center"/>
    </xf>
    <xf numFmtId="4" fontId="1447" fillId="0" borderId="0" xfId="0" quotePrefix="false" applyFont="true" applyNumberFormat="true">
      <alignment horizontal="center" vertical="center"/>
    </xf>
    <xf numFmtId="164" fontId="1448" fillId="0" borderId="0" xfId="0" quotePrefix="false" applyFont="true" applyNumberFormat="true">
      <alignment horizontal="center" vertical="center"/>
    </xf>
    <xf numFmtId="4" fontId="1449" fillId="0" borderId="0" xfId="0" quotePrefix="false" applyFont="true" applyNumberFormat="true">
      <alignment horizontal="center" vertical="center"/>
    </xf>
    <xf numFmtId="164" fontId="1450" fillId="0" borderId="0" xfId="0" quotePrefix="false" applyFont="true" applyNumberFormat="true">
      <alignment horizontal="center" vertical="center"/>
    </xf>
    <xf numFmtId="4" fontId="1451" fillId="0" borderId="0" xfId="0" quotePrefix="false" applyFont="true" applyNumberFormat="true">
      <alignment horizontal="center" vertical="center"/>
    </xf>
    <xf numFmtId="164" fontId="1452" fillId="0" borderId="0" xfId="0" quotePrefix="false" applyFont="true" applyNumberFormat="true">
      <alignment horizontal="center" vertical="center"/>
    </xf>
    <xf numFmtId="4" fontId="1453" fillId="0" borderId="0" xfId="0" quotePrefix="false" applyFont="true" applyNumberFormat="true">
      <alignment horizontal="center" vertical="center"/>
    </xf>
    <xf numFmtId="164" fontId="1454" fillId="0" borderId="0" xfId="0" quotePrefix="false" applyFont="true" applyNumberFormat="true">
      <alignment horizontal="center" vertical="center"/>
    </xf>
    <xf numFmtId="4" fontId="1455" fillId="0" borderId="0" xfId="0" quotePrefix="false" applyFont="true" applyNumberFormat="true">
      <alignment horizontal="center" vertical="center"/>
    </xf>
    <xf numFmtId="164" fontId="1456" fillId="0" borderId="0" xfId="0" quotePrefix="false" applyFont="true" applyNumberFormat="true">
      <alignment horizontal="center" vertical="center"/>
    </xf>
    <xf numFmtId="4" fontId="1457" fillId="0" borderId="0" xfId="0" quotePrefix="false" applyFont="true" applyNumberFormat="true">
      <alignment horizontal="center" vertical="center"/>
    </xf>
    <xf numFmtId="164" fontId="1458" fillId="0" borderId="0" xfId="0" quotePrefix="false" applyFont="true" applyNumberFormat="true">
      <alignment horizontal="center" vertical="center"/>
    </xf>
    <xf numFmtId="4" fontId="1459" fillId="0" borderId="0" xfId="0" quotePrefix="false" applyFont="true" applyNumberFormat="true">
      <alignment horizontal="center" vertical="center"/>
    </xf>
    <xf numFmtId="164" fontId="1460" fillId="0" borderId="0" xfId="0" quotePrefix="false" applyFont="true" applyNumberFormat="true">
      <alignment horizontal="center" vertical="center"/>
    </xf>
    <xf numFmtId="4" fontId="1461" fillId="0" borderId="0" xfId="0" quotePrefix="false" applyFont="true" applyNumberFormat="true">
      <alignment horizontal="center" vertical="center"/>
    </xf>
    <xf numFmtId="164" fontId="1462" fillId="0" borderId="0" xfId="0" quotePrefix="false" applyFont="true" applyNumberFormat="true">
      <alignment horizontal="center" vertical="center"/>
    </xf>
    <xf numFmtId="4" fontId="1463" fillId="0" borderId="0" xfId="0" quotePrefix="false" applyFont="true" applyNumberFormat="true">
      <alignment horizontal="center" vertical="center"/>
    </xf>
    <xf numFmtId="164" fontId="1464" fillId="0" borderId="0" xfId="0" quotePrefix="false" applyFont="true" applyNumberFormat="true">
      <alignment horizontal="center" vertical="center"/>
    </xf>
    <xf numFmtId="4" fontId="1465" fillId="0" borderId="0" xfId="0" quotePrefix="false" applyFont="true" applyNumberFormat="true">
      <alignment horizontal="center" vertical="center"/>
    </xf>
    <xf numFmtId="164" fontId="1466" fillId="0" borderId="0" xfId="0" quotePrefix="false" applyFont="true" applyNumberFormat="true">
      <alignment horizontal="center" vertical="center"/>
    </xf>
    <xf numFmtId="4" fontId="1467" fillId="0" borderId="0" xfId="0" quotePrefix="false" applyFont="true" applyNumberFormat="true">
      <alignment horizontal="center" vertical="center"/>
    </xf>
    <xf numFmtId="164" fontId="1468" fillId="0" borderId="0" xfId="0" quotePrefix="false" applyFont="true" applyNumberFormat="true">
      <alignment horizontal="center" vertical="center"/>
    </xf>
    <xf numFmtId="4" fontId="1469" fillId="0" borderId="0" xfId="0" quotePrefix="false" applyFont="true" applyNumberFormat="true">
      <alignment horizontal="center" vertical="center"/>
    </xf>
    <xf numFmtId="164" fontId="1470" fillId="0" borderId="0" xfId="0" quotePrefix="false" applyFont="true" applyNumberFormat="true">
      <alignment horizontal="center" vertical="center"/>
    </xf>
    <xf numFmtId="4" fontId="1471" fillId="0" borderId="0" xfId="0" quotePrefix="false" applyFont="true" applyNumberFormat="true">
      <alignment horizontal="center" vertical="center"/>
    </xf>
    <xf numFmtId="164" fontId="1472" fillId="0" borderId="0" xfId="0" quotePrefix="false" applyFont="true" applyNumberFormat="true">
      <alignment horizontal="center" vertical="center"/>
    </xf>
    <xf numFmtId="4" fontId="1473" fillId="0" borderId="0" xfId="0" quotePrefix="false" applyFont="true" applyNumberFormat="true">
      <alignment horizontal="center" vertical="center"/>
    </xf>
    <xf numFmtId="164" fontId="1474" fillId="0" borderId="0" xfId="0" quotePrefix="false" applyFont="true" applyNumberFormat="true">
      <alignment horizontal="center" vertical="center"/>
    </xf>
    <xf numFmtId="4" fontId="1475" fillId="0" borderId="0" xfId="0" quotePrefix="false" applyFont="true" applyNumberFormat="true">
      <alignment horizontal="center" vertical="center"/>
    </xf>
    <xf numFmtId="164" fontId="1476" fillId="0" borderId="0" xfId="0" quotePrefix="false" applyFont="true" applyNumberFormat="true">
      <alignment horizontal="center" vertical="center"/>
    </xf>
    <xf numFmtId="4" fontId="1477" fillId="0" borderId="0" xfId="0" quotePrefix="false" applyFont="true" applyNumberFormat="true">
      <alignment horizontal="center" vertical="center"/>
    </xf>
    <xf numFmtId="164" fontId="1478" fillId="0" borderId="0" xfId="0" quotePrefix="false" applyFont="true" applyNumberFormat="true">
      <alignment horizontal="center" vertical="center"/>
    </xf>
    <xf numFmtId="4" fontId="1479" fillId="0" borderId="0" xfId="0" quotePrefix="false" applyFont="true" applyNumberFormat="true">
      <alignment horizontal="center" vertical="center"/>
    </xf>
    <xf numFmtId="164" fontId="1480" fillId="0" borderId="0" xfId="0" quotePrefix="false" applyFont="true" applyNumberFormat="true">
      <alignment horizontal="center" vertical="center"/>
    </xf>
    <xf numFmtId="4" fontId="1481" fillId="0" borderId="0" xfId="0" quotePrefix="false" applyFont="true" applyNumberFormat="true">
      <alignment horizontal="center" vertical="center"/>
    </xf>
    <xf numFmtId="164" fontId="1482" fillId="0" borderId="0" xfId="0" quotePrefix="false" applyFont="true" applyNumberFormat="true">
      <alignment horizontal="center" vertical="center"/>
    </xf>
    <xf numFmtId="4" fontId="1483" fillId="0" borderId="0" xfId="0" quotePrefix="false" applyFont="true" applyNumberFormat="true">
      <alignment horizontal="center" vertical="center"/>
    </xf>
    <xf numFmtId="164" fontId="1484" fillId="0" borderId="0" xfId="0" quotePrefix="false" applyFont="true" applyNumberFormat="true">
      <alignment horizontal="center" vertical="center"/>
    </xf>
    <xf numFmtId="4" fontId="1485" fillId="0" borderId="0" xfId="0" quotePrefix="false" applyFont="true" applyNumberFormat="true">
      <alignment horizontal="center" vertical="center"/>
    </xf>
    <xf numFmtId="164" fontId="1486" fillId="0" borderId="0" xfId="0" quotePrefix="false" applyFont="true" applyNumberFormat="true">
      <alignment horizontal="center" vertical="center"/>
    </xf>
    <xf numFmtId="4" fontId="1487" fillId="0" borderId="0" xfId="0" quotePrefix="false" applyFont="true" applyNumberFormat="true">
      <alignment horizontal="center" vertical="center"/>
    </xf>
    <xf numFmtId="164" fontId="1488" fillId="0" borderId="0" xfId="0" quotePrefix="false" applyFont="true" applyNumberFormat="true">
      <alignment horizontal="center" vertical="center"/>
    </xf>
    <xf numFmtId="4" fontId="1489" fillId="0" borderId="0" xfId="0" quotePrefix="false" applyFont="true" applyNumberFormat="true">
      <alignment horizontal="center" vertical="center"/>
    </xf>
    <xf numFmtId="164" fontId="1490" fillId="0" borderId="0" xfId="0" quotePrefix="false" applyFont="true" applyNumberFormat="true">
      <alignment horizontal="center" vertical="center"/>
    </xf>
    <xf numFmtId="4" fontId="1491" fillId="0" borderId="0" xfId="0" quotePrefix="false" applyFont="true" applyNumberFormat="true">
      <alignment horizontal="center" vertical="center"/>
    </xf>
    <xf numFmtId="164" fontId="1492" fillId="0" borderId="0" xfId="0" quotePrefix="false" applyFont="true" applyNumberFormat="true">
      <alignment horizontal="center" vertical="center"/>
    </xf>
    <xf numFmtId="4" fontId="1493" fillId="0" borderId="0" xfId="0" quotePrefix="false" applyFont="true" applyNumberFormat="true">
      <alignment horizontal="center" vertical="center"/>
    </xf>
    <xf numFmtId="164" fontId="1494" fillId="0" borderId="0" xfId="0" quotePrefix="false" applyFont="true" applyNumberFormat="true">
      <alignment horizontal="center" vertical="center"/>
    </xf>
    <xf numFmtId="4" fontId="1495" fillId="0" borderId="0" xfId="0" quotePrefix="false" applyFont="true" applyNumberFormat="true">
      <alignment horizontal="center" vertical="center"/>
    </xf>
    <xf numFmtId="164" fontId="1496" fillId="0" borderId="0" xfId="0" quotePrefix="false" applyFont="true" applyNumberFormat="true">
      <alignment horizontal="center" vertical="center"/>
    </xf>
    <xf numFmtId="4" fontId="1497" fillId="0" borderId="0" xfId="0" quotePrefix="false" applyFont="true" applyNumberFormat="true">
      <alignment horizontal="center" vertical="center"/>
    </xf>
    <xf numFmtId="164" fontId="1498" fillId="0" borderId="0" xfId="0" quotePrefix="false" applyFont="true" applyNumberFormat="true">
      <alignment horizontal="center" vertical="center"/>
    </xf>
    <xf numFmtId="4" fontId="1499" fillId="0" borderId="0" xfId="0" quotePrefix="false" applyFont="true" applyNumberFormat="true">
      <alignment horizontal="center" vertical="center"/>
    </xf>
    <xf numFmtId="164" fontId="1500" fillId="0" borderId="0" xfId="0" quotePrefix="false" applyFont="true" applyNumberFormat="true">
      <alignment horizontal="center" vertical="center"/>
    </xf>
    <xf numFmtId="4" fontId="1501" fillId="0" borderId="0" xfId="0" quotePrefix="false" applyFont="true" applyNumberFormat="true">
      <alignment horizontal="center" vertical="center"/>
    </xf>
    <xf numFmtId="164" fontId="1502" fillId="0" borderId="0" xfId="0" quotePrefix="false" applyFont="true" applyNumberFormat="true">
      <alignment horizontal="center" vertical="center"/>
    </xf>
    <xf numFmtId="0" fontId="1503" fillId="0" borderId="0" xfId="0" quotePrefix="false" applyFont="true">
      <alignment horizontal="center" vertical="center" wrapText="true"/>
    </xf>
    <xf numFmtId="4" fontId="1504" fillId="0" borderId="0" xfId="0" quotePrefix="false" applyFont="true" applyNumberFormat="true">
      <alignment horizontal="center" vertical="center"/>
    </xf>
    <xf numFmtId="164" fontId="1505" fillId="0" borderId="0" xfId="0" quotePrefix="false" applyFont="true" applyNumberFormat="true">
      <alignment horizontal="center" vertical="center"/>
    </xf>
    <xf numFmtId="164" fontId="1506" fillId="0" borderId="0" xfId="0" quotePrefix="false" applyFont="true" applyNumberFormat="true">
      <alignment horizontal="center" vertical="center"/>
    </xf>
    <xf numFmtId="165" fontId="1507" fillId="0" borderId="0" xfId="0" quotePrefix="false" applyFont="true" applyNumberFormat="true">
      <alignment horizontal="center" vertical="center"/>
    </xf>
    <xf numFmtId="164" fontId="1508" fillId="0" borderId="0" xfId="0" quotePrefix="false" applyFont="true" applyNumberFormat="true">
      <alignment horizontal="center" vertical="center"/>
    </xf>
    <xf numFmtId="164" fontId="1509" fillId="0" borderId="0" xfId="0" quotePrefix="false" applyFont="true" applyNumberFormat="true">
      <alignment horizontal="center" vertical="center" wrapText="true"/>
    </xf>
    <xf numFmtId="4" fontId="1510" fillId="0" borderId="0" xfId="0" quotePrefix="false" applyFont="true" applyNumberFormat="true">
      <alignment horizontal="center" vertical="center"/>
    </xf>
    <xf numFmtId="164" fontId="1511" fillId="0" borderId="0" xfId="0" quotePrefix="false" applyFont="true" applyNumberFormat="true">
      <alignment horizontal="center" vertical="center"/>
    </xf>
    <xf numFmtId="4" fontId="1512" fillId="0" borderId="0" xfId="0" quotePrefix="false" applyFont="true" applyNumberFormat="true">
      <alignment horizontal="center" vertical="center"/>
    </xf>
    <xf numFmtId="164" fontId="1513" fillId="0" borderId="0" xfId="0" quotePrefix="false" applyFont="true" applyNumberFormat="true">
      <alignment horizontal="center" vertical="center"/>
    </xf>
    <xf numFmtId="4" fontId="1514" fillId="0" borderId="0" xfId="0" quotePrefix="false" applyFont="true" applyNumberFormat="true">
      <alignment horizontal="center" vertical="center"/>
    </xf>
    <xf numFmtId="164" fontId="1515" fillId="0" borderId="0" xfId="0" quotePrefix="false" applyFont="true" applyNumberFormat="true">
      <alignment horizontal="center" vertical="center"/>
    </xf>
    <xf numFmtId="4" fontId="1516" fillId="0" borderId="0" xfId="0" quotePrefix="false" applyFont="true" applyNumberFormat="true">
      <alignment horizontal="center" vertical="center"/>
    </xf>
    <xf numFmtId="164" fontId="1517" fillId="0" borderId="0" xfId="0" quotePrefix="false" applyFont="true" applyNumberFormat="true">
      <alignment horizontal="center" vertical="center"/>
    </xf>
    <xf numFmtId="4" fontId="1518" fillId="0" borderId="0" xfId="0" quotePrefix="false" applyFont="true" applyNumberFormat="true">
      <alignment horizontal="center" vertical="center"/>
    </xf>
    <xf numFmtId="164" fontId="1519" fillId="0" borderId="0" xfId="0" quotePrefix="false" applyFont="true" applyNumberFormat="true">
      <alignment horizontal="center" vertical="center"/>
    </xf>
    <xf numFmtId="4" fontId="1520" fillId="0" borderId="0" xfId="0" quotePrefix="false" applyFont="true" applyNumberFormat="true">
      <alignment horizontal="center" vertical="center"/>
    </xf>
    <xf numFmtId="164" fontId="1521" fillId="0" borderId="0" xfId="0" quotePrefix="false" applyFont="true" applyNumberFormat="true">
      <alignment horizontal="center" vertical="center"/>
    </xf>
    <xf numFmtId="4" fontId="1522" fillId="0" borderId="0" xfId="0" quotePrefix="false" applyFont="true" applyNumberFormat="true">
      <alignment horizontal="center" vertical="center"/>
    </xf>
    <xf numFmtId="164" fontId="1523" fillId="0" borderId="0" xfId="0" quotePrefix="false" applyFont="true" applyNumberFormat="true">
      <alignment horizontal="center" vertical="center"/>
    </xf>
    <xf numFmtId="4" fontId="1524" fillId="0" borderId="0" xfId="0" quotePrefix="false" applyFont="true" applyNumberFormat="true">
      <alignment horizontal="center" vertical="center"/>
    </xf>
    <xf numFmtId="164" fontId="1525" fillId="0" borderId="0" xfId="0" quotePrefix="false" applyFont="true" applyNumberFormat="true">
      <alignment horizontal="center" vertical="center"/>
    </xf>
    <xf numFmtId="4" fontId="1526" fillId="0" borderId="0" xfId="0" quotePrefix="false" applyFont="true" applyNumberFormat="true">
      <alignment horizontal="center" vertical="center"/>
    </xf>
    <xf numFmtId="164" fontId="1527" fillId="0" borderId="0" xfId="0" quotePrefix="false" applyFont="true" applyNumberFormat="true">
      <alignment horizontal="center" vertical="center"/>
    </xf>
    <xf numFmtId="4" fontId="1528" fillId="0" borderId="0" xfId="0" quotePrefix="false" applyFont="true" applyNumberFormat="true">
      <alignment horizontal="center" vertical="center"/>
    </xf>
    <xf numFmtId="164" fontId="1529" fillId="0" borderId="0" xfId="0" quotePrefix="false" applyFont="true" applyNumberFormat="true">
      <alignment horizontal="center" vertical="center"/>
    </xf>
    <xf numFmtId="4" fontId="1530" fillId="0" borderId="0" xfId="0" quotePrefix="false" applyFont="true" applyNumberFormat="true">
      <alignment horizontal="center" vertical="center"/>
    </xf>
    <xf numFmtId="164" fontId="1531" fillId="0" borderId="0" xfId="0" quotePrefix="false" applyFont="true" applyNumberFormat="true">
      <alignment horizontal="center" vertical="center"/>
    </xf>
    <xf numFmtId="4" fontId="1532" fillId="0" borderId="0" xfId="0" quotePrefix="false" applyFont="true" applyNumberFormat="true">
      <alignment horizontal="center" vertical="center"/>
    </xf>
    <xf numFmtId="164" fontId="1533" fillId="0" borderId="0" xfId="0" quotePrefix="false" applyFont="true" applyNumberFormat="true">
      <alignment horizontal="center" vertical="center"/>
    </xf>
    <xf numFmtId="4" fontId="1534" fillId="0" borderId="0" xfId="0" quotePrefix="false" applyFont="true" applyNumberFormat="true">
      <alignment horizontal="center" vertical="center"/>
    </xf>
    <xf numFmtId="164" fontId="1535" fillId="0" borderId="0" xfId="0" quotePrefix="false" applyFont="true" applyNumberFormat="true">
      <alignment horizontal="center" vertical="center"/>
    </xf>
    <xf numFmtId="4" fontId="1536" fillId="0" borderId="0" xfId="0" quotePrefix="false" applyFont="true" applyNumberFormat="true">
      <alignment horizontal="center" vertical="center"/>
    </xf>
    <xf numFmtId="164" fontId="1537" fillId="0" borderId="0" xfId="0" quotePrefix="false" applyFont="true" applyNumberFormat="true">
      <alignment horizontal="center" vertical="center"/>
    </xf>
    <xf numFmtId="4" fontId="1538" fillId="0" borderId="0" xfId="0" quotePrefix="false" applyFont="true" applyNumberFormat="true">
      <alignment horizontal="center" vertical="center"/>
    </xf>
    <xf numFmtId="164" fontId="1539" fillId="0" borderId="0" xfId="0" quotePrefix="false" applyFont="true" applyNumberFormat="true">
      <alignment horizontal="center" vertical="center"/>
    </xf>
    <xf numFmtId="4" fontId="1540" fillId="0" borderId="0" xfId="0" quotePrefix="false" applyFont="true" applyNumberFormat="true">
      <alignment horizontal="center" vertical="center"/>
    </xf>
    <xf numFmtId="164" fontId="1541" fillId="0" borderId="0" xfId="0" quotePrefix="false" applyFont="true" applyNumberFormat="true">
      <alignment horizontal="center" vertical="center"/>
    </xf>
    <xf numFmtId="4" fontId="1542" fillId="0" borderId="0" xfId="0" quotePrefix="false" applyFont="true" applyNumberFormat="true">
      <alignment horizontal="center" vertical="center"/>
    </xf>
    <xf numFmtId="164" fontId="1543" fillId="0" borderId="0" xfId="0" quotePrefix="false" applyFont="true" applyNumberFormat="true">
      <alignment horizontal="center" vertical="center"/>
    </xf>
    <xf numFmtId="4" fontId="1544" fillId="0" borderId="0" xfId="0" quotePrefix="false" applyFont="true" applyNumberFormat="true">
      <alignment horizontal="center" vertical="center"/>
    </xf>
    <xf numFmtId="164" fontId="1545" fillId="0" borderId="0" xfId="0" quotePrefix="false" applyFont="true" applyNumberFormat="true">
      <alignment horizontal="center" vertical="center"/>
    </xf>
    <xf numFmtId="4" fontId="1546" fillId="0" borderId="0" xfId="0" quotePrefix="false" applyFont="true" applyNumberFormat="true">
      <alignment horizontal="center" vertical="center"/>
    </xf>
    <xf numFmtId="164" fontId="1547" fillId="0" borderId="0" xfId="0" quotePrefix="false" applyFont="true" applyNumberFormat="true">
      <alignment horizontal="center" vertical="center"/>
    </xf>
    <xf numFmtId="4" fontId="1548" fillId="0" borderId="0" xfId="0" quotePrefix="false" applyFont="true" applyNumberFormat="true">
      <alignment horizontal="center" vertical="center"/>
    </xf>
    <xf numFmtId="164" fontId="1549" fillId="0" borderId="0" xfId="0" quotePrefix="false" applyFont="true" applyNumberFormat="true">
      <alignment horizontal="center" vertical="center"/>
    </xf>
    <xf numFmtId="4" fontId="1550" fillId="0" borderId="0" xfId="0" quotePrefix="false" applyFont="true" applyNumberFormat="true">
      <alignment horizontal="center" vertical="center"/>
    </xf>
    <xf numFmtId="164" fontId="1551" fillId="0" borderId="0" xfId="0" quotePrefix="false" applyFont="true" applyNumberFormat="true">
      <alignment horizontal="center" vertical="center"/>
    </xf>
    <xf numFmtId="4" fontId="1552" fillId="0" borderId="0" xfId="0" quotePrefix="false" applyFont="true" applyNumberFormat="true">
      <alignment horizontal="center" vertical="center"/>
    </xf>
    <xf numFmtId="164" fontId="1553" fillId="0" borderId="0" xfId="0" quotePrefix="false" applyFont="true" applyNumberFormat="true">
      <alignment horizontal="center" vertical="center"/>
    </xf>
    <xf numFmtId="4" fontId="1554" fillId="0" borderId="0" xfId="0" quotePrefix="false" applyFont="true" applyNumberFormat="true">
      <alignment horizontal="center" vertical="center"/>
    </xf>
    <xf numFmtId="164" fontId="1555" fillId="0" borderId="0" xfId="0" quotePrefix="false" applyFont="true" applyNumberFormat="true">
      <alignment horizontal="center" vertical="center"/>
    </xf>
    <xf numFmtId="4" fontId="1556" fillId="0" borderId="0" xfId="0" quotePrefix="false" applyFont="true" applyNumberFormat="true">
      <alignment horizontal="center" vertical="center"/>
    </xf>
    <xf numFmtId="164" fontId="1557" fillId="0" borderId="0" xfId="0" quotePrefix="false" applyFont="true" applyNumberFormat="true">
      <alignment horizontal="center" vertical="center"/>
    </xf>
    <xf numFmtId="4" fontId="1558" fillId="0" borderId="0" xfId="0" quotePrefix="false" applyFont="true" applyNumberFormat="true">
      <alignment horizontal="center" vertical="center"/>
    </xf>
    <xf numFmtId="164" fontId="1559" fillId="0" borderId="0" xfId="0" quotePrefix="false" applyFont="true" applyNumberFormat="true">
      <alignment horizontal="center" vertical="center"/>
    </xf>
    <xf numFmtId="4" fontId="1560" fillId="0" borderId="0" xfId="0" quotePrefix="false" applyFont="true" applyNumberFormat="true">
      <alignment horizontal="center" vertical="center"/>
    </xf>
    <xf numFmtId="164" fontId="1561" fillId="0" borderId="0" xfId="0" quotePrefix="false" applyFont="true" applyNumberFormat="true">
      <alignment horizontal="center" vertical="center"/>
    </xf>
    <xf numFmtId="4" fontId="1562" fillId="0" borderId="0" xfId="0" quotePrefix="false" applyFont="true" applyNumberFormat="true">
      <alignment horizontal="center" vertical="center"/>
    </xf>
    <xf numFmtId="164" fontId="1563" fillId="0" borderId="0" xfId="0" quotePrefix="false" applyFont="true" applyNumberFormat="true">
      <alignment horizontal="center" vertical="center"/>
    </xf>
    <xf numFmtId="4" fontId="1564" fillId="0" borderId="0" xfId="0" quotePrefix="false" applyFont="true" applyNumberFormat="true">
      <alignment horizontal="center" vertical="center"/>
    </xf>
    <xf numFmtId="164" fontId="1565" fillId="0" borderId="0" xfId="0" quotePrefix="false" applyFont="true" applyNumberFormat="true">
      <alignment horizontal="center" vertical="center"/>
    </xf>
    <xf numFmtId="4" fontId="1566" fillId="0" borderId="0" xfId="0" quotePrefix="false" applyFont="true" applyNumberFormat="true">
      <alignment horizontal="center" vertical="center"/>
    </xf>
    <xf numFmtId="164" fontId="1567" fillId="0" borderId="0" xfId="0" quotePrefix="false" applyFont="true" applyNumberFormat="true">
      <alignment horizontal="center" vertical="center"/>
    </xf>
    <xf numFmtId="4" fontId="1568" fillId="0" borderId="0" xfId="0" quotePrefix="false" applyFont="true" applyNumberFormat="true">
      <alignment horizontal="center" vertical="center"/>
    </xf>
    <xf numFmtId="164" fontId="1569" fillId="0" borderId="0" xfId="0" quotePrefix="false" applyFont="true" applyNumberFormat="true">
      <alignment horizontal="center" vertical="center"/>
    </xf>
    <xf numFmtId="4" fontId="1570" fillId="0" borderId="0" xfId="0" quotePrefix="false" applyFont="true" applyNumberFormat="true">
      <alignment horizontal="center" vertical="center"/>
    </xf>
    <xf numFmtId="164" fontId="1571" fillId="0" borderId="0" xfId="0" quotePrefix="false" applyFont="true" applyNumberFormat="true">
      <alignment horizontal="center" vertical="center"/>
    </xf>
    <xf numFmtId="4" fontId="1572" fillId="0" borderId="0" xfId="0" quotePrefix="false" applyFont="true" applyNumberFormat="true">
      <alignment horizontal="center" vertical="center"/>
    </xf>
    <xf numFmtId="164" fontId="1573" fillId="0" borderId="0" xfId="0" quotePrefix="false" applyFont="true" applyNumberFormat="true">
      <alignment horizontal="center" vertical="center"/>
    </xf>
    <xf numFmtId="4" fontId="1574" fillId="0" borderId="0" xfId="0" quotePrefix="false" applyFont="true" applyNumberFormat="true">
      <alignment horizontal="center" vertical="center"/>
    </xf>
    <xf numFmtId="164" fontId="1575" fillId="0" borderId="0" xfId="0" quotePrefix="false" applyFont="true" applyNumberFormat="true">
      <alignment horizontal="center" vertical="center"/>
    </xf>
    <xf numFmtId="4" fontId="1576" fillId="0" borderId="0" xfId="0" quotePrefix="false" applyFont="true" applyNumberFormat="true">
      <alignment horizontal="center" vertical="center"/>
    </xf>
    <xf numFmtId="164" fontId="1577" fillId="0" borderId="0" xfId="0" quotePrefix="false" applyFont="true" applyNumberFormat="true">
      <alignment horizontal="center" vertical="center"/>
    </xf>
    <xf numFmtId="4" fontId="1578" fillId="0" borderId="0" xfId="0" quotePrefix="false" applyFont="true" applyNumberFormat="true">
      <alignment horizontal="center" vertical="center"/>
    </xf>
    <xf numFmtId="164" fontId="1579" fillId="0" borderId="0" xfId="0" quotePrefix="false" applyFont="true" applyNumberFormat="true">
      <alignment horizontal="center" vertical="center"/>
    </xf>
    <xf numFmtId="4" fontId="1580" fillId="0" borderId="0" xfId="0" quotePrefix="false" applyFont="true" applyNumberFormat="true">
      <alignment horizontal="center" vertical="center"/>
    </xf>
    <xf numFmtId="164" fontId="1581" fillId="0" borderId="0" xfId="0" quotePrefix="false" applyFont="true" applyNumberFormat="true">
      <alignment horizontal="center" vertical="center"/>
    </xf>
    <xf numFmtId="4" fontId="1582" fillId="0" borderId="0" xfId="0" quotePrefix="false" applyFont="true" applyNumberFormat="true">
      <alignment horizontal="center" vertical="center"/>
    </xf>
    <xf numFmtId="164" fontId="1583" fillId="0" borderId="0" xfId="0" quotePrefix="false" applyFont="true" applyNumberFormat="true">
      <alignment horizontal="center" vertical="center"/>
    </xf>
    <xf numFmtId="4" fontId="1584" fillId="0" borderId="0" xfId="0" quotePrefix="false" applyFont="true" applyNumberFormat="true">
      <alignment horizontal="center" vertical="center"/>
    </xf>
    <xf numFmtId="164" fontId="1585" fillId="0" borderId="0" xfId="0" quotePrefix="false" applyFont="true" applyNumberFormat="true">
      <alignment horizontal="center" vertical="center"/>
    </xf>
    <xf numFmtId="4" fontId="1586" fillId="0" borderId="0" xfId="0" quotePrefix="false" applyFont="true" applyNumberFormat="true">
      <alignment horizontal="center" vertical="center"/>
    </xf>
    <xf numFmtId="164" fontId="1587" fillId="0" borderId="0" xfId="0" quotePrefix="false" applyFont="true" applyNumberFormat="true">
      <alignment horizontal="center" vertical="center"/>
    </xf>
    <xf numFmtId="4" fontId="1588" fillId="0" borderId="0" xfId="0" quotePrefix="false" applyFont="true" applyNumberFormat="true">
      <alignment horizontal="center" vertical="center"/>
    </xf>
    <xf numFmtId="164" fontId="1589" fillId="0" borderId="0" xfId="0" quotePrefix="false" applyFont="true" applyNumberFormat="true">
      <alignment horizontal="center" vertical="center"/>
    </xf>
    <xf numFmtId="4" fontId="1590" fillId="0" borderId="0" xfId="0" quotePrefix="false" applyFont="true" applyNumberFormat="true">
      <alignment horizontal="center" vertical="center"/>
    </xf>
    <xf numFmtId="164" fontId="1591" fillId="0" borderId="0" xfId="0" quotePrefix="false" applyFont="true" applyNumberFormat="true">
      <alignment horizontal="center" vertical="center"/>
    </xf>
    <xf numFmtId="4" fontId="1592" fillId="0" borderId="0" xfId="0" quotePrefix="false" applyFont="true" applyNumberFormat="true">
      <alignment horizontal="center" vertical="center"/>
    </xf>
    <xf numFmtId="164" fontId="1593" fillId="0" borderId="0" xfId="0" quotePrefix="false" applyFont="true" applyNumberFormat="true">
      <alignment horizontal="center" vertical="center"/>
    </xf>
    <xf numFmtId="4" fontId="1594" fillId="0" borderId="0" xfId="0" quotePrefix="false" applyFont="true" applyNumberFormat="true">
      <alignment horizontal="center" vertical="center"/>
    </xf>
    <xf numFmtId="164" fontId="1595" fillId="0" borderId="0" xfId="0" quotePrefix="false" applyFont="true" applyNumberFormat="true">
      <alignment horizontal="center" vertical="center"/>
    </xf>
    <xf numFmtId="4" fontId="1596" fillId="0" borderId="0" xfId="0" quotePrefix="false" applyFont="true" applyNumberFormat="true">
      <alignment horizontal="center" vertical="center"/>
    </xf>
    <xf numFmtId="164" fontId="1597" fillId="0" borderId="0" xfId="0" quotePrefix="false" applyFont="true" applyNumberFormat="true">
      <alignment horizontal="center" vertical="center"/>
    </xf>
    <xf numFmtId="4" fontId="1598" fillId="0" borderId="0" xfId="0" quotePrefix="false" applyFont="true" applyNumberFormat="true">
      <alignment horizontal="center" vertical="center"/>
    </xf>
    <xf numFmtId="164" fontId="1599" fillId="0" borderId="0" xfId="0" quotePrefix="false" applyFont="true" applyNumberFormat="true">
      <alignment horizontal="center" vertical="center"/>
    </xf>
    <xf numFmtId="4" fontId="1600" fillId="0" borderId="0" xfId="0" quotePrefix="false" applyFont="true" applyNumberFormat="true">
      <alignment horizontal="center" vertical="center"/>
    </xf>
    <xf numFmtId="164" fontId="1601" fillId="0" borderId="0" xfId="0" quotePrefix="false" applyFont="true" applyNumberFormat="true">
      <alignment horizontal="center" vertical="center"/>
    </xf>
    <xf numFmtId="4" fontId="1602" fillId="0" borderId="0" xfId="0" quotePrefix="false" applyFont="true" applyNumberFormat="true">
      <alignment horizontal="center" vertical="center"/>
    </xf>
    <xf numFmtId="164" fontId="1603" fillId="0" borderId="0" xfId="0" quotePrefix="false" applyFont="true" applyNumberFormat="true">
      <alignment horizontal="center" vertical="center"/>
    </xf>
    <xf numFmtId="4" fontId="1604" fillId="0" borderId="0" xfId="0" quotePrefix="false" applyFont="true" applyNumberFormat="true">
      <alignment horizontal="center" vertical="center"/>
    </xf>
    <xf numFmtId="164" fontId="1605" fillId="0" borderId="0" xfId="0" quotePrefix="false" applyFont="true" applyNumberFormat="true">
      <alignment horizontal="center" vertical="center"/>
    </xf>
    <xf numFmtId="4" fontId="1606" fillId="0" borderId="0" xfId="0" quotePrefix="false" applyFont="true" applyNumberFormat="true">
      <alignment horizontal="center" vertical="center"/>
    </xf>
    <xf numFmtId="164" fontId="1607" fillId="0" borderId="0" xfId="0" quotePrefix="false" applyFont="true" applyNumberFormat="true">
      <alignment horizontal="center" vertical="center"/>
    </xf>
    <xf numFmtId="4" fontId="1608" fillId="0" borderId="0" xfId="0" quotePrefix="false" applyFont="true" applyNumberFormat="true">
      <alignment horizontal="center" vertical="center"/>
    </xf>
    <xf numFmtId="164" fontId="1609" fillId="0" borderId="0" xfId="0" quotePrefix="false" applyFont="true" applyNumberFormat="true">
      <alignment horizontal="center" vertical="center"/>
    </xf>
    <xf numFmtId="0" fontId="1610" fillId="0" borderId="0" xfId="0" quotePrefix="false" applyFont="true">
      <alignment horizontal="center" vertical="center" wrapText="true"/>
    </xf>
    <xf numFmtId="4" fontId="1611" fillId="0" borderId="0" xfId="0" quotePrefix="false" applyFont="true" applyNumberFormat="true">
      <alignment horizontal="center" vertical="center"/>
    </xf>
    <xf numFmtId="164" fontId="1612" fillId="0" borderId="0" xfId="0" quotePrefix="false" applyFont="true" applyNumberFormat="true">
      <alignment horizontal="center" vertical="center"/>
    </xf>
    <xf numFmtId="164" fontId="1613" fillId="0" borderId="0" xfId="0" quotePrefix="false" applyFont="true" applyNumberFormat="true">
      <alignment horizontal="center" vertical="center"/>
    </xf>
    <xf numFmtId="165" fontId="1614" fillId="0" borderId="0" xfId="0" quotePrefix="false" applyFont="true" applyNumberFormat="true">
      <alignment horizontal="center" vertical="center"/>
    </xf>
    <xf numFmtId="164" fontId="1615" fillId="0" borderId="0" xfId="0" quotePrefix="false" applyFont="true" applyNumberFormat="true">
      <alignment horizontal="center" vertical="center"/>
    </xf>
    <xf numFmtId="164" fontId="1616" fillId="0" borderId="0" xfId="0" quotePrefix="false" applyFont="true" applyNumberFormat="true">
      <alignment horizontal="center" vertical="center" wrapText="true"/>
    </xf>
    <xf numFmtId="4" fontId="1617" fillId="0" borderId="0" xfId="0" quotePrefix="false" applyFont="true" applyNumberFormat="true">
      <alignment horizontal="center" vertical="center"/>
    </xf>
    <xf numFmtId="164" fontId="1618" fillId="0" borderId="0" xfId="0" quotePrefix="false" applyFont="true" applyNumberFormat="true">
      <alignment horizontal="center" vertical="center"/>
    </xf>
    <xf numFmtId="4" fontId="1619" fillId="0" borderId="0" xfId="0" quotePrefix="false" applyFont="true" applyNumberFormat="true">
      <alignment horizontal="center" vertical="center"/>
    </xf>
    <xf numFmtId="164" fontId="1620" fillId="0" borderId="0" xfId="0" quotePrefix="false" applyFont="true" applyNumberFormat="true">
      <alignment horizontal="center" vertical="center"/>
    </xf>
    <xf numFmtId="4" fontId="1621" fillId="0" borderId="0" xfId="0" quotePrefix="false" applyFont="true" applyNumberFormat="true">
      <alignment horizontal="center" vertical="center"/>
    </xf>
    <xf numFmtId="164" fontId="1622" fillId="0" borderId="0" xfId="0" quotePrefix="false" applyFont="true" applyNumberFormat="true">
      <alignment horizontal="center" vertical="center"/>
    </xf>
    <xf numFmtId="4" fontId="1623" fillId="0" borderId="0" xfId="0" quotePrefix="false" applyFont="true" applyNumberFormat="true">
      <alignment horizontal="center" vertical="center"/>
    </xf>
    <xf numFmtId="164" fontId="1624" fillId="0" borderId="0" xfId="0" quotePrefix="false" applyFont="true" applyNumberFormat="true">
      <alignment horizontal="center" vertical="center"/>
    </xf>
    <xf numFmtId="4" fontId="1625" fillId="0" borderId="0" xfId="0" quotePrefix="false" applyFont="true" applyNumberFormat="true">
      <alignment horizontal="center" vertical="center"/>
    </xf>
    <xf numFmtId="164" fontId="1626" fillId="0" borderId="0" xfId="0" quotePrefix="false" applyFont="true" applyNumberFormat="true">
      <alignment horizontal="center" vertical="center"/>
    </xf>
    <xf numFmtId="4" fontId="1627" fillId="0" borderId="0" xfId="0" quotePrefix="false" applyFont="true" applyNumberFormat="true">
      <alignment horizontal="center" vertical="center"/>
    </xf>
    <xf numFmtId="164" fontId="1628" fillId="0" borderId="0" xfId="0" quotePrefix="false" applyFont="true" applyNumberFormat="true">
      <alignment horizontal="center" vertical="center"/>
    </xf>
    <xf numFmtId="4" fontId="1629" fillId="0" borderId="0" xfId="0" quotePrefix="false" applyFont="true" applyNumberFormat="true">
      <alignment horizontal="center" vertical="center"/>
    </xf>
    <xf numFmtId="164" fontId="1630" fillId="0" borderId="0" xfId="0" quotePrefix="false" applyFont="true" applyNumberFormat="true">
      <alignment horizontal="center" vertical="center"/>
    </xf>
    <xf numFmtId="4" fontId="1631" fillId="0" borderId="0" xfId="0" quotePrefix="false" applyFont="true" applyNumberFormat="true">
      <alignment horizontal="center" vertical="center"/>
    </xf>
    <xf numFmtId="164" fontId="1632" fillId="0" borderId="0" xfId="0" quotePrefix="false" applyFont="true" applyNumberFormat="true">
      <alignment horizontal="center" vertical="center"/>
    </xf>
    <xf numFmtId="4" fontId="1633" fillId="0" borderId="0" xfId="0" quotePrefix="false" applyFont="true" applyNumberFormat="true">
      <alignment horizontal="center" vertical="center"/>
    </xf>
    <xf numFmtId="164" fontId="1634" fillId="0" borderId="0" xfId="0" quotePrefix="false" applyFont="true" applyNumberFormat="true">
      <alignment horizontal="center" vertical="center"/>
    </xf>
    <xf numFmtId="4" fontId="1635" fillId="0" borderId="0" xfId="0" quotePrefix="false" applyFont="true" applyNumberFormat="true">
      <alignment horizontal="center" vertical="center"/>
    </xf>
    <xf numFmtId="164" fontId="1636" fillId="0" borderId="0" xfId="0" quotePrefix="false" applyFont="true" applyNumberFormat="true">
      <alignment horizontal="center" vertical="center"/>
    </xf>
    <xf numFmtId="4" fontId="1637" fillId="0" borderId="0" xfId="0" quotePrefix="false" applyFont="true" applyNumberFormat="true">
      <alignment horizontal="center" vertical="center"/>
    </xf>
    <xf numFmtId="164" fontId="1638" fillId="0" borderId="0" xfId="0" quotePrefix="false" applyFont="true" applyNumberFormat="true">
      <alignment horizontal="center" vertical="center"/>
    </xf>
    <xf numFmtId="4" fontId="1639" fillId="0" borderId="0" xfId="0" quotePrefix="false" applyFont="true" applyNumberFormat="true">
      <alignment horizontal="center" vertical="center"/>
    </xf>
    <xf numFmtId="164" fontId="1640" fillId="0" borderId="0" xfId="0" quotePrefix="false" applyFont="true" applyNumberFormat="true">
      <alignment horizontal="center" vertical="center"/>
    </xf>
    <xf numFmtId="4" fontId="1641" fillId="0" borderId="0" xfId="0" quotePrefix="false" applyFont="true" applyNumberFormat="true">
      <alignment horizontal="center" vertical="center"/>
    </xf>
    <xf numFmtId="164" fontId="1642" fillId="0" borderId="0" xfId="0" quotePrefix="false" applyFont="true" applyNumberFormat="true">
      <alignment horizontal="center" vertical="center"/>
    </xf>
    <xf numFmtId="4" fontId="1643" fillId="0" borderId="0" xfId="0" quotePrefix="false" applyFont="true" applyNumberFormat="true">
      <alignment horizontal="center" vertical="center"/>
    </xf>
    <xf numFmtId="164" fontId="1644" fillId="0" borderId="0" xfId="0" quotePrefix="false" applyFont="true" applyNumberFormat="true">
      <alignment horizontal="center" vertical="center"/>
    </xf>
    <xf numFmtId="4" fontId="1645" fillId="0" borderId="0" xfId="0" quotePrefix="false" applyFont="true" applyNumberFormat="true">
      <alignment horizontal="center" vertical="center"/>
    </xf>
    <xf numFmtId="164" fontId="1646" fillId="0" borderId="0" xfId="0" quotePrefix="false" applyFont="true" applyNumberFormat="true">
      <alignment horizontal="center" vertical="center"/>
    </xf>
    <xf numFmtId="4" fontId="1647" fillId="0" borderId="0" xfId="0" quotePrefix="false" applyFont="true" applyNumberFormat="true">
      <alignment horizontal="center" vertical="center"/>
    </xf>
    <xf numFmtId="164" fontId="1648" fillId="0" borderId="0" xfId="0" quotePrefix="false" applyFont="true" applyNumberFormat="true">
      <alignment horizontal="center" vertical="center"/>
    </xf>
    <xf numFmtId="4" fontId="1649" fillId="0" borderId="0" xfId="0" quotePrefix="false" applyFont="true" applyNumberFormat="true">
      <alignment horizontal="center" vertical="center"/>
    </xf>
    <xf numFmtId="164" fontId="1650" fillId="0" borderId="0" xfId="0" quotePrefix="false" applyFont="true" applyNumberFormat="true">
      <alignment horizontal="center" vertical="center"/>
    </xf>
    <xf numFmtId="4" fontId="1651" fillId="0" borderId="0" xfId="0" quotePrefix="false" applyFont="true" applyNumberFormat="true">
      <alignment horizontal="center" vertical="center"/>
    </xf>
    <xf numFmtId="164" fontId="1652" fillId="0" borderId="0" xfId="0" quotePrefix="false" applyFont="true" applyNumberFormat="true">
      <alignment horizontal="center" vertical="center"/>
    </xf>
    <xf numFmtId="4" fontId="1653" fillId="0" borderId="0" xfId="0" quotePrefix="false" applyFont="true" applyNumberFormat="true">
      <alignment horizontal="center" vertical="center"/>
    </xf>
    <xf numFmtId="164" fontId="1654" fillId="0" borderId="0" xfId="0" quotePrefix="false" applyFont="true" applyNumberFormat="true">
      <alignment horizontal="center" vertical="center"/>
    </xf>
    <xf numFmtId="4" fontId="1655" fillId="0" borderId="0" xfId="0" quotePrefix="false" applyFont="true" applyNumberFormat="true">
      <alignment horizontal="center" vertical="center"/>
    </xf>
    <xf numFmtId="164" fontId="1656" fillId="0" borderId="0" xfId="0" quotePrefix="false" applyFont="true" applyNumberFormat="true">
      <alignment horizontal="center" vertical="center"/>
    </xf>
    <xf numFmtId="4" fontId="1657" fillId="0" borderId="0" xfId="0" quotePrefix="false" applyFont="true" applyNumberFormat="true">
      <alignment horizontal="center" vertical="center"/>
    </xf>
    <xf numFmtId="164" fontId="1658" fillId="0" borderId="0" xfId="0" quotePrefix="false" applyFont="true" applyNumberFormat="true">
      <alignment horizontal="center" vertical="center"/>
    </xf>
    <xf numFmtId="4" fontId="1659" fillId="0" borderId="0" xfId="0" quotePrefix="false" applyFont="true" applyNumberFormat="true">
      <alignment horizontal="center" vertical="center"/>
    </xf>
    <xf numFmtId="164" fontId="1660" fillId="0" borderId="0" xfId="0" quotePrefix="false" applyFont="true" applyNumberFormat="true">
      <alignment horizontal="center" vertical="center"/>
    </xf>
    <xf numFmtId="4" fontId="1661" fillId="0" borderId="0" xfId="0" quotePrefix="false" applyFont="true" applyNumberFormat="true">
      <alignment horizontal="center" vertical="center"/>
    </xf>
    <xf numFmtId="164" fontId="1662" fillId="0" borderId="0" xfId="0" quotePrefix="false" applyFont="true" applyNumberFormat="true">
      <alignment horizontal="center" vertical="center"/>
    </xf>
    <xf numFmtId="4" fontId="1663" fillId="0" borderId="0" xfId="0" quotePrefix="false" applyFont="true" applyNumberFormat="true">
      <alignment horizontal="center" vertical="center"/>
    </xf>
    <xf numFmtId="164" fontId="1664" fillId="0" borderId="0" xfId="0" quotePrefix="false" applyFont="true" applyNumberFormat="true">
      <alignment horizontal="center" vertical="center"/>
    </xf>
    <xf numFmtId="4" fontId="1665" fillId="0" borderId="0" xfId="0" quotePrefix="false" applyFont="true" applyNumberFormat="true">
      <alignment horizontal="center" vertical="center"/>
    </xf>
    <xf numFmtId="164" fontId="1666" fillId="0" borderId="0" xfId="0" quotePrefix="false" applyFont="true" applyNumberFormat="true">
      <alignment horizontal="center" vertical="center"/>
    </xf>
    <xf numFmtId="4" fontId="1667" fillId="0" borderId="0" xfId="0" quotePrefix="false" applyFont="true" applyNumberFormat="true">
      <alignment horizontal="center" vertical="center"/>
    </xf>
    <xf numFmtId="164" fontId="1668" fillId="0" borderId="0" xfId="0" quotePrefix="false" applyFont="true" applyNumberFormat="true">
      <alignment horizontal="center" vertical="center"/>
    </xf>
    <xf numFmtId="4" fontId="1669" fillId="0" borderId="0" xfId="0" quotePrefix="false" applyFont="true" applyNumberFormat="true">
      <alignment horizontal="center" vertical="center"/>
    </xf>
    <xf numFmtId="164" fontId="1670" fillId="0" borderId="0" xfId="0" quotePrefix="false" applyFont="true" applyNumberFormat="true">
      <alignment horizontal="center" vertical="center"/>
    </xf>
    <xf numFmtId="4" fontId="1671" fillId="0" borderId="0" xfId="0" quotePrefix="false" applyFont="true" applyNumberFormat="true">
      <alignment horizontal="center" vertical="center"/>
    </xf>
    <xf numFmtId="164" fontId="1672" fillId="0" borderId="0" xfId="0" quotePrefix="false" applyFont="true" applyNumberFormat="true">
      <alignment horizontal="center" vertical="center"/>
    </xf>
    <xf numFmtId="4" fontId="1673" fillId="0" borderId="0" xfId="0" quotePrefix="false" applyFont="true" applyNumberFormat="true">
      <alignment horizontal="center" vertical="center"/>
    </xf>
    <xf numFmtId="164" fontId="1674" fillId="0" borderId="0" xfId="0" quotePrefix="false" applyFont="true" applyNumberFormat="true">
      <alignment horizontal="center" vertical="center"/>
    </xf>
    <xf numFmtId="4" fontId="1675" fillId="0" borderId="0" xfId="0" quotePrefix="false" applyFont="true" applyNumberFormat="true">
      <alignment horizontal="center" vertical="center"/>
    </xf>
    <xf numFmtId="164" fontId="1676" fillId="0" borderId="0" xfId="0" quotePrefix="false" applyFont="true" applyNumberFormat="true">
      <alignment horizontal="center" vertical="center"/>
    </xf>
    <xf numFmtId="4" fontId="1677" fillId="0" borderId="0" xfId="0" quotePrefix="false" applyFont="true" applyNumberFormat="true">
      <alignment horizontal="center" vertical="center"/>
    </xf>
    <xf numFmtId="164" fontId="1678" fillId="0" borderId="0" xfId="0" quotePrefix="false" applyFont="true" applyNumberFormat="true">
      <alignment horizontal="center" vertical="center"/>
    </xf>
    <xf numFmtId="4" fontId="1679" fillId="0" borderId="0" xfId="0" quotePrefix="false" applyFont="true" applyNumberFormat="true">
      <alignment horizontal="center" vertical="center"/>
    </xf>
    <xf numFmtId="164" fontId="1680" fillId="0" borderId="0" xfId="0" quotePrefix="false" applyFont="true" applyNumberFormat="true">
      <alignment horizontal="center" vertical="center"/>
    </xf>
    <xf numFmtId="4" fontId="1681" fillId="0" borderId="0" xfId="0" quotePrefix="false" applyFont="true" applyNumberFormat="true">
      <alignment horizontal="center" vertical="center"/>
    </xf>
    <xf numFmtId="164" fontId="1682" fillId="0" borderId="0" xfId="0" quotePrefix="false" applyFont="true" applyNumberFormat="true">
      <alignment horizontal="center" vertical="center"/>
    </xf>
    <xf numFmtId="4" fontId="1683" fillId="0" borderId="0" xfId="0" quotePrefix="false" applyFont="true" applyNumberFormat="true">
      <alignment horizontal="center" vertical="center"/>
    </xf>
    <xf numFmtId="164" fontId="1684" fillId="0" borderId="0" xfId="0" quotePrefix="false" applyFont="true" applyNumberFormat="true">
      <alignment horizontal="center" vertical="center"/>
    </xf>
    <xf numFmtId="4" fontId="1685" fillId="0" borderId="0" xfId="0" quotePrefix="false" applyFont="true" applyNumberFormat="true">
      <alignment horizontal="center" vertical="center"/>
    </xf>
    <xf numFmtId="164" fontId="1686" fillId="0" borderId="0" xfId="0" quotePrefix="false" applyFont="true" applyNumberFormat="true">
      <alignment horizontal="center" vertical="center"/>
    </xf>
    <xf numFmtId="4" fontId="1687" fillId="0" borderId="0" xfId="0" quotePrefix="false" applyFont="true" applyNumberFormat="true">
      <alignment horizontal="center" vertical="center"/>
    </xf>
    <xf numFmtId="164" fontId="1688" fillId="0" borderId="0" xfId="0" quotePrefix="false" applyFont="true" applyNumberFormat="true">
      <alignment horizontal="center" vertical="center"/>
    </xf>
    <xf numFmtId="4" fontId="1689" fillId="0" borderId="0" xfId="0" quotePrefix="false" applyFont="true" applyNumberFormat="true">
      <alignment horizontal="center" vertical="center"/>
    </xf>
    <xf numFmtId="164" fontId="1690" fillId="0" borderId="0" xfId="0" quotePrefix="false" applyFont="true" applyNumberFormat="true">
      <alignment horizontal="center" vertical="center"/>
    </xf>
    <xf numFmtId="4" fontId="1691" fillId="0" borderId="0" xfId="0" quotePrefix="false" applyFont="true" applyNumberFormat="true">
      <alignment horizontal="center" vertical="center"/>
    </xf>
    <xf numFmtId="164" fontId="1692" fillId="0" borderId="0" xfId="0" quotePrefix="false" applyFont="true" applyNumberFormat="true">
      <alignment horizontal="center" vertical="center"/>
    </xf>
    <xf numFmtId="4" fontId="1693" fillId="0" borderId="0" xfId="0" quotePrefix="false" applyFont="true" applyNumberFormat="true">
      <alignment horizontal="center" vertical="center"/>
    </xf>
    <xf numFmtId="164" fontId="1694" fillId="0" borderId="0" xfId="0" quotePrefix="false" applyFont="true" applyNumberFormat="true">
      <alignment horizontal="center" vertical="center"/>
    </xf>
    <xf numFmtId="4" fontId="1695" fillId="0" borderId="0" xfId="0" quotePrefix="false" applyFont="true" applyNumberFormat="true">
      <alignment horizontal="center" vertical="center"/>
    </xf>
    <xf numFmtId="164" fontId="1696" fillId="0" borderId="0" xfId="0" quotePrefix="false" applyFont="true" applyNumberFormat="true">
      <alignment horizontal="center" vertical="center"/>
    </xf>
    <xf numFmtId="4" fontId="1697" fillId="0" borderId="0" xfId="0" quotePrefix="false" applyFont="true" applyNumberFormat="true">
      <alignment horizontal="center" vertical="center"/>
    </xf>
    <xf numFmtId="164" fontId="1698" fillId="0" borderId="0" xfId="0" quotePrefix="false" applyFont="true" applyNumberFormat="true">
      <alignment horizontal="center" vertical="center"/>
    </xf>
    <xf numFmtId="4" fontId="1699" fillId="0" borderId="0" xfId="0" quotePrefix="false" applyFont="true" applyNumberFormat="true">
      <alignment horizontal="center" vertical="center"/>
    </xf>
    <xf numFmtId="164" fontId="1700" fillId="0" borderId="0" xfId="0" quotePrefix="false" applyFont="true" applyNumberFormat="true">
      <alignment horizontal="center" vertical="center"/>
    </xf>
    <xf numFmtId="4" fontId="1701" fillId="0" borderId="0" xfId="0" quotePrefix="false" applyFont="true" applyNumberFormat="true">
      <alignment horizontal="center" vertical="center"/>
    </xf>
    <xf numFmtId="164" fontId="1702" fillId="0" borderId="0" xfId="0" quotePrefix="false" applyFont="true" applyNumberFormat="true">
      <alignment horizontal="center" vertical="center"/>
    </xf>
    <xf numFmtId="4" fontId="1703" fillId="0" borderId="0" xfId="0" quotePrefix="false" applyFont="true" applyNumberFormat="true">
      <alignment horizontal="center" vertical="center"/>
    </xf>
    <xf numFmtId="164" fontId="1704" fillId="0" borderId="0" xfId="0" quotePrefix="false" applyFont="true" applyNumberFormat="true">
      <alignment horizontal="center" vertical="center"/>
    </xf>
    <xf numFmtId="4" fontId="1705" fillId="0" borderId="0" xfId="0" quotePrefix="false" applyFont="true" applyNumberFormat="true">
      <alignment horizontal="center" vertical="center"/>
    </xf>
    <xf numFmtId="164" fontId="1706" fillId="0" borderId="0" xfId="0" quotePrefix="false" applyFont="true" applyNumberFormat="true">
      <alignment horizontal="center" vertical="center"/>
    </xf>
    <xf numFmtId="4" fontId="1707" fillId="0" borderId="0" xfId="0" quotePrefix="false" applyFont="true" applyNumberFormat="true">
      <alignment horizontal="center" vertical="center"/>
    </xf>
    <xf numFmtId="164" fontId="1708" fillId="0" borderId="0" xfId="0" quotePrefix="false" applyFont="true" applyNumberFormat="true">
      <alignment horizontal="center" vertical="center"/>
    </xf>
    <xf numFmtId="4" fontId="1709" fillId="0" borderId="0" xfId="0" quotePrefix="false" applyFont="true" applyNumberFormat="true">
      <alignment horizontal="center" vertical="center"/>
    </xf>
    <xf numFmtId="164" fontId="1710" fillId="0" borderId="0" xfId="0" quotePrefix="false" applyFont="true" applyNumberFormat="true">
      <alignment horizontal="center" vertical="center"/>
    </xf>
    <xf numFmtId="4" fontId="1711" fillId="0" borderId="0" xfId="0" quotePrefix="false" applyFont="true" applyNumberFormat="true">
      <alignment horizontal="center" vertical="center"/>
    </xf>
    <xf numFmtId="164" fontId="1712" fillId="0" borderId="0" xfId="0" quotePrefix="false" applyFont="true" applyNumberFormat="true">
      <alignment horizontal="center" vertical="center"/>
    </xf>
    <xf numFmtId="4" fontId="1713" fillId="0" borderId="0" xfId="0" quotePrefix="false" applyFont="true" applyNumberFormat="true">
      <alignment horizontal="center" vertical="center"/>
    </xf>
    <xf numFmtId="164" fontId="1714" fillId="0" borderId="0" xfId="0" quotePrefix="false" applyFont="true" applyNumberFormat="true">
      <alignment horizontal="center" vertical="center"/>
    </xf>
    <xf numFmtId="4" fontId="1715" fillId="0" borderId="0" xfId="0" quotePrefix="false" applyFont="true" applyNumberFormat="true">
      <alignment horizontal="center" vertical="center"/>
    </xf>
    <xf numFmtId="164" fontId="1716" fillId="0" borderId="0" xfId="0" quotePrefix="false" applyFont="true" applyNumberFormat="true">
      <alignment horizontal="center" vertical="center"/>
    </xf>
    <xf numFmtId="0" fontId="1717" fillId="0" borderId="0" xfId="0" quotePrefix="false" applyFont="true">
      <alignment horizontal="center" vertical="center" wrapText="true"/>
    </xf>
    <xf numFmtId="4" fontId="1718" fillId="0" borderId="0" xfId="0" quotePrefix="false" applyFont="true" applyNumberFormat="true">
      <alignment horizontal="center" vertical="center"/>
    </xf>
    <xf numFmtId="164" fontId="1719" fillId="0" borderId="0" xfId="0" quotePrefix="false" applyFont="true" applyNumberFormat="true">
      <alignment horizontal="center" vertical="center"/>
    </xf>
    <xf numFmtId="164" fontId="1720" fillId="0" borderId="0" xfId="0" quotePrefix="false" applyFont="true" applyNumberFormat="true">
      <alignment horizontal="center" vertical="center"/>
    </xf>
    <xf numFmtId="165" fontId="1721" fillId="0" borderId="0" xfId="0" quotePrefix="false" applyFont="true" applyNumberFormat="true">
      <alignment horizontal="center" vertical="center"/>
    </xf>
    <xf numFmtId="164" fontId="1722" fillId="0" borderId="0" xfId="0" quotePrefix="false" applyFont="true" applyNumberFormat="true">
      <alignment horizontal="center" vertical="center"/>
    </xf>
    <xf numFmtId="164" fontId="1723" fillId="0" borderId="0" xfId="0" quotePrefix="false" applyFont="true" applyNumberFormat="true">
      <alignment horizontal="center" vertical="center" wrapText="true"/>
    </xf>
    <xf numFmtId="4" fontId="1724" fillId="0" borderId="0" xfId="0" quotePrefix="false" applyFont="true" applyNumberFormat="true">
      <alignment horizontal="center" vertical="center"/>
    </xf>
    <xf numFmtId="164" fontId="1725" fillId="0" borderId="0" xfId="0" quotePrefix="false" applyFont="true" applyNumberFormat="true">
      <alignment horizontal="center" vertical="center"/>
    </xf>
    <xf numFmtId="4" fontId="1726" fillId="0" borderId="0" xfId="0" quotePrefix="false" applyFont="true" applyNumberFormat="true">
      <alignment horizontal="center" vertical="center"/>
    </xf>
    <xf numFmtId="164" fontId="1727" fillId="0" borderId="0" xfId="0" quotePrefix="false" applyFont="true" applyNumberFormat="true">
      <alignment horizontal="center" vertical="center"/>
    </xf>
    <xf numFmtId="4" fontId="1728" fillId="0" borderId="0" xfId="0" quotePrefix="false" applyFont="true" applyNumberFormat="true">
      <alignment horizontal="center" vertical="center"/>
    </xf>
    <xf numFmtId="164" fontId="1729" fillId="0" borderId="0" xfId="0" quotePrefix="false" applyFont="true" applyNumberFormat="true">
      <alignment horizontal="center" vertical="center"/>
    </xf>
    <xf numFmtId="4" fontId="1730" fillId="0" borderId="0" xfId="0" quotePrefix="false" applyFont="true" applyNumberFormat="true">
      <alignment horizontal="center" vertical="center"/>
    </xf>
    <xf numFmtId="164" fontId="1731" fillId="0" borderId="0" xfId="0" quotePrefix="false" applyFont="true" applyNumberFormat="true">
      <alignment horizontal="center" vertical="center"/>
    </xf>
    <xf numFmtId="4" fontId="1732" fillId="0" borderId="0" xfId="0" quotePrefix="false" applyFont="true" applyNumberFormat="true">
      <alignment horizontal="center" vertical="center"/>
    </xf>
    <xf numFmtId="164" fontId="1733" fillId="0" borderId="0" xfId="0" quotePrefix="false" applyFont="true" applyNumberFormat="true">
      <alignment horizontal="center" vertical="center"/>
    </xf>
    <xf numFmtId="4" fontId="1734" fillId="0" borderId="0" xfId="0" quotePrefix="false" applyFont="true" applyNumberFormat="true">
      <alignment horizontal="center" vertical="center"/>
    </xf>
    <xf numFmtId="164" fontId="1735" fillId="0" borderId="0" xfId="0" quotePrefix="false" applyFont="true" applyNumberFormat="true">
      <alignment horizontal="center" vertical="center"/>
    </xf>
    <xf numFmtId="4" fontId="1736" fillId="0" borderId="0" xfId="0" quotePrefix="false" applyFont="true" applyNumberFormat="true">
      <alignment horizontal="center" vertical="center"/>
    </xf>
    <xf numFmtId="164" fontId="1737" fillId="0" borderId="0" xfId="0" quotePrefix="false" applyFont="true" applyNumberFormat="true">
      <alignment horizontal="center" vertical="center"/>
    </xf>
    <xf numFmtId="4" fontId="1738" fillId="0" borderId="0" xfId="0" quotePrefix="false" applyFont="true" applyNumberFormat="true">
      <alignment horizontal="center" vertical="center"/>
    </xf>
    <xf numFmtId="164" fontId="1739" fillId="0" borderId="0" xfId="0" quotePrefix="false" applyFont="true" applyNumberFormat="true">
      <alignment horizontal="center" vertical="center"/>
    </xf>
    <xf numFmtId="4" fontId="1740" fillId="0" borderId="0" xfId="0" quotePrefix="false" applyFont="true" applyNumberFormat="true">
      <alignment horizontal="center" vertical="center"/>
    </xf>
    <xf numFmtId="164" fontId="1741" fillId="0" borderId="0" xfId="0" quotePrefix="false" applyFont="true" applyNumberFormat="true">
      <alignment horizontal="center" vertical="center"/>
    </xf>
    <xf numFmtId="4" fontId="1742" fillId="0" borderId="0" xfId="0" quotePrefix="false" applyFont="true" applyNumberFormat="true">
      <alignment horizontal="center" vertical="center"/>
    </xf>
    <xf numFmtId="164" fontId="1743" fillId="0" borderId="0" xfId="0" quotePrefix="false" applyFont="true" applyNumberFormat="true">
      <alignment horizontal="center" vertical="center"/>
    </xf>
    <xf numFmtId="4" fontId="1744" fillId="0" borderId="0" xfId="0" quotePrefix="false" applyFont="true" applyNumberFormat="true">
      <alignment horizontal="center" vertical="center"/>
    </xf>
    <xf numFmtId="164" fontId="1745" fillId="0" borderId="0" xfId="0" quotePrefix="false" applyFont="true" applyNumberFormat="true">
      <alignment horizontal="center" vertical="center"/>
    </xf>
    <xf numFmtId="4" fontId="1746" fillId="0" borderId="0" xfId="0" quotePrefix="false" applyFont="true" applyNumberFormat="true">
      <alignment horizontal="center" vertical="center"/>
    </xf>
    <xf numFmtId="164" fontId="1747" fillId="0" borderId="0" xfId="0" quotePrefix="false" applyFont="true" applyNumberFormat="true">
      <alignment horizontal="center" vertical="center"/>
    </xf>
    <xf numFmtId="4" fontId="1748" fillId="0" borderId="0" xfId="0" quotePrefix="false" applyFont="true" applyNumberFormat="true">
      <alignment horizontal="center" vertical="center"/>
    </xf>
    <xf numFmtId="164" fontId="1749" fillId="0" borderId="0" xfId="0" quotePrefix="false" applyFont="true" applyNumberFormat="true">
      <alignment horizontal="center" vertical="center"/>
    </xf>
    <xf numFmtId="4" fontId="1750" fillId="0" borderId="0" xfId="0" quotePrefix="false" applyFont="true" applyNumberFormat="true">
      <alignment horizontal="center" vertical="center"/>
    </xf>
    <xf numFmtId="164" fontId="1751" fillId="0" borderId="0" xfId="0" quotePrefix="false" applyFont="true" applyNumberFormat="true">
      <alignment horizontal="center" vertical="center"/>
    </xf>
    <xf numFmtId="4" fontId="1752" fillId="0" borderId="0" xfId="0" quotePrefix="false" applyFont="true" applyNumberFormat="true">
      <alignment horizontal="center" vertical="center"/>
    </xf>
    <xf numFmtId="164" fontId="1753" fillId="0" borderId="0" xfId="0" quotePrefix="false" applyFont="true" applyNumberFormat="true">
      <alignment horizontal="center" vertical="center"/>
    </xf>
    <xf numFmtId="4" fontId="1754" fillId="0" borderId="0" xfId="0" quotePrefix="false" applyFont="true" applyNumberFormat="true">
      <alignment horizontal="center" vertical="center"/>
    </xf>
    <xf numFmtId="164" fontId="1755" fillId="0" borderId="0" xfId="0" quotePrefix="false" applyFont="true" applyNumberFormat="true">
      <alignment horizontal="center" vertical="center"/>
    </xf>
    <xf numFmtId="4" fontId="1756" fillId="0" borderId="0" xfId="0" quotePrefix="false" applyFont="true" applyNumberFormat="true">
      <alignment horizontal="center" vertical="center"/>
    </xf>
    <xf numFmtId="164" fontId="1757" fillId="0" borderId="0" xfId="0" quotePrefix="false" applyFont="true" applyNumberFormat="true">
      <alignment horizontal="center" vertical="center"/>
    </xf>
    <xf numFmtId="4" fontId="1758" fillId="0" borderId="0" xfId="0" quotePrefix="false" applyFont="true" applyNumberFormat="true">
      <alignment horizontal="center" vertical="center"/>
    </xf>
    <xf numFmtId="164" fontId="1759" fillId="0" borderId="0" xfId="0" quotePrefix="false" applyFont="true" applyNumberFormat="true">
      <alignment horizontal="center" vertical="center"/>
    </xf>
    <xf numFmtId="4" fontId="1760" fillId="0" borderId="0" xfId="0" quotePrefix="false" applyFont="true" applyNumberFormat="true">
      <alignment horizontal="center" vertical="center"/>
    </xf>
    <xf numFmtId="164" fontId="1761" fillId="0" borderId="0" xfId="0" quotePrefix="false" applyFont="true" applyNumberFormat="true">
      <alignment horizontal="center" vertical="center"/>
    </xf>
    <xf numFmtId="4" fontId="1762" fillId="0" borderId="0" xfId="0" quotePrefix="false" applyFont="true" applyNumberFormat="true">
      <alignment horizontal="center" vertical="center"/>
    </xf>
    <xf numFmtId="164" fontId="1763" fillId="0" borderId="0" xfId="0" quotePrefix="false" applyFont="true" applyNumberFormat="true">
      <alignment horizontal="center" vertical="center"/>
    </xf>
    <xf numFmtId="4" fontId="1764" fillId="0" borderId="0" xfId="0" quotePrefix="false" applyFont="true" applyNumberFormat="true">
      <alignment horizontal="center" vertical="center"/>
    </xf>
    <xf numFmtId="164" fontId="1765" fillId="0" borderId="0" xfId="0" quotePrefix="false" applyFont="true" applyNumberFormat="true">
      <alignment horizontal="center" vertical="center"/>
    </xf>
    <xf numFmtId="4" fontId="1766" fillId="0" borderId="0" xfId="0" quotePrefix="false" applyFont="true" applyNumberFormat="true">
      <alignment horizontal="center" vertical="center"/>
    </xf>
    <xf numFmtId="164" fontId="1767" fillId="0" borderId="0" xfId="0" quotePrefix="false" applyFont="true" applyNumberFormat="true">
      <alignment horizontal="center" vertical="center"/>
    </xf>
    <xf numFmtId="4" fontId="1768" fillId="0" borderId="0" xfId="0" quotePrefix="false" applyFont="true" applyNumberFormat="true">
      <alignment horizontal="center" vertical="center"/>
    </xf>
    <xf numFmtId="164" fontId="1769" fillId="0" borderId="0" xfId="0" quotePrefix="false" applyFont="true" applyNumberFormat="true">
      <alignment horizontal="center" vertical="center"/>
    </xf>
    <xf numFmtId="4" fontId="1770" fillId="0" borderId="0" xfId="0" quotePrefix="false" applyFont="true" applyNumberFormat="true">
      <alignment horizontal="center" vertical="center"/>
    </xf>
    <xf numFmtId="164" fontId="1771" fillId="0" borderId="0" xfId="0" quotePrefix="false" applyFont="true" applyNumberFormat="true">
      <alignment horizontal="center" vertical="center"/>
    </xf>
    <xf numFmtId="4" fontId="1772" fillId="0" borderId="0" xfId="0" quotePrefix="false" applyFont="true" applyNumberFormat="true">
      <alignment horizontal="center" vertical="center"/>
    </xf>
    <xf numFmtId="164" fontId="1773" fillId="0" borderId="0" xfId="0" quotePrefix="false" applyFont="true" applyNumberFormat="true">
      <alignment horizontal="center" vertical="center"/>
    </xf>
    <xf numFmtId="4" fontId="1774" fillId="0" borderId="0" xfId="0" quotePrefix="false" applyFont="true" applyNumberFormat="true">
      <alignment horizontal="center" vertical="center"/>
    </xf>
    <xf numFmtId="164" fontId="1775" fillId="0" borderId="0" xfId="0" quotePrefix="false" applyFont="true" applyNumberFormat="true">
      <alignment horizontal="center" vertical="center"/>
    </xf>
    <xf numFmtId="4" fontId="1776" fillId="0" borderId="0" xfId="0" quotePrefix="false" applyFont="true" applyNumberFormat="true">
      <alignment horizontal="center" vertical="center"/>
    </xf>
    <xf numFmtId="164" fontId="1777" fillId="0" borderId="0" xfId="0" quotePrefix="false" applyFont="true" applyNumberFormat="true">
      <alignment horizontal="center" vertical="center"/>
    </xf>
    <xf numFmtId="4" fontId="1778" fillId="0" borderId="0" xfId="0" quotePrefix="false" applyFont="true" applyNumberFormat="true">
      <alignment horizontal="center" vertical="center"/>
    </xf>
    <xf numFmtId="164" fontId="1779" fillId="0" borderId="0" xfId="0" quotePrefix="false" applyFont="true" applyNumberFormat="true">
      <alignment horizontal="center" vertical="center"/>
    </xf>
    <xf numFmtId="4" fontId="1780" fillId="0" borderId="0" xfId="0" quotePrefix="false" applyFont="true" applyNumberFormat="true">
      <alignment horizontal="center" vertical="center"/>
    </xf>
    <xf numFmtId="164" fontId="1781" fillId="0" borderId="0" xfId="0" quotePrefix="false" applyFont="true" applyNumberFormat="true">
      <alignment horizontal="center" vertical="center"/>
    </xf>
    <xf numFmtId="4" fontId="1782" fillId="0" borderId="0" xfId="0" quotePrefix="false" applyFont="true" applyNumberFormat="true">
      <alignment horizontal="center" vertical="center"/>
    </xf>
    <xf numFmtId="164" fontId="1783" fillId="0" borderId="0" xfId="0" quotePrefix="false" applyFont="true" applyNumberFormat="true">
      <alignment horizontal="center" vertical="center"/>
    </xf>
    <xf numFmtId="4" fontId="1784" fillId="0" borderId="0" xfId="0" quotePrefix="false" applyFont="true" applyNumberFormat="true">
      <alignment horizontal="center" vertical="center"/>
    </xf>
    <xf numFmtId="164" fontId="1785" fillId="0" borderId="0" xfId="0" quotePrefix="false" applyFont="true" applyNumberFormat="true">
      <alignment horizontal="center" vertical="center"/>
    </xf>
    <xf numFmtId="4" fontId="1786" fillId="0" borderId="0" xfId="0" quotePrefix="false" applyFont="true" applyNumberFormat="true">
      <alignment horizontal="center" vertical="center"/>
    </xf>
    <xf numFmtId="164" fontId="1787" fillId="0" borderId="0" xfId="0" quotePrefix="false" applyFont="true" applyNumberFormat="true">
      <alignment horizontal="center" vertical="center"/>
    </xf>
    <xf numFmtId="4" fontId="1788" fillId="0" borderId="0" xfId="0" quotePrefix="false" applyFont="true" applyNumberFormat="true">
      <alignment horizontal="center" vertical="center"/>
    </xf>
    <xf numFmtId="164" fontId="1789" fillId="0" borderId="0" xfId="0" quotePrefix="false" applyFont="true" applyNumberFormat="true">
      <alignment horizontal="center" vertical="center"/>
    </xf>
    <xf numFmtId="4" fontId="1790" fillId="0" borderId="0" xfId="0" quotePrefix="false" applyFont="true" applyNumberFormat="true">
      <alignment horizontal="center" vertical="center"/>
    </xf>
    <xf numFmtId="164" fontId="1791" fillId="0" borderId="0" xfId="0" quotePrefix="false" applyFont="true" applyNumberFormat="true">
      <alignment horizontal="center" vertical="center"/>
    </xf>
    <xf numFmtId="4" fontId="1792" fillId="0" borderId="0" xfId="0" quotePrefix="false" applyFont="true" applyNumberFormat="true">
      <alignment horizontal="center" vertical="center"/>
    </xf>
    <xf numFmtId="164" fontId="1793" fillId="0" borderId="0" xfId="0" quotePrefix="false" applyFont="true" applyNumberFormat="true">
      <alignment horizontal="center" vertical="center"/>
    </xf>
    <xf numFmtId="4" fontId="1794" fillId="0" borderId="0" xfId="0" quotePrefix="false" applyFont="true" applyNumberFormat="true">
      <alignment horizontal="center" vertical="center"/>
    </xf>
    <xf numFmtId="164" fontId="1795" fillId="0" borderId="0" xfId="0" quotePrefix="false" applyFont="true" applyNumberFormat="true">
      <alignment horizontal="center" vertical="center"/>
    </xf>
    <xf numFmtId="4" fontId="1796" fillId="0" borderId="0" xfId="0" quotePrefix="false" applyFont="true" applyNumberFormat="true">
      <alignment horizontal="center" vertical="center"/>
    </xf>
    <xf numFmtId="164" fontId="1797" fillId="0" borderId="0" xfId="0" quotePrefix="false" applyFont="true" applyNumberFormat="true">
      <alignment horizontal="center" vertical="center"/>
    </xf>
    <xf numFmtId="4" fontId="1798" fillId="0" borderId="0" xfId="0" quotePrefix="false" applyFont="true" applyNumberFormat="true">
      <alignment horizontal="center" vertical="center"/>
    </xf>
    <xf numFmtId="164" fontId="1799" fillId="0" borderId="0" xfId="0" quotePrefix="false" applyFont="true" applyNumberFormat="true">
      <alignment horizontal="center" vertical="center"/>
    </xf>
    <xf numFmtId="4" fontId="1800" fillId="0" borderId="0" xfId="0" quotePrefix="false" applyFont="true" applyNumberFormat="true">
      <alignment horizontal="center" vertical="center"/>
    </xf>
    <xf numFmtId="164" fontId="1801" fillId="0" borderId="0" xfId="0" quotePrefix="false" applyFont="true" applyNumberFormat="true">
      <alignment horizontal="center" vertical="center"/>
    </xf>
    <xf numFmtId="4" fontId="1802" fillId="0" borderId="0" xfId="0" quotePrefix="false" applyFont="true" applyNumberFormat="true">
      <alignment horizontal="center" vertical="center"/>
    </xf>
    <xf numFmtId="164" fontId="1803" fillId="0" borderId="0" xfId="0" quotePrefix="false" applyFont="true" applyNumberFormat="true">
      <alignment horizontal="center" vertical="center"/>
    </xf>
    <xf numFmtId="4" fontId="1804" fillId="0" borderId="0" xfId="0" quotePrefix="false" applyFont="true" applyNumberFormat="true">
      <alignment horizontal="center" vertical="center"/>
    </xf>
    <xf numFmtId="164" fontId="1805" fillId="0" borderId="0" xfId="0" quotePrefix="false" applyFont="true" applyNumberFormat="true">
      <alignment horizontal="center" vertical="center"/>
    </xf>
    <xf numFmtId="4" fontId="1806" fillId="0" borderId="0" xfId="0" quotePrefix="false" applyFont="true" applyNumberFormat="true">
      <alignment horizontal="center" vertical="center"/>
    </xf>
    <xf numFmtId="164" fontId="1807" fillId="0" borderId="0" xfId="0" quotePrefix="false" applyFont="true" applyNumberFormat="true">
      <alignment horizontal="center" vertical="center"/>
    </xf>
    <xf numFmtId="4" fontId="1808" fillId="0" borderId="0" xfId="0" quotePrefix="false" applyFont="true" applyNumberFormat="true">
      <alignment horizontal="center" vertical="center"/>
    </xf>
    <xf numFmtId="164" fontId="1809" fillId="0" borderId="0" xfId="0" quotePrefix="false" applyFont="true" applyNumberFormat="true">
      <alignment horizontal="center" vertical="center"/>
    </xf>
    <xf numFmtId="4" fontId="1810" fillId="0" borderId="0" xfId="0" quotePrefix="false" applyFont="true" applyNumberFormat="true">
      <alignment horizontal="center" vertical="center"/>
    </xf>
    <xf numFmtId="164" fontId="1811" fillId="0" borderId="0" xfId="0" quotePrefix="false" applyFont="true" applyNumberFormat="true">
      <alignment horizontal="center" vertical="center"/>
    </xf>
    <xf numFmtId="4" fontId="1812" fillId="0" borderId="0" xfId="0" quotePrefix="false" applyFont="true" applyNumberFormat="true">
      <alignment horizontal="center" vertical="center"/>
    </xf>
    <xf numFmtId="164" fontId="1813" fillId="0" borderId="0" xfId="0" quotePrefix="false" applyFont="true" applyNumberFormat="true">
      <alignment horizontal="center" vertical="center"/>
    </xf>
    <xf numFmtId="4" fontId="1814" fillId="0" borderId="0" xfId="0" quotePrefix="false" applyFont="true" applyNumberFormat="true">
      <alignment horizontal="center" vertical="center"/>
    </xf>
    <xf numFmtId="164" fontId="1815" fillId="0" borderId="0" xfId="0" quotePrefix="false" applyFont="true" applyNumberFormat="true">
      <alignment horizontal="center" vertical="center"/>
    </xf>
    <xf numFmtId="4" fontId="1816" fillId="0" borderId="0" xfId="0" quotePrefix="false" applyFont="true" applyNumberFormat="true">
      <alignment horizontal="center" vertical="center"/>
    </xf>
    <xf numFmtId="164" fontId="1817" fillId="0" borderId="0" xfId="0" quotePrefix="false" applyFont="true" applyNumberFormat="true">
      <alignment horizontal="center" vertical="center"/>
    </xf>
    <xf numFmtId="4" fontId="1818" fillId="0" borderId="0" xfId="0" quotePrefix="false" applyFont="true" applyNumberFormat="true">
      <alignment horizontal="center" vertical="center"/>
    </xf>
    <xf numFmtId="164" fontId="1819" fillId="0" borderId="0" xfId="0" quotePrefix="false" applyFont="true" applyNumberFormat="true">
      <alignment horizontal="center" vertical="center"/>
    </xf>
    <xf numFmtId="4" fontId="1820" fillId="0" borderId="0" xfId="0" quotePrefix="false" applyFont="true" applyNumberFormat="true">
      <alignment horizontal="center" vertical="center"/>
    </xf>
    <xf numFmtId="164" fontId="1821" fillId="0" borderId="0" xfId="0" quotePrefix="false" applyFont="true" applyNumberFormat="true">
      <alignment horizontal="center" vertical="center"/>
    </xf>
    <xf numFmtId="4" fontId="1822" fillId="0" borderId="0" xfId="0" quotePrefix="false" applyFont="true" applyNumberFormat="true">
      <alignment horizontal="center" vertical="center"/>
    </xf>
    <xf numFmtId="164" fontId="1823" fillId="0" borderId="0" xfId="0" quotePrefix="false" applyFont="true" applyNumberFormat="true">
      <alignment horizontal="center" vertical="center"/>
    </xf>
    <xf numFmtId="0" fontId="1824" fillId="0" borderId="0" xfId="0" quotePrefix="false" applyFont="true">
      <alignment horizontal="center" vertical="center" wrapText="true"/>
    </xf>
    <xf numFmtId="4" fontId="1825" fillId="0" borderId="0" xfId="0" quotePrefix="false" applyFont="true" applyNumberFormat="true">
      <alignment horizontal="center" vertical="center"/>
    </xf>
    <xf numFmtId="164" fontId="1826" fillId="0" borderId="0" xfId="0" quotePrefix="false" applyFont="true" applyNumberFormat="true">
      <alignment horizontal="center" vertical="center"/>
    </xf>
    <xf numFmtId="164" fontId="1827" fillId="0" borderId="0" xfId="0" quotePrefix="false" applyFont="true" applyNumberFormat="true">
      <alignment horizontal="center" vertical="center"/>
    </xf>
    <xf numFmtId="165" fontId="1828" fillId="0" borderId="0" xfId="0" quotePrefix="false" applyFont="true" applyNumberFormat="true">
      <alignment horizontal="center" vertical="center"/>
    </xf>
    <xf numFmtId="164" fontId="1829" fillId="0" borderId="0" xfId="0" quotePrefix="false" applyFont="true" applyNumberFormat="true">
      <alignment horizontal="center" vertical="center"/>
    </xf>
    <xf numFmtId="164" fontId="1830" fillId="0" borderId="0" xfId="0" quotePrefix="false" applyFont="true" applyNumberFormat="true">
      <alignment horizontal="center" vertical="center" wrapText="true"/>
    </xf>
    <xf numFmtId="4" fontId="1831" fillId="0" borderId="0" xfId="0" quotePrefix="false" applyFont="true" applyNumberFormat="true">
      <alignment horizontal="center" vertical="center"/>
    </xf>
    <xf numFmtId="164" fontId="1832" fillId="0" borderId="0" xfId="0" quotePrefix="false" applyFont="true" applyNumberFormat="true">
      <alignment horizontal="center" vertical="center"/>
    </xf>
    <xf numFmtId="4" fontId="1833" fillId="0" borderId="0" xfId="0" quotePrefix="false" applyFont="true" applyNumberFormat="true">
      <alignment horizontal="center" vertical="center"/>
    </xf>
    <xf numFmtId="164" fontId="1834" fillId="0" borderId="0" xfId="0" quotePrefix="false" applyFont="true" applyNumberFormat="true">
      <alignment horizontal="center" vertical="center"/>
    </xf>
    <xf numFmtId="4" fontId="1835" fillId="0" borderId="0" xfId="0" quotePrefix="false" applyFont="true" applyNumberFormat="true">
      <alignment horizontal="center" vertical="center"/>
    </xf>
    <xf numFmtId="164" fontId="1836" fillId="0" borderId="0" xfId="0" quotePrefix="false" applyFont="true" applyNumberFormat="true">
      <alignment horizontal="center" vertical="center"/>
    </xf>
    <xf numFmtId="4" fontId="1837" fillId="0" borderId="0" xfId="0" quotePrefix="false" applyFont="true" applyNumberFormat="true">
      <alignment horizontal="center" vertical="center"/>
    </xf>
    <xf numFmtId="164" fontId="1838" fillId="0" borderId="0" xfId="0" quotePrefix="false" applyFont="true" applyNumberFormat="true">
      <alignment horizontal="center" vertical="center"/>
    </xf>
    <xf numFmtId="4" fontId="1839" fillId="0" borderId="0" xfId="0" quotePrefix="false" applyFont="true" applyNumberFormat="true">
      <alignment horizontal="center" vertical="center"/>
    </xf>
    <xf numFmtId="164" fontId="1840" fillId="0" borderId="0" xfId="0" quotePrefix="false" applyFont="true" applyNumberFormat="true">
      <alignment horizontal="center" vertical="center"/>
    </xf>
    <xf numFmtId="4" fontId="1841" fillId="0" borderId="0" xfId="0" quotePrefix="false" applyFont="true" applyNumberFormat="true">
      <alignment horizontal="center" vertical="center"/>
    </xf>
    <xf numFmtId="164" fontId="1842" fillId="0" borderId="0" xfId="0" quotePrefix="false" applyFont="true" applyNumberFormat="true">
      <alignment horizontal="center" vertical="center"/>
    </xf>
    <xf numFmtId="4" fontId="1843" fillId="0" borderId="0" xfId="0" quotePrefix="false" applyFont="true" applyNumberFormat="true">
      <alignment horizontal="center" vertical="center"/>
    </xf>
    <xf numFmtId="164" fontId="1844" fillId="0" borderId="0" xfId="0" quotePrefix="false" applyFont="true" applyNumberFormat="true">
      <alignment horizontal="center" vertical="center"/>
    </xf>
    <xf numFmtId="4" fontId="1845" fillId="0" borderId="0" xfId="0" quotePrefix="false" applyFont="true" applyNumberFormat="true">
      <alignment horizontal="center" vertical="center"/>
    </xf>
    <xf numFmtId="164" fontId="1846" fillId="0" borderId="0" xfId="0" quotePrefix="false" applyFont="true" applyNumberFormat="true">
      <alignment horizontal="center" vertical="center"/>
    </xf>
    <xf numFmtId="4" fontId="1847" fillId="0" borderId="0" xfId="0" quotePrefix="false" applyFont="true" applyNumberFormat="true">
      <alignment horizontal="center" vertical="center"/>
    </xf>
    <xf numFmtId="164" fontId="1848" fillId="0" borderId="0" xfId="0" quotePrefix="false" applyFont="true" applyNumberFormat="true">
      <alignment horizontal="center" vertical="center"/>
    </xf>
    <xf numFmtId="4" fontId="1849" fillId="0" borderId="0" xfId="0" quotePrefix="false" applyFont="true" applyNumberFormat="true">
      <alignment horizontal="center" vertical="center"/>
    </xf>
    <xf numFmtId="164" fontId="1850" fillId="0" borderId="0" xfId="0" quotePrefix="false" applyFont="true" applyNumberFormat="true">
      <alignment horizontal="center" vertical="center"/>
    </xf>
    <xf numFmtId="4" fontId="1851" fillId="0" borderId="0" xfId="0" quotePrefix="false" applyFont="true" applyNumberFormat="true">
      <alignment horizontal="center" vertical="center"/>
    </xf>
    <xf numFmtId="164" fontId="1852" fillId="0" borderId="0" xfId="0" quotePrefix="false" applyFont="true" applyNumberFormat="true">
      <alignment horizontal="center" vertical="center"/>
    </xf>
    <xf numFmtId="4" fontId="1853" fillId="0" borderId="0" xfId="0" quotePrefix="false" applyFont="true" applyNumberFormat="true">
      <alignment horizontal="center" vertical="center"/>
    </xf>
    <xf numFmtId="164" fontId="1854" fillId="0" borderId="0" xfId="0" quotePrefix="false" applyFont="true" applyNumberFormat="true">
      <alignment horizontal="center" vertical="center"/>
    </xf>
    <xf numFmtId="4" fontId="1855" fillId="0" borderId="0" xfId="0" quotePrefix="false" applyFont="true" applyNumberFormat="true">
      <alignment horizontal="center" vertical="center"/>
    </xf>
    <xf numFmtId="164" fontId="1856" fillId="0" borderId="0" xfId="0" quotePrefix="false" applyFont="true" applyNumberFormat="true">
      <alignment horizontal="center" vertical="center"/>
    </xf>
    <xf numFmtId="4" fontId="1857" fillId="0" borderId="0" xfId="0" quotePrefix="false" applyFont="true" applyNumberFormat="true">
      <alignment horizontal="center" vertical="center"/>
    </xf>
    <xf numFmtId="164" fontId="1858" fillId="0" borderId="0" xfId="0" quotePrefix="false" applyFont="true" applyNumberFormat="true">
      <alignment horizontal="center" vertical="center"/>
    </xf>
    <xf numFmtId="4" fontId="1859" fillId="0" borderId="0" xfId="0" quotePrefix="false" applyFont="true" applyNumberFormat="true">
      <alignment horizontal="center" vertical="center"/>
    </xf>
    <xf numFmtId="164" fontId="1860" fillId="0" borderId="0" xfId="0" quotePrefix="false" applyFont="true" applyNumberFormat="true">
      <alignment horizontal="center" vertical="center"/>
    </xf>
    <xf numFmtId="4" fontId="1861" fillId="0" borderId="0" xfId="0" quotePrefix="false" applyFont="true" applyNumberFormat="true">
      <alignment horizontal="center" vertical="center"/>
    </xf>
    <xf numFmtId="164" fontId="1862" fillId="0" borderId="0" xfId="0" quotePrefix="false" applyFont="true" applyNumberFormat="true">
      <alignment horizontal="center" vertical="center"/>
    </xf>
    <xf numFmtId="4" fontId="1863" fillId="0" borderId="0" xfId="0" quotePrefix="false" applyFont="true" applyNumberFormat="true">
      <alignment horizontal="center" vertical="center"/>
    </xf>
    <xf numFmtId="164" fontId="1864" fillId="0" borderId="0" xfId="0" quotePrefix="false" applyFont="true" applyNumberFormat="true">
      <alignment horizontal="center" vertical="center"/>
    </xf>
    <xf numFmtId="4" fontId="1865" fillId="0" borderId="0" xfId="0" quotePrefix="false" applyFont="true" applyNumberFormat="true">
      <alignment horizontal="center" vertical="center"/>
    </xf>
    <xf numFmtId="164" fontId="1866" fillId="0" borderId="0" xfId="0" quotePrefix="false" applyFont="true" applyNumberFormat="true">
      <alignment horizontal="center" vertical="center"/>
    </xf>
    <xf numFmtId="4" fontId="1867" fillId="0" borderId="0" xfId="0" quotePrefix="false" applyFont="true" applyNumberFormat="true">
      <alignment horizontal="center" vertical="center"/>
    </xf>
    <xf numFmtId="164" fontId="1868" fillId="0" borderId="0" xfId="0" quotePrefix="false" applyFont="true" applyNumberFormat="true">
      <alignment horizontal="center" vertical="center"/>
    </xf>
    <xf numFmtId="4" fontId="1869" fillId="0" borderId="0" xfId="0" quotePrefix="false" applyFont="true" applyNumberFormat="true">
      <alignment horizontal="center" vertical="center"/>
    </xf>
    <xf numFmtId="164" fontId="1870" fillId="0" borderId="0" xfId="0" quotePrefix="false" applyFont="true" applyNumberFormat="true">
      <alignment horizontal="center" vertical="center"/>
    </xf>
    <xf numFmtId="4" fontId="1871" fillId="0" borderId="0" xfId="0" quotePrefix="false" applyFont="true" applyNumberFormat="true">
      <alignment horizontal="center" vertical="center"/>
    </xf>
    <xf numFmtId="164" fontId="1872" fillId="0" borderId="0" xfId="0" quotePrefix="false" applyFont="true" applyNumberFormat="true">
      <alignment horizontal="center" vertical="center"/>
    </xf>
    <xf numFmtId="4" fontId="1873" fillId="0" borderId="0" xfId="0" quotePrefix="false" applyFont="true" applyNumberFormat="true">
      <alignment horizontal="center" vertical="center"/>
    </xf>
    <xf numFmtId="164" fontId="1874" fillId="0" borderId="0" xfId="0" quotePrefix="false" applyFont="true" applyNumberFormat="true">
      <alignment horizontal="center" vertical="center"/>
    </xf>
    <xf numFmtId="4" fontId="1875" fillId="0" borderId="0" xfId="0" quotePrefix="false" applyFont="true" applyNumberFormat="true">
      <alignment horizontal="center" vertical="center"/>
    </xf>
    <xf numFmtId="164" fontId="1876" fillId="0" borderId="0" xfId="0" quotePrefix="false" applyFont="true" applyNumberFormat="true">
      <alignment horizontal="center" vertical="center"/>
    </xf>
    <xf numFmtId="4" fontId="1877" fillId="0" borderId="0" xfId="0" quotePrefix="false" applyFont="true" applyNumberFormat="true">
      <alignment horizontal="center" vertical="center"/>
    </xf>
    <xf numFmtId="164" fontId="1878" fillId="0" borderId="0" xfId="0" quotePrefix="false" applyFont="true" applyNumberFormat="true">
      <alignment horizontal="center" vertical="center"/>
    </xf>
    <xf numFmtId="4" fontId="1879" fillId="0" borderId="0" xfId="0" quotePrefix="false" applyFont="true" applyNumberFormat="true">
      <alignment horizontal="center" vertical="center"/>
    </xf>
    <xf numFmtId="164" fontId="1880" fillId="0" borderId="0" xfId="0" quotePrefix="false" applyFont="true" applyNumberFormat="true">
      <alignment horizontal="center" vertical="center"/>
    </xf>
    <xf numFmtId="4" fontId="1881" fillId="0" borderId="0" xfId="0" quotePrefix="false" applyFont="true" applyNumberFormat="true">
      <alignment horizontal="center" vertical="center"/>
    </xf>
    <xf numFmtId="164" fontId="1882" fillId="0" borderId="0" xfId="0" quotePrefix="false" applyFont="true" applyNumberFormat="true">
      <alignment horizontal="center" vertical="center"/>
    </xf>
    <xf numFmtId="4" fontId="1883" fillId="0" borderId="0" xfId="0" quotePrefix="false" applyFont="true" applyNumberFormat="true">
      <alignment horizontal="center" vertical="center"/>
    </xf>
    <xf numFmtId="164" fontId="1884" fillId="0" borderId="0" xfId="0" quotePrefix="false" applyFont="true" applyNumberFormat="true">
      <alignment horizontal="center" vertical="center"/>
    </xf>
    <xf numFmtId="4" fontId="1885" fillId="0" borderId="0" xfId="0" quotePrefix="false" applyFont="true" applyNumberFormat="true">
      <alignment horizontal="center" vertical="center"/>
    </xf>
    <xf numFmtId="164" fontId="1886" fillId="0" borderId="0" xfId="0" quotePrefix="false" applyFont="true" applyNumberFormat="true">
      <alignment horizontal="center" vertical="center"/>
    </xf>
    <xf numFmtId="4" fontId="1887" fillId="0" borderId="0" xfId="0" quotePrefix="false" applyFont="true" applyNumberFormat="true">
      <alignment horizontal="center" vertical="center"/>
    </xf>
    <xf numFmtId="164" fontId="1888" fillId="0" borderId="0" xfId="0" quotePrefix="false" applyFont="true" applyNumberFormat="true">
      <alignment horizontal="center" vertical="center"/>
    </xf>
    <xf numFmtId="4" fontId="1889" fillId="0" borderId="0" xfId="0" quotePrefix="false" applyFont="true" applyNumberFormat="true">
      <alignment horizontal="center" vertical="center"/>
    </xf>
    <xf numFmtId="164" fontId="1890" fillId="0" borderId="0" xfId="0" quotePrefix="false" applyFont="true" applyNumberFormat="true">
      <alignment horizontal="center" vertical="center"/>
    </xf>
    <xf numFmtId="4" fontId="1891" fillId="0" borderId="0" xfId="0" quotePrefix="false" applyFont="true" applyNumberFormat="true">
      <alignment horizontal="center" vertical="center"/>
    </xf>
    <xf numFmtId="164" fontId="1892" fillId="0" borderId="0" xfId="0" quotePrefix="false" applyFont="true" applyNumberFormat="true">
      <alignment horizontal="center" vertical="center"/>
    </xf>
    <xf numFmtId="4" fontId="1893" fillId="0" borderId="0" xfId="0" quotePrefix="false" applyFont="true" applyNumberFormat="true">
      <alignment horizontal="center" vertical="center"/>
    </xf>
    <xf numFmtId="164" fontId="1894" fillId="0" borderId="0" xfId="0" quotePrefix="false" applyFont="true" applyNumberFormat="true">
      <alignment horizontal="center" vertical="center"/>
    </xf>
    <xf numFmtId="4" fontId="1895" fillId="0" borderId="0" xfId="0" quotePrefix="false" applyFont="true" applyNumberFormat="true">
      <alignment horizontal="center" vertical="center"/>
    </xf>
    <xf numFmtId="164" fontId="1896" fillId="0" borderId="0" xfId="0" quotePrefix="false" applyFont="true" applyNumberFormat="true">
      <alignment horizontal="center" vertical="center"/>
    </xf>
    <xf numFmtId="4" fontId="1897" fillId="0" borderId="0" xfId="0" quotePrefix="false" applyFont="true" applyNumberFormat="true">
      <alignment horizontal="center" vertical="center"/>
    </xf>
    <xf numFmtId="164" fontId="1898" fillId="0" borderId="0" xfId="0" quotePrefix="false" applyFont="true" applyNumberFormat="true">
      <alignment horizontal="center" vertical="center"/>
    </xf>
    <xf numFmtId="4" fontId="1899" fillId="0" borderId="0" xfId="0" quotePrefix="false" applyFont="true" applyNumberFormat="true">
      <alignment horizontal="center" vertical="center"/>
    </xf>
    <xf numFmtId="164" fontId="1900" fillId="0" borderId="0" xfId="0" quotePrefix="false" applyFont="true" applyNumberFormat="true">
      <alignment horizontal="center" vertical="center"/>
    </xf>
    <xf numFmtId="4" fontId="1901" fillId="0" borderId="0" xfId="0" quotePrefix="false" applyFont="true" applyNumberFormat="true">
      <alignment horizontal="center" vertical="center"/>
    </xf>
    <xf numFmtId="164" fontId="1902" fillId="0" borderId="0" xfId="0" quotePrefix="false" applyFont="true" applyNumberFormat="true">
      <alignment horizontal="center" vertical="center"/>
    </xf>
    <xf numFmtId="4" fontId="1903" fillId="0" borderId="0" xfId="0" quotePrefix="false" applyFont="true" applyNumberFormat="true">
      <alignment horizontal="center" vertical="center"/>
    </xf>
    <xf numFmtId="164" fontId="1904" fillId="0" borderId="0" xfId="0" quotePrefix="false" applyFont="true" applyNumberFormat="true">
      <alignment horizontal="center" vertical="center"/>
    </xf>
    <xf numFmtId="4" fontId="1905" fillId="0" borderId="0" xfId="0" quotePrefix="false" applyFont="true" applyNumberFormat="true">
      <alignment horizontal="center" vertical="center"/>
    </xf>
    <xf numFmtId="164" fontId="1906" fillId="0" borderId="0" xfId="0" quotePrefix="false" applyFont="true" applyNumberFormat="true">
      <alignment horizontal="center" vertical="center"/>
    </xf>
    <xf numFmtId="4" fontId="1907" fillId="0" borderId="0" xfId="0" quotePrefix="false" applyFont="true" applyNumberFormat="true">
      <alignment horizontal="center" vertical="center"/>
    </xf>
    <xf numFmtId="164" fontId="1908" fillId="0" borderId="0" xfId="0" quotePrefix="false" applyFont="true" applyNumberFormat="true">
      <alignment horizontal="center" vertical="center"/>
    </xf>
    <xf numFmtId="4" fontId="1909" fillId="0" borderId="0" xfId="0" quotePrefix="false" applyFont="true" applyNumberFormat="true">
      <alignment horizontal="center" vertical="center"/>
    </xf>
    <xf numFmtId="164" fontId="1910" fillId="0" borderId="0" xfId="0" quotePrefix="false" applyFont="true" applyNumberFormat="true">
      <alignment horizontal="center" vertical="center"/>
    </xf>
    <xf numFmtId="4" fontId="1911" fillId="0" borderId="0" xfId="0" quotePrefix="false" applyFont="true" applyNumberFormat="true">
      <alignment horizontal="center" vertical="center"/>
    </xf>
    <xf numFmtId="164" fontId="1912" fillId="0" borderId="0" xfId="0" quotePrefix="false" applyFont="true" applyNumberFormat="true">
      <alignment horizontal="center" vertical="center"/>
    </xf>
    <xf numFmtId="4" fontId="1913" fillId="0" borderId="0" xfId="0" quotePrefix="false" applyFont="true" applyNumberFormat="true">
      <alignment horizontal="center" vertical="center"/>
    </xf>
    <xf numFmtId="164" fontId="1914" fillId="0" borderId="0" xfId="0" quotePrefix="false" applyFont="true" applyNumberFormat="true">
      <alignment horizontal="center" vertical="center"/>
    </xf>
    <xf numFmtId="4" fontId="1915" fillId="0" borderId="0" xfId="0" quotePrefix="false" applyFont="true" applyNumberFormat="true">
      <alignment horizontal="center" vertical="center"/>
    </xf>
    <xf numFmtId="164" fontId="1916" fillId="0" borderId="0" xfId="0" quotePrefix="false" applyFont="true" applyNumberFormat="true">
      <alignment horizontal="center" vertical="center"/>
    </xf>
    <xf numFmtId="4" fontId="1917" fillId="0" borderId="0" xfId="0" quotePrefix="false" applyFont="true" applyNumberFormat="true">
      <alignment horizontal="center" vertical="center"/>
    </xf>
    <xf numFmtId="164" fontId="1918" fillId="0" borderId="0" xfId="0" quotePrefix="false" applyFont="true" applyNumberFormat="true">
      <alignment horizontal="center" vertical="center"/>
    </xf>
    <xf numFmtId="4" fontId="1919" fillId="0" borderId="0" xfId="0" quotePrefix="false" applyFont="true" applyNumberFormat="true">
      <alignment horizontal="center" vertical="center"/>
    </xf>
    <xf numFmtId="164" fontId="1920" fillId="0" borderId="0" xfId="0" quotePrefix="false" applyFont="true" applyNumberFormat="true">
      <alignment horizontal="center" vertical="center"/>
    </xf>
    <xf numFmtId="4" fontId="1921" fillId="0" borderId="0" xfId="0" quotePrefix="false" applyFont="true" applyNumberFormat="true">
      <alignment horizontal="center" vertical="center"/>
    </xf>
    <xf numFmtId="164" fontId="1922" fillId="0" borderId="0" xfId="0" quotePrefix="false" applyFont="true" applyNumberFormat="true">
      <alignment horizontal="center" vertical="center"/>
    </xf>
    <xf numFmtId="4" fontId="1923" fillId="0" borderId="0" xfId="0" quotePrefix="false" applyFont="true" applyNumberFormat="true">
      <alignment horizontal="center" vertical="center"/>
    </xf>
    <xf numFmtId="164" fontId="1924" fillId="0" borderId="0" xfId="0" quotePrefix="false" applyFont="true" applyNumberFormat="true">
      <alignment horizontal="center" vertical="center"/>
    </xf>
    <xf numFmtId="4" fontId="1925" fillId="0" borderId="0" xfId="0" quotePrefix="false" applyFont="true" applyNumberFormat="true">
      <alignment horizontal="center" vertical="center"/>
    </xf>
    <xf numFmtId="164" fontId="1926" fillId="0" borderId="0" xfId="0" quotePrefix="false" applyFont="true" applyNumberFormat="true">
      <alignment horizontal="center" vertical="center"/>
    </xf>
    <xf numFmtId="4" fontId="1927" fillId="0" borderId="0" xfId="0" quotePrefix="false" applyFont="true" applyNumberFormat="true">
      <alignment horizontal="center" vertical="center"/>
    </xf>
    <xf numFmtId="164" fontId="1928" fillId="0" borderId="0" xfId="0" quotePrefix="false" applyFont="true" applyNumberFormat="true">
      <alignment horizontal="center" vertical="center"/>
    </xf>
    <xf numFmtId="4" fontId="1929" fillId="0" borderId="0" xfId="0" quotePrefix="false" applyFont="true" applyNumberFormat="true">
      <alignment horizontal="center" vertical="center"/>
    </xf>
    <xf numFmtId="164" fontId="1930" fillId="0" borderId="0" xfId="0" quotePrefix="false" applyFont="true" applyNumberFormat="true">
      <alignment horizontal="center" vertical="center"/>
    </xf>
    <xf numFmtId="0" fontId="1931" fillId="0" borderId="0" xfId="0" quotePrefix="false" applyFont="true">
      <alignment horizontal="center" vertical="center" wrapText="true"/>
    </xf>
    <xf numFmtId="4" fontId="1932" fillId="0" borderId="0" xfId="0" quotePrefix="false" applyFont="true" applyNumberFormat="true">
      <alignment horizontal="center" vertical="center"/>
    </xf>
    <xf numFmtId="164" fontId="1933" fillId="0" borderId="0" xfId="0" quotePrefix="false" applyFont="true" applyNumberFormat="true">
      <alignment horizontal="center" vertical="center"/>
    </xf>
    <xf numFmtId="164" fontId="1934" fillId="0" borderId="0" xfId="0" quotePrefix="false" applyFont="true" applyNumberFormat="true">
      <alignment horizontal="center" vertical="center"/>
    </xf>
    <xf numFmtId="165" fontId="1935" fillId="0" borderId="0" xfId="0" quotePrefix="false" applyFont="true" applyNumberFormat="true">
      <alignment horizontal="center" vertical="center"/>
    </xf>
    <xf numFmtId="164" fontId="1936" fillId="0" borderId="0" xfId="0" quotePrefix="false" applyFont="true" applyNumberFormat="true">
      <alignment horizontal="center" vertical="center"/>
    </xf>
    <xf numFmtId="164" fontId="1937" fillId="0" borderId="0" xfId="0" quotePrefix="false" applyFont="true" applyNumberFormat="true">
      <alignment horizontal="center" vertical="center" wrapText="true"/>
    </xf>
    <xf numFmtId="4" fontId="1938" fillId="0" borderId="0" xfId="0" quotePrefix="false" applyFont="true" applyNumberFormat="true">
      <alignment horizontal="center" vertical="center"/>
    </xf>
    <xf numFmtId="164" fontId="1939" fillId="0" borderId="0" xfId="0" quotePrefix="false" applyFont="true" applyNumberFormat="true">
      <alignment horizontal="center" vertical="center"/>
    </xf>
    <xf numFmtId="4" fontId="1940" fillId="0" borderId="0" xfId="0" quotePrefix="false" applyFont="true" applyNumberFormat="true">
      <alignment horizontal="center" vertical="center"/>
    </xf>
    <xf numFmtId="164" fontId="1941" fillId="0" borderId="0" xfId="0" quotePrefix="false" applyFont="true" applyNumberFormat="true">
      <alignment horizontal="center" vertical="center"/>
    </xf>
    <xf numFmtId="4" fontId="1942" fillId="0" borderId="0" xfId="0" quotePrefix="false" applyFont="true" applyNumberFormat="true">
      <alignment horizontal="center" vertical="center"/>
    </xf>
    <xf numFmtId="164" fontId="1943" fillId="0" borderId="0" xfId="0" quotePrefix="false" applyFont="true" applyNumberFormat="true">
      <alignment horizontal="center" vertical="center"/>
    </xf>
    <xf numFmtId="4" fontId="1944" fillId="0" borderId="0" xfId="0" quotePrefix="false" applyFont="true" applyNumberFormat="true">
      <alignment horizontal="center" vertical="center"/>
    </xf>
    <xf numFmtId="164" fontId="1945" fillId="0" borderId="0" xfId="0" quotePrefix="false" applyFont="true" applyNumberFormat="true">
      <alignment horizontal="center" vertical="center"/>
    </xf>
    <xf numFmtId="4" fontId="1946" fillId="0" borderId="0" xfId="0" quotePrefix="false" applyFont="true" applyNumberFormat="true">
      <alignment horizontal="center" vertical="center"/>
    </xf>
    <xf numFmtId="164" fontId="1947" fillId="0" borderId="0" xfId="0" quotePrefix="false" applyFont="true" applyNumberFormat="true">
      <alignment horizontal="center" vertical="center"/>
    </xf>
    <xf numFmtId="4" fontId="1948" fillId="0" borderId="0" xfId="0" quotePrefix="false" applyFont="true" applyNumberFormat="true">
      <alignment horizontal="center" vertical="center"/>
    </xf>
    <xf numFmtId="164" fontId="1949" fillId="0" borderId="0" xfId="0" quotePrefix="false" applyFont="true" applyNumberFormat="true">
      <alignment horizontal="center" vertical="center"/>
    </xf>
    <xf numFmtId="4" fontId="1950" fillId="0" borderId="0" xfId="0" quotePrefix="false" applyFont="true" applyNumberFormat="true">
      <alignment horizontal="center" vertical="center"/>
    </xf>
    <xf numFmtId="164" fontId="1951" fillId="0" borderId="0" xfId="0" quotePrefix="false" applyFont="true" applyNumberFormat="true">
      <alignment horizontal="center" vertical="center"/>
    </xf>
    <xf numFmtId="4" fontId="1952" fillId="0" borderId="0" xfId="0" quotePrefix="false" applyFont="true" applyNumberFormat="true">
      <alignment horizontal="center" vertical="center"/>
    </xf>
    <xf numFmtId="164" fontId="1953" fillId="0" borderId="0" xfId="0" quotePrefix="false" applyFont="true" applyNumberFormat="true">
      <alignment horizontal="center" vertical="center"/>
    </xf>
    <xf numFmtId="4" fontId="1954" fillId="0" borderId="0" xfId="0" quotePrefix="false" applyFont="true" applyNumberFormat="true">
      <alignment horizontal="center" vertical="center"/>
    </xf>
    <xf numFmtId="164" fontId="1955" fillId="0" borderId="0" xfId="0" quotePrefix="false" applyFont="true" applyNumberFormat="true">
      <alignment horizontal="center" vertical="center"/>
    </xf>
    <xf numFmtId="4" fontId="1956" fillId="0" borderId="0" xfId="0" quotePrefix="false" applyFont="true" applyNumberFormat="true">
      <alignment horizontal="center" vertical="center"/>
    </xf>
    <xf numFmtId="164" fontId="1957" fillId="0" borderId="0" xfId="0" quotePrefix="false" applyFont="true" applyNumberFormat="true">
      <alignment horizontal="center" vertical="center"/>
    </xf>
    <xf numFmtId="4" fontId="1958" fillId="0" borderId="0" xfId="0" quotePrefix="false" applyFont="true" applyNumberFormat="true">
      <alignment horizontal="center" vertical="center"/>
    </xf>
    <xf numFmtId="164" fontId="1959" fillId="0" borderId="0" xfId="0" quotePrefix="false" applyFont="true" applyNumberFormat="true">
      <alignment horizontal="center" vertical="center"/>
    </xf>
    <xf numFmtId="4" fontId="1960" fillId="0" borderId="0" xfId="0" quotePrefix="false" applyFont="true" applyNumberFormat="true">
      <alignment horizontal="center" vertical="center"/>
    </xf>
    <xf numFmtId="164" fontId="1961" fillId="0" borderId="0" xfId="0" quotePrefix="false" applyFont="true" applyNumberFormat="true">
      <alignment horizontal="center" vertical="center"/>
    </xf>
    <xf numFmtId="4" fontId="1962" fillId="0" borderId="0" xfId="0" quotePrefix="false" applyFont="true" applyNumberFormat="true">
      <alignment horizontal="center" vertical="center"/>
    </xf>
    <xf numFmtId="164" fontId="1963" fillId="0" borderId="0" xfId="0" quotePrefix="false" applyFont="true" applyNumberFormat="true">
      <alignment horizontal="center" vertical="center"/>
    </xf>
    <xf numFmtId="4" fontId="1964" fillId="0" borderId="0" xfId="0" quotePrefix="false" applyFont="true" applyNumberFormat="true">
      <alignment horizontal="center" vertical="center"/>
    </xf>
    <xf numFmtId="164" fontId="1965" fillId="0" borderId="0" xfId="0" quotePrefix="false" applyFont="true" applyNumberFormat="true">
      <alignment horizontal="center" vertical="center"/>
    </xf>
    <xf numFmtId="4" fontId="1966" fillId="0" borderId="0" xfId="0" quotePrefix="false" applyFont="true" applyNumberFormat="true">
      <alignment horizontal="center" vertical="center"/>
    </xf>
    <xf numFmtId="164" fontId="1967" fillId="0" borderId="0" xfId="0" quotePrefix="false" applyFont="true" applyNumberFormat="true">
      <alignment horizontal="center" vertical="center"/>
    </xf>
    <xf numFmtId="4" fontId="1968" fillId="0" borderId="0" xfId="0" quotePrefix="false" applyFont="true" applyNumberFormat="true">
      <alignment horizontal="center" vertical="center"/>
    </xf>
    <xf numFmtId="164" fontId="1969" fillId="0" borderId="0" xfId="0" quotePrefix="false" applyFont="true" applyNumberFormat="true">
      <alignment horizontal="center" vertical="center"/>
    </xf>
    <xf numFmtId="4" fontId="1970" fillId="0" borderId="0" xfId="0" quotePrefix="false" applyFont="true" applyNumberFormat="true">
      <alignment horizontal="center" vertical="center"/>
    </xf>
    <xf numFmtId="164" fontId="1971" fillId="0" borderId="0" xfId="0" quotePrefix="false" applyFont="true" applyNumberFormat="true">
      <alignment horizontal="center" vertical="center"/>
    </xf>
    <xf numFmtId="4" fontId="1972" fillId="0" borderId="0" xfId="0" quotePrefix="false" applyFont="true" applyNumberFormat="true">
      <alignment horizontal="center" vertical="center"/>
    </xf>
    <xf numFmtId="164" fontId="1973" fillId="0" borderId="0" xfId="0" quotePrefix="false" applyFont="true" applyNumberFormat="true">
      <alignment horizontal="center" vertical="center"/>
    </xf>
    <xf numFmtId="4" fontId="1974" fillId="0" borderId="0" xfId="0" quotePrefix="false" applyFont="true" applyNumberFormat="true">
      <alignment horizontal="center" vertical="center"/>
    </xf>
    <xf numFmtId="164" fontId="1975" fillId="0" borderId="0" xfId="0" quotePrefix="false" applyFont="true" applyNumberFormat="true">
      <alignment horizontal="center" vertical="center"/>
    </xf>
    <xf numFmtId="4" fontId="1976" fillId="0" borderId="0" xfId="0" quotePrefix="false" applyFont="true" applyNumberFormat="true">
      <alignment horizontal="center" vertical="center"/>
    </xf>
    <xf numFmtId="164" fontId="1977" fillId="0" borderId="0" xfId="0" quotePrefix="false" applyFont="true" applyNumberFormat="true">
      <alignment horizontal="center" vertical="center"/>
    </xf>
    <xf numFmtId="4" fontId="1978" fillId="0" borderId="0" xfId="0" quotePrefix="false" applyFont="true" applyNumberFormat="true">
      <alignment horizontal="center" vertical="center"/>
    </xf>
    <xf numFmtId="164" fontId="1979" fillId="0" borderId="0" xfId="0" quotePrefix="false" applyFont="true" applyNumberFormat="true">
      <alignment horizontal="center" vertical="center"/>
    </xf>
    <xf numFmtId="4" fontId="1980" fillId="0" borderId="0" xfId="0" quotePrefix="false" applyFont="true" applyNumberFormat="true">
      <alignment horizontal="center" vertical="center"/>
    </xf>
    <xf numFmtId="164" fontId="1981" fillId="0" borderId="0" xfId="0" quotePrefix="false" applyFont="true" applyNumberFormat="true">
      <alignment horizontal="center" vertical="center"/>
    </xf>
    <xf numFmtId="4" fontId="1982" fillId="0" borderId="0" xfId="0" quotePrefix="false" applyFont="true" applyNumberFormat="true">
      <alignment horizontal="center" vertical="center"/>
    </xf>
    <xf numFmtId="164" fontId="1983" fillId="0" borderId="0" xfId="0" quotePrefix="false" applyFont="true" applyNumberFormat="true">
      <alignment horizontal="center" vertical="center"/>
    </xf>
    <xf numFmtId="4" fontId="1984" fillId="0" borderId="0" xfId="0" quotePrefix="false" applyFont="true" applyNumberFormat="true">
      <alignment horizontal="center" vertical="center"/>
    </xf>
    <xf numFmtId="164" fontId="1985" fillId="0" borderId="0" xfId="0" quotePrefix="false" applyFont="true" applyNumberFormat="true">
      <alignment horizontal="center" vertical="center"/>
    </xf>
    <xf numFmtId="4" fontId="1986" fillId="0" borderId="0" xfId="0" quotePrefix="false" applyFont="true" applyNumberFormat="true">
      <alignment horizontal="center" vertical="center"/>
    </xf>
    <xf numFmtId="164" fontId="1987" fillId="0" borderId="0" xfId="0" quotePrefix="false" applyFont="true" applyNumberFormat="true">
      <alignment horizontal="center" vertical="center"/>
    </xf>
    <xf numFmtId="4" fontId="1988" fillId="0" borderId="0" xfId="0" quotePrefix="false" applyFont="true" applyNumberFormat="true">
      <alignment horizontal="center" vertical="center"/>
    </xf>
    <xf numFmtId="164" fontId="1989" fillId="0" borderId="0" xfId="0" quotePrefix="false" applyFont="true" applyNumberFormat="true">
      <alignment horizontal="center" vertical="center"/>
    </xf>
    <xf numFmtId="4" fontId="1990" fillId="0" borderId="0" xfId="0" quotePrefix="false" applyFont="true" applyNumberFormat="true">
      <alignment horizontal="center" vertical="center"/>
    </xf>
    <xf numFmtId="164" fontId="1991" fillId="0" borderId="0" xfId="0" quotePrefix="false" applyFont="true" applyNumberFormat="true">
      <alignment horizontal="center" vertical="center"/>
    </xf>
    <xf numFmtId="4" fontId="1992" fillId="0" borderId="0" xfId="0" quotePrefix="false" applyFont="true" applyNumberFormat="true">
      <alignment horizontal="center" vertical="center"/>
    </xf>
    <xf numFmtId="164" fontId="1993" fillId="0" borderId="0" xfId="0" quotePrefix="false" applyFont="true" applyNumberFormat="true">
      <alignment horizontal="center" vertical="center"/>
    </xf>
    <xf numFmtId="4" fontId="1994" fillId="0" borderId="0" xfId="0" quotePrefix="false" applyFont="true" applyNumberFormat="true">
      <alignment horizontal="center" vertical="center"/>
    </xf>
    <xf numFmtId="164" fontId="1995" fillId="0" borderId="0" xfId="0" quotePrefix="false" applyFont="true" applyNumberFormat="true">
      <alignment horizontal="center" vertical="center"/>
    </xf>
    <xf numFmtId="4" fontId="1996" fillId="0" borderId="0" xfId="0" quotePrefix="false" applyFont="true" applyNumberFormat="true">
      <alignment horizontal="center" vertical="center"/>
    </xf>
    <xf numFmtId="164" fontId="1997" fillId="0" borderId="0" xfId="0" quotePrefix="false" applyFont="true" applyNumberFormat="true">
      <alignment horizontal="center" vertical="center"/>
    </xf>
    <xf numFmtId="4" fontId="1998" fillId="0" borderId="0" xfId="0" quotePrefix="false" applyFont="true" applyNumberFormat="true">
      <alignment horizontal="center" vertical="center"/>
    </xf>
    <xf numFmtId="164" fontId="1999" fillId="0" borderId="0" xfId="0" quotePrefix="false" applyFont="true" applyNumberFormat="true">
      <alignment horizontal="center" vertical="center"/>
    </xf>
    <xf numFmtId="4" fontId="2000" fillId="0" borderId="0" xfId="0" quotePrefix="false" applyFont="true" applyNumberFormat="true">
      <alignment horizontal="center" vertical="center"/>
    </xf>
    <xf numFmtId="164" fontId="2001" fillId="0" borderId="0" xfId="0" quotePrefix="false" applyFont="true" applyNumberFormat="true">
      <alignment horizontal="center" vertical="center"/>
    </xf>
    <xf numFmtId="4" fontId="2002" fillId="0" borderId="0" xfId="0" quotePrefix="false" applyFont="true" applyNumberFormat="true">
      <alignment horizontal="center" vertical="center"/>
    </xf>
    <xf numFmtId="164" fontId="2003" fillId="0" borderId="0" xfId="0" quotePrefix="false" applyFont="true" applyNumberFormat="true">
      <alignment horizontal="center" vertical="center"/>
    </xf>
    <xf numFmtId="4" fontId="2004" fillId="0" borderId="0" xfId="0" quotePrefix="false" applyFont="true" applyNumberFormat="true">
      <alignment horizontal="center" vertical="center"/>
    </xf>
    <xf numFmtId="164" fontId="2005" fillId="0" borderId="0" xfId="0" quotePrefix="false" applyFont="true" applyNumberFormat="true">
      <alignment horizontal="center" vertical="center"/>
    </xf>
    <xf numFmtId="4" fontId="2006" fillId="0" borderId="0" xfId="0" quotePrefix="false" applyFont="true" applyNumberFormat="true">
      <alignment horizontal="center" vertical="center"/>
    </xf>
    <xf numFmtId="164" fontId="2007" fillId="0" borderId="0" xfId="0" quotePrefix="false" applyFont="true" applyNumberFormat="true">
      <alignment horizontal="center" vertical="center"/>
    </xf>
    <xf numFmtId="4" fontId="2008" fillId="0" borderId="0" xfId="0" quotePrefix="false" applyFont="true" applyNumberFormat="true">
      <alignment horizontal="center" vertical="center"/>
    </xf>
    <xf numFmtId="164" fontId="2009" fillId="0" borderId="0" xfId="0" quotePrefix="false" applyFont="true" applyNumberFormat="true">
      <alignment horizontal="center" vertical="center"/>
    </xf>
    <xf numFmtId="4" fontId="2010" fillId="0" borderId="0" xfId="0" quotePrefix="false" applyFont="true" applyNumberFormat="true">
      <alignment horizontal="center" vertical="center"/>
    </xf>
    <xf numFmtId="164" fontId="2011" fillId="0" borderId="0" xfId="0" quotePrefix="false" applyFont="true" applyNumberFormat="true">
      <alignment horizontal="center" vertical="center"/>
    </xf>
    <xf numFmtId="4" fontId="2012" fillId="0" borderId="0" xfId="0" quotePrefix="false" applyFont="true" applyNumberFormat="true">
      <alignment horizontal="center" vertical="center"/>
    </xf>
    <xf numFmtId="164" fontId="2013" fillId="0" borderId="0" xfId="0" quotePrefix="false" applyFont="true" applyNumberFormat="true">
      <alignment horizontal="center" vertical="center"/>
    </xf>
    <xf numFmtId="4" fontId="2014" fillId="0" borderId="0" xfId="0" quotePrefix="false" applyFont="true" applyNumberFormat="true">
      <alignment horizontal="center" vertical="center"/>
    </xf>
    <xf numFmtId="164" fontId="2015" fillId="0" borderId="0" xfId="0" quotePrefix="false" applyFont="true" applyNumberFormat="true">
      <alignment horizontal="center" vertical="center"/>
    </xf>
    <xf numFmtId="4" fontId="2016" fillId="0" borderId="0" xfId="0" quotePrefix="false" applyFont="true" applyNumberFormat="true">
      <alignment horizontal="center" vertical="center"/>
    </xf>
    <xf numFmtId="164" fontId="2017" fillId="0" borderId="0" xfId="0" quotePrefix="false" applyFont="true" applyNumberFormat="true">
      <alignment horizontal="center" vertical="center"/>
    </xf>
    <xf numFmtId="4" fontId="2018" fillId="0" borderId="0" xfId="0" quotePrefix="false" applyFont="true" applyNumberFormat="true">
      <alignment horizontal="center" vertical="center"/>
    </xf>
    <xf numFmtId="164" fontId="2019" fillId="0" borderId="0" xfId="0" quotePrefix="false" applyFont="true" applyNumberFormat="true">
      <alignment horizontal="center" vertical="center"/>
    </xf>
    <xf numFmtId="4" fontId="2020" fillId="0" borderId="0" xfId="0" quotePrefix="false" applyFont="true" applyNumberFormat="true">
      <alignment horizontal="center" vertical="center"/>
    </xf>
    <xf numFmtId="164" fontId="2021" fillId="0" borderId="0" xfId="0" quotePrefix="false" applyFont="true" applyNumberFormat="true">
      <alignment horizontal="center" vertical="center"/>
    </xf>
    <xf numFmtId="4" fontId="2022" fillId="0" borderId="0" xfId="0" quotePrefix="false" applyFont="true" applyNumberFormat="true">
      <alignment horizontal="center" vertical="center"/>
    </xf>
    <xf numFmtId="164" fontId="2023" fillId="0" borderId="0" xfId="0" quotePrefix="false" applyFont="true" applyNumberFormat="true">
      <alignment horizontal="center" vertical="center"/>
    </xf>
    <xf numFmtId="4" fontId="2024" fillId="0" borderId="0" xfId="0" quotePrefix="false" applyFont="true" applyNumberFormat="true">
      <alignment horizontal="center" vertical="center"/>
    </xf>
    <xf numFmtId="164" fontId="2025" fillId="0" borderId="0" xfId="0" quotePrefix="false" applyFont="true" applyNumberFormat="true">
      <alignment horizontal="center" vertical="center"/>
    </xf>
    <xf numFmtId="4" fontId="2026" fillId="0" borderId="0" xfId="0" quotePrefix="false" applyFont="true" applyNumberFormat="true">
      <alignment horizontal="center" vertical="center"/>
    </xf>
    <xf numFmtId="164" fontId="2027" fillId="0" borderId="0" xfId="0" quotePrefix="false" applyFont="true" applyNumberFormat="true">
      <alignment horizontal="center" vertical="center"/>
    </xf>
    <xf numFmtId="4" fontId="2028" fillId="0" borderId="0" xfId="0" quotePrefix="false" applyFont="true" applyNumberFormat="true">
      <alignment horizontal="center" vertical="center"/>
    </xf>
    <xf numFmtId="164" fontId="2029" fillId="0" borderId="0" xfId="0" quotePrefix="false" applyFont="true" applyNumberFormat="true">
      <alignment horizontal="center" vertical="center"/>
    </xf>
    <xf numFmtId="4" fontId="2030" fillId="0" borderId="0" xfId="0" quotePrefix="false" applyFont="true" applyNumberFormat="true">
      <alignment horizontal="center" vertical="center"/>
    </xf>
    <xf numFmtId="164" fontId="2031" fillId="0" borderId="0" xfId="0" quotePrefix="false" applyFont="true" applyNumberFormat="true">
      <alignment horizontal="center" vertical="center"/>
    </xf>
    <xf numFmtId="4" fontId="2032" fillId="0" borderId="0" xfId="0" quotePrefix="false" applyFont="true" applyNumberFormat="true">
      <alignment horizontal="center" vertical="center"/>
    </xf>
    <xf numFmtId="164" fontId="2033" fillId="0" borderId="0" xfId="0" quotePrefix="false" applyFont="true" applyNumberFormat="true">
      <alignment horizontal="center" vertical="center"/>
    </xf>
    <xf numFmtId="4" fontId="2034" fillId="0" borderId="0" xfId="0" quotePrefix="false" applyFont="true" applyNumberFormat="true">
      <alignment horizontal="center" vertical="center"/>
    </xf>
    <xf numFmtId="164" fontId="2035" fillId="0" borderId="0" xfId="0" quotePrefix="false" applyFont="true" applyNumberFormat="true">
      <alignment horizontal="center" vertical="center"/>
    </xf>
    <xf numFmtId="4" fontId="2036" fillId="0" borderId="0" xfId="0" quotePrefix="false" applyFont="true" applyNumberFormat="true">
      <alignment horizontal="center" vertical="center"/>
    </xf>
    <xf numFmtId="164" fontId="2037" fillId="0" borderId="0" xfId="0" quotePrefix="false" applyFont="true" applyNumberFormat="true">
      <alignment horizontal="center" vertical="center"/>
    </xf>
    <xf numFmtId="0" fontId="2038" fillId="0" borderId="0" xfId="0" quotePrefix="false" applyFont="true">
      <alignment horizontal="center" vertical="center" wrapText="true"/>
    </xf>
    <xf numFmtId="4" fontId="2039" fillId="0" borderId="0" xfId="0" quotePrefix="false" applyFont="true" applyNumberFormat="true">
      <alignment horizontal="center" vertical="center"/>
    </xf>
    <xf numFmtId="164" fontId="2040" fillId="0" borderId="0" xfId="0" quotePrefix="false" applyFont="true" applyNumberFormat="true">
      <alignment horizontal="center" vertical="center"/>
    </xf>
    <xf numFmtId="164" fontId="2041" fillId="0" borderId="0" xfId="0" quotePrefix="false" applyFont="true" applyNumberFormat="true">
      <alignment horizontal="center" vertical="center"/>
    </xf>
    <xf numFmtId="165" fontId="2042" fillId="0" borderId="0" xfId="0" quotePrefix="false" applyFont="true" applyNumberFormat="true">
      <alignment horizontal="center" vertical="center"/>
    </xf>
    <xf numFmtId="164" fontId="2043" fillId="0" borderId="0" xfId="0" quotePrefix="false" applyFont="true" applyNumberFormat="true">
      <alignment horizontal="center" vertical="center"/>
    </xf>
    <xf numFmtId="164" fontId="2044" fillId="0" borderId="0" xfId="0" quotePrefix="false" applyFont="true" applyNumberFormat="true">
      <alignment horizontal="center" vertical="center" wrapText="true"/>
    </xf>
    <xf numFmtId="4" fontId="2045" fillId="0" borderId="0" xfId="0" quotePrefix="false" applyFont="true" applyNumberFormat="true">
      <alignment horizontal="center" vertical="center"/>
    </xf>
    <xf numFmtId="164" fontId="2046" fillId="0" borderId="0" xfId="0" quotePrefix="false" applyFont="true" applyNumberFormat="true">
      <alignment horizontal="center" vertical="center"/>
    </xf>
    <xf numFmtId="4" fontId="2047" fillId="0" borderId="0" xfId="0" quotePrefix="false" applyFont="true" applyNumberFormat="true">
      <alignment horizontal="center" vertical="center"/>
    </xf>
    <xf numFmtId="164" fontId="2048" fillId="0" borderId="0" xfId="0" quotePrefix="false" applyFont="true" applyNumberFormat="true">
      <alignment horizontal="center" vertical="center"/>
    </xf>
    <xf numFmtId="4" fontId="2049" fillId="0" borderId="0" xfId="0" quotePrefix="false" applyFont="true" applyNumberFormat="true">
      <alignment horizontal="center" vertical="center"/>
    </xf>
    <xf numFmtId="164" fontId="2050" fillId="0" borderId="0" xfId="0" quotePrefix="false" applyFont="true" applyNumberFormat="true">
      <alignment horizontal="center" vertical="center"/>
    </xf>
    <xf numFmtId="4" fontId="2051" fillId="0" borderId="0" xfId="0" quotePrefix="false" applyFont="true" applyNumberFormat="true">
      <alignment horizontal="center" vertical="center"/>
    </xf>
    <xf numFmtId="164" fontId="2052" fillId="0" borderId="0" xfId="0" quotePrefix="false" applyFont="true" applyNumberFormat="true">
      <alignment horizontal="center" vertical="center"/>
    </xf>
    <xf numFmtId="4" fontId="2053" fillId="0" borderId="0" xfId="0" quotePrefix="false" applyFont="true" applyNumberFormat="true">
      <alignment horizontal="center" vertical="center"/>
    </xf>
    <xf numFmtId="164" fontId="2054" fillId="0" borderId="0" xfId="0" quotePrefix="false" applyFont="true" applyNumberFormat="true">
      <alignment horizontal="center" vertical="center"/>
    </xf>
    <xf numFmtId="4" fontId="2055" fillId="0" borderId="0" xfId="0" quotePrefix="false" applyFont="true" applyNumberFormat="true">
      <alignment horizontal="center" vertical="center"/>
    </xf>
    <xf numFmtId="164" fontId="2056" fillId="0" borderId="0" xfId="0" quotePrefix="false" applyFont="true" applyNumberFormat="true">
      <alignment horizontal="center" vertical="center"/>
    </xf>
    <xf numFmtId="4" fontId="2057" fillId="0" borderId="0" xfId="0" quotePrefix="false" applyFont="true" applyNumberFormat="true">
      <alignment horizontal="center" vertical="center"/>
    </xf>
    <xf numFmtId="164" fontId="2058" fillId="0" borderId="0" xfId="0" quotePrefix="false" applyFont="true" applyNumberFormat="true">
      <alignment horizontal="center" vertical="center"/>
    </xf>
    <xf numFmtId="4" fontId="2059" fillId="0" borderId="0" xfId="0" quotePrefix="false" applyFont="true" applyNumberFormat="true">
      <alignment horizontal="center" vertical="center"/>
    </xf>
    <xf numFmtId="164" fontId="2060" fillId="0" borderId="0" xfId="0" quotePrefix="false" applyFont="true" applyNumberFormat="true">
      <alignment horizontal="center" vertical="center"/>
    </xf>
    <xf numFmtId="4" fontId="2061" fillId="0" borderId="0" xfId="0" quotePrefix="false" applyFont="true" applyNumberFormat="true">
      <alignment horizontal="center" vertical="center"/>
    </xf>
    <xf numFmtId="164" fontId="2062" fillId="0" borderId="0" xfId="0" quotePrefix="false" applyFont="true" applyNumberFormat="true">
      <alignment horizontal="center" vertical="center"/>
    </xf>
    <xf numFmtId="4" fontId="2063" fillId="0" borderId="0" xfId="0" quotePrefix="false" applyFont="true" applyNumberFormat="true">
      <alignment horizontal="center" vertical="center"/>
    </xf>
    <xf numFmtId="164" fontId="2064" fillId="0" borderId="0" xfId="0" quotePrefix="false" applyFont="true" applyNumberFormat="true">
      <alignment horizontal="center" vertical="center"/>
    </xf>
    <xf numFmtId="4" fontId="2065" fillId="0" borderId="0" xfId="0" quotePrefix="false" applyFont="true" applyNumberFormat="true">
      <alignment horizontal="center" vertical="center"/>
    </xf>
    <xf numFmtId="164" fontId="2066" fillId="0" borderId="0" xfId="0" quotePrefix="false" applyFont="true" applyNumberFormat="true">
      <alignment horizontal="center" vertical="center"/>
    </xf>
    <xf numFmtId="4" fontId="2067" fillId="0" borderId="0" xfId="0" quotePrefix="false" applyFont="true" applyNumberFormat="true">
      <alignment horizontal="center" vertical="center"/>
    </xf>
    <xf numFmtId="164" fontId="2068" fillId="0" borderId="0" xfId="0" quotePrefix="false" applyFont="true" applyNumberFormat="true">
      <alignment horizontal="center" vertical="center"/>
    </xf>
    <xf numFmtId="4" fontId="2069" fillId="0" borderId="0" xfId="0" quotePrefix="false" applyFont="true" applyNumberFormat="true">
      <alignment horizontal="center" vertical="center"/>
    </xf>
    <xf numFmtId="164" fontId="2070" fillId="0" borderId="0" xfId="0" quotePrefix="false" applyFont="true" applyNumberFormat="true">
      <alignment horizontal="center" vertical="center"/>
    </xf>
    <xf numFmtId="4" fontId="2071" fillId="0" borderId="0" xfId="0" quotePrefix="false" applyFont="true" applyNumberFormat="true">
      <alignment horizontal="center" vertical="center"/>
    </xf>
    <xf numFmtId="164" fontId="2072" fillId="0" borderId="0" xfId="0" quotePrefix="false" applyFont="true" applyNumberFormat="true">
      <alignment horizontal="center" vertical="center"/>
    </xf>
    <xf numFmtId="4" fontId="2073" fillId="0" borderId="0" xfId="0" quotePrefix="false" applyFont="true" applyNumberFormat="true">
      <alignment horizontal="center" vertical="center"/>
    </xf>
    <xf numFmtId="164" fontId="2074" fillId="0" borderId="0" xfId="0" quotePrefix="false" applyFont="true" applyNumberFormat="true">
      <alignment horizontal="center" vertical="center"/>
    </xf>
    <xf numFmtId="4" fontId="2075" fillId="0" borderId="0" xfId="0" quotePrefix="false" applyFont="true" applyNumberFormat="true">
      <alignment horizontal="center" vertical="center"/>
    </xf>
    <xf numFmtId="164" fontId="2076" fillId="0" borderId="0" xfId="0" quotePrefix="false" applyFont="true" applyNumberFormat="true">
      <alignment horizontal="center" vertical="center"/>
    </xf>
    <xf numFmtId="4" fontId="2077" fillId="0" borderId="0" xfId="0" quotePrefix="false" applyFont="true" applyNumberFormat="true">
      <alignment horizontal="center" vertical="center"/>
    </xf>
    <xf numFmtId="164" fontId="2078" fillId="0" borderId="0" xfId="0" quotePrefix="false" applyFont="true" applyNumberFormat="true">
      <alignment horizontal="center" vertical="center"/>
    </xf>
    <xf numFmtId="4" fontId="2079" fillId="0" borderId="0" xfId="0" quotePrefix="false" applyFont="true" applyNumberFormat="true">
      <alignment horizontal="center" vertical="center"/>
    </xf>
    <xf numFmtId="164" fontId="2080" fillId="0" borderId="0" xfId="0" quotePrefix="false" applyFont="true" applyNumberFormat="true">
      <alignment horizontal="center" vertical="center"/>
    </xf>
    <xf numFmtId="4" fontId="2081" fillId="0" borderId="0" xfId="0" quotePrefix="false" applyFont="true" applyNumberFormat="true">
      <alignment horizontal="center" vertical="center"/>
    </xf>
    <xf numFmtId="164" fontId="2082" fillId="0" borderId="0" xfId="0" quotePrefix="false" applyFont="true" applyNumberFormat="true">
      <alignment horizontal="center" vertical="center"/>
    </xf>
    <xf numFmtId="4" fontId="2083" fillId="0" borderId="0" xfId="0" quotePrefix="false" applyFont="true" applyNumberFormat="true">
      <alignment horizontal="center" vertical="center"/>
    </xf>
    <xf numFmtId="164" fontId="2084" fillId="0" borderId="0" xfId="0" quotePrefix="false" applyFont="true" applyNumberFormat="true">
      <alignment horizontal="center" vertical="center"/>
    </xf>
    <xf numFmtId="4" fontId="2085" fillId="0" borderId="0" xfId="0" quotePrefix="false" applyFont="true" applyNumberFormat="true">
      <alignment horizontal="center" vertical="center"/>
    </xf>
    <xf numFmtId="164" fontId="2086" fillId="0" borderId="0" xfId="0" quotePrefix="false" applyFont="true" applyNumberFormat="true">
      <alignment horizontal="center" vertical="center"/>
    </xf>
    <xf numFmtId="4" fontId="2087" fillId="0" borderId="0" xfId="0" quotePrefix="false" applyFont="true" applyNumberFormat="true">
      <alignment horizontal="center" vertical="center"/>
    </xf>
    <xf numFmtId="164" fontId="2088" fillId="0" borderId="0" xfId="0" quotePrefix="false" applyFont="true" applyNumberFormat="true">
      <alignment horizontal="center" vertical="center"/>
    </xf>
    <xf numFmtId="4" fontId="2089" fillId="0" borderId="0" xfId="0" quotePrefix="false" applyFont="true" applyNumberFormat="true">
      <alignment horizontal="center" vertical="center"/>
    </xf>
    <xf numFmtId="164" fontId="2090" fillId="0" borderId="0" xfId="0" quotePrefix="false" applyFont="true" applyNumberFormat="true">
      <alignment horizontal="center" vertical="center"/>
    </xf>
    <xf numFmtId="4" fontId="2091" fillId="0" borderId="0" xfId="0" quotePrefix="false" applyFont="true" applyNumberFormat="true">
      <alignment horizontal="center" vertical="center"/>
    </xf>
    <xf numFmtId="164" fontId="2092" fillId="0" borderId="0" xfId="0" quotePrefix="false" applyFont="true" applyNumberFormat="true">
      <alignment horizontal="center" vertical="center"/>
    </xf>
    <xf numFmtId="4" fontId="2093" fillId="0" borderId="0" xfId="0" quotePrefix="false" applyFont="true" applyNumberFormat="true">
      <alignment horizontal="center" vertical="center"/>
    </xf>
    <xf numFmtId="164" fontId="2094" fillId="0" borderId="0" xfId="0" quotePrefix="false" applyFont="true" applyNumberFormat="true">
      <alignment horizontal="center" vertical="center"/>
    </xf>
    <xf numFmtId="4" fontId="2095" fillId="0" borderId="0" xfId="0" quotePrefix="false" applyFont="true" applyNumberFormat="true">
      <alignment horizontal="center" vertical="center"/>
    </xf>
    <xf numFmtId="164" fontId="2096" fillId="0" borderId="0" xfId="0" quotePrefix="false" applyFont="true" applyNumberFormat="true">
      <alignment horizontal="center" vertical="center"/>
    </xf>
    <xf numFmtId="4" fontId="2097" fillId="0" borderId="0" xfId="0" quotePrefix="false" applyFont="true" applyNumberFormat="true">
      <alignment horizontal="center" vertical="center"/>
    </xf>
    <xf numFmtId="164" fontId="2098" fillId="0" borderId="0" xfId="0" quotePrefix="false" applyFont="true" applyNumberFormat="true">
      <alignment horizontal="center" vertical="center"/>
    </xf>
    <xf numFmtId="4" fontId="2099" fillId="0" borderId="0" xfId="0" quotePrefix="false" applyFont="true" applyNumberFormat="true">
      <alignment horizontal="center" vertical="center"/>
    </xf>
    <xf numFmtId="164" fontId="2100" fillId="0" borderId="0" xfId="0" quotePrefix="false" applyFont="true" applyNumberFormat="true">
      <alignment horizontal="center" vertical="center"/>
    </xf>
    <xf numFmtId="4" fontId="2101" fillId="0" borderId="0" xfId="0" quotePrefix="false" applyFont="true" applyNumberFormat="true">
      <alignment horizontal="center" vertical="center"/>
    </xf>
    <xf numFmtId="164" fontId="2102" fillId="0" borderId="0" xfId="0" quotePrefix="false" applyFont="true" applyNumberFormat="true">
      <alignment horizontal="center" vertical="center"/>
    </xf>
    <xf numFmtId="4" fontId="2103" fillId="0" borderId="0" xfId="0" quotePrefix="false" applyFont="true" applyNumberFormat="true">
      <alignment horizontal="center" vertical="center"/>
    </xf>
    <xf numFmtId="164" fontId="2104" fillId="0" borderId="0" xfId="0" quotePrefix="false" applyFont="true" applyNumberFormat="true">
      <alignment horizontal="center" vertical="center"/>
    </xf>
    <xf numFmtId="4" fontId="2105" fillId="0" borderId="0" xfId="0" quotePrefix="false" applyFont="true" applyNumberFormat="true">
      <alignment horizontal="center" vertical="center"/>
    </xf>
    <xf numFmtId="164" fontId="2106" fillId="0" borderId="0" xfId="0" quotePrefix="false" applyFont="true" applyNumberFormat="true">
      <alignment horizontal="center" vertical="center"/>
    </xf>
    <xf numFmtId="4" fontId="2107" fillId="0" borderId="0" xfId="0" quotePrefix="false" applyFont="true" applyNumberFormat="true">
      <alignment horizontal="center" vertical="center"/>
    </xf>
    <xf numFmtId="164" fontId="2108" fillId="0" borderId="0" xfId="0" quotePrefix="false" applyFont="true" applyNumberFormat="true">
      <alignment horizontal="center" vertical="center"/>
    </xf>
    <xf numFmtId="4" fontId="2109" fillId="0" borderId="0" xfId="0" quotePrefix="false" applyFont="true" applyNumberFormat="true">
      <alignment horizontal="center" vertical="center"/>
    </xf>
    <xf numFmtId="164" fontId="2110" fillId="0" borderId="0" xfId="0" quotePrefix="false" applyFont="true" applyNumberFormat="true">
      <alignment horizontal="center" vertical="center"/>
    </xf>
    <xf numFmtId="4" fontId="2111" fillId="0" borderId="0" xfId="0" quotePrefix="false" applyFont="true" applyNumberFormat="true">
      <alignment horizontal="center" vertical="center"/>
    </xf>
    <xf numFmtId="164" fontId="2112" fillId="0" borderId="0" xfId="0" quotePrefix="false" applyFont="true" applyNumberFormat="true">
      <alignment horizontal="center" vertical="center"/>
    </xf>
    <xf numFmtId="4" fontId="2113" fillId="0" borderId="0" xfId="0" quotePrefix="false" applyFont="true" applyNumberFormat="true">
      <alignment horizontal="center" vertical="center"/>
    </xf>
    <xf numFmtId="164" fontId="2114" fillId="0" borderId="0" xfId="0" quotePrefix="false" applyFont="true" applyNumberFormat="true">
      <alignment horizontal="center" vertical="center"/>
    </xf>
    <xf numFmtId="4" fontId="2115" fillId="0" borderId="0" xfId="0" quotePrefix="false" applyFont="true" applyNumberFormat="true">
      <alignment horizontal="center" vertical="center"/>
    </xf>
    <xf numFmtId="164" fontId="2116" fillId="0" borderId="0" xfId="0" quotePrefix="false" applyFont="true" applyNumberFormat="true">
      <alignment horizontal="center" vertical="center"/>
    </xf>
    <xf numFmtId="4" fontId="2117" fillId="0" borderId="0" xfId="0" quotePrefix="false" applyFont="true" applyNumberFormat="true">
      <alignment horizontal="center" vertical="center"/>
    </xf>
    <xf numFmtId="164" fontId="2118" fillId="0" borderId="0" xfId="0" quotePrefix="false" applyFont="true" applyNumberFormat="true">
      <alignment horizontal="center" vertical="center"/>
    </xf>
    <xf numFmtId="4" fontId="2119" fillId="0" borderId="0" xfId="0" quotePrefix="false" applyFont="true" applyNumberFormat="true">
      <alignment horizontal="center" vertical="center"/>
    </xf>
    <xf numFmtId="164" fontId="2120" fillId="0" borderId="0" xfId="0" quotePrefix="false" applyFont="true" applyNumberFormat="true">
      <alignment horizontal="center" vertical="center"/>
    </xf>
    <xf numFmtId="4" fontId="2121" fillId="0" borderId="0" xfId="0" quotePrefix="false" applyFont="true" applyNumberFormat="true">
      <alignment horizontal="center" vertical="center"/>
    </xf>
    <xf numFmtId="164" fontId="2122" fillId="0" borderId="0" xfId="0" quotePrefix="false" applyFont="true" applyNumberFormat="true">
      <alignment horizontal="center" vertical="center"/>
    </xf>
    <xf numFmtId="4" fontId="2123" fillId="0" borderId="0" xfId="0" quotePrefix="false" applyFont="true" applyNumberFormat="true">
      <alignment horizontal="center" vertical="center"/>
    </xf>
    <xf numFmtId="164" fontId="2124" fillId="0" borderId="0" xfId="0" quotePrefix="false" applyFont="true" applyNumberFormat="true">
      <alignment horizontal="center" vertical="center"/>
    </xf>
    <xf numFmtId="4" fontId="2125" fillId="0" borderId="0" xfId="0" quotePrefix="false" applyFont="true" applyNumberFormat="true">
      <alignment horizontal="center" vertical="center"/>
    </xf>
    <xf numFmtId="164" fontId="2126" fillId="0" borderId="0" xfId="0" quotePrefix="false" applyFont="true" applyNumberFormat="true">
      <alignment horizontal="center" vertical="center"/>
    </xf>
    <xf numFmtId="4" fontId="2127" fillId="0" borderId="0" xfId="0" quotePrefix="false" applyFont="true" applyNumberFormat="true">
      <alignment horizontal="center" vertical="center"/>
    </xf>
    <xf numFmtId="164" fontId="2128" fillId="0" borderId="0" xfId="0" quotePrefix="false" applyFont="true" applyNumberFormat="true">
      <alignment horizontal="center" vertical="center"/>
    </xf>
    <xf numFmtId="4" fontId="2129" fillId="0" borderId="0" xfId="0" quotePrefix="false" applyFont="true" applyNumberFormat="true">
      <alignment horizontal="center" vertical="center"/>
    </xf>
    <xf numFmtId="164" fontId="2130" fillId="0" borderId="0" xfId="0" quotePrefix="false" applyFont="true" applyNumberFormat="true">
      <alignment horizontal="center" vertical="center"/>
    </xf>
    <xf numFmtId="4" fontId="2131" fillId="0" borderId="0" xfId="0" quotePrefix="false" applyFont="true" applyNumberFormat="true">
      <alignment horizontal="center" vertical="center"/>
    </xf>
    <xf numFmtId="164" fontId="2132" fillId="0" borderId="0" xfId="0" quotePrefix="false" applyFont="true" applyNumberFormat="true">
      <alignment horizontal="center" vertical="center"/>
    </xf>
    <xf numFmtId="4" fontId="2133" fillId="0" borderId="0" xfId="0" quotePrefix="false" applyFont="true" applyNumberFormat="true">
      <alignment horizontal="center" vertical="center"/>
    </xf>
    <xf numFmtId="164" fontId="2134" fillId="0" borderId="0" xfId="0" quotePrefix="false" applyFont="true" applyNumberFormat="true">
      <alignment horizontal="center" vertical="center"/>
    </xf>
    <xf numFmtId="4" fontId="2135" fillId="0" borderId="0" xfId="0" quotePrefix="false" applyFont="true" applyNumberFormat="true">
      <alignment horizontal="center" vertical="center"/>
    </xf>
    <xf numFmtId="164" fontId="2136" fillId="0" borderId="0" xfId="0" quotePrefix="false" applyFont="true" applyNumberFormat="true">
      <alignment horizontal="center" vertical="center"/>
    </xf>
    <xf numFmtId="4" fontId="2137" fillId="0" borderId="0" xfId="0" quotePrefix="false" applyFont="true" applyNumberFormat="true">
      <alignment horizontal="center" vertical="center"/>
    </xf>
    <xf numFmtId="164" fontId="2138" fillId="0" borderId="0" xfId="0" quotePrefix="false" applyFont="true" applyNumberFormat="true">
      <alignment horizontal="center" vertical="center"/>
    </xf>
    <xf numFmtId="4" fontId="2139" fillId="0" borderId="0" xfId="0" quotePrefix="false" applyFont="true" applyNumberFormat="true">
      <alignment horizontal="center" vertical="center"/>
    </xf>
    <xf numFmtId="164" fontId="2140" fillId="0" borderId="0" xfId="0" quotePrefix="false" applyFont="true" applyNumberFormat="true">
      <alignment horizontal="center" vertical="center"/>
    </xf>
    <xf numFmtId="4" fontId="2141" fillId="0" borderId="0" xfId="0" quotePrefix="false" applyFont="true" applyNumberFormat="true">
      <alignment horizontal="center" vertical="center"/>
    </xf>
    <xf numFmtId="164" fontId="2142" fillId="0" borderId="0" xfId="0" quotePrefix="false" applyFont="true" applyNumberFormat="true">
      <alignment horizontal="center" vertical="center"/>
    </xf>
    <xf numFmtId="4" fontId="2143" fillId="0" borderId="0" xfId="0" quotePrefix="false" applyFont="true" applyNumberFormat="true">
      <alignment horizontal="center" vertical="center"/>
    </xf>
    <xf numFmtId="164" fontId="2144" fillId="0" borderId="0" xfId="0" quotePrefix="false" applyFont="true" applyNumberFormat="true">
      <alignment horizontal="center" vertical="center"/>
    </xf>
    <xf numFmtId="0" fontId="2145" fillId="0" borderId="0" xfId="0" quotePrefix="false" applyFont="true">
      <alignment horizontal="center" vertical="center" wrapText="true"/>
    </xf>
    <xf numFmtId="4" fontId="2146" fillId="0" borderId="0" xfId="0" quotePrefix="false" applyFont="true" applyNumberFormat="true">
      <alignment horizontal="center" vertical="center"/>
    </xf>
    <xf numFmtId="164" fontId="2147" fillId="0" borderId="0" xfId="0" quotePrefix="false" applyFont="true" applyNumberFormat="true">
      <alignment horizontal="center" vertical="center"/>
    </xf>
    <xf numFmtId="164" fontId="2148" fillId="0" borderId="0" xfId="0" quotePrefix="false" applyFont="true" applyNumberFormat="true">
      <alignment horizontal="center" vertical="center"/>
    </xf>
    <xf numFmtId="165" fontId="2149" fillId="0" borderId="0" xfId="0" quotePrefix="false" applyFont="true" applyNumberFormat="true">
      <alignment horizontal="center" vertical="center"/>
    </xf>
    <xf numFmtId="164" fontId="2150" fillId="0" borderId="0" xfId="0" quotePrefix="false" applyFont="true" applyNumberFormat="true">
      <alignment horizontal="center" vertical="center"/>
    </xf>
    <xf numFmtId="164" fontId="2151" fillId="0" borderId="0" xfId="0" quotePrefix="false" applyFont="true" applyNumberFormat="true">
      <alignment horizontal="center" vertical="center" wrapText="true"/>
    </xf>
    <xf numFmtId="4" fontId="2152" fillId="0" borderId="0" xfId="0" quotePrefix="false" applyFont="true" applyNumberFormat="true">
      <alignment horizontal="center" vertical="center"/>
    </xf>
    <xf numFmtId="164" fontId="2153" fillId="0" borderId="0" xfId="0" quotePrefix="false" applyFont="true" applyNumberFormat="true">
      <alignment horizontal="center" vertical="center"/>
    </xf>
    <xf numFmtId="4" fontId="2154" fillId="0" borderId="0" xfId="0" quotePrefix="false" applyFont="true" applyNumberFormat="true">
      <alignment horizontal="center" vertical="center"/>
    </xf>
    <xf numFmtId="164" fontId="2155" fillId="0" borderId="0" xfId="0" quotePrefix="false" applyFont="true" applyNumberFormat="true">
      <alignment horizontal="center" vertical="center"/>
    </xf>
    <xf numFmtId="4" fontId="2156" fillId="0" borderId="0" xfId="0" quotePrefix="false" applyFont="true" applyNumberFormat="true">
      <alignment horizontal="center" vertical="center"/>
    </xf>
    <xf numFmtId="164" fontId="2157" fillId="0" borderId="0" xfId="0" quotePrefix="false" applyFont="true" applyNumberFormat="true">
      <alignment horizontal="center" vertical="center"/>
    </xf>
    <xf numFmtId="4" fontId="2158" fillId="0" borderId="0" xfId="0" quotePrefix="false" applyFont="true" applyNumberFormat="true">
      <alignment horizontal="center" vertical="center"/>
    </xf>
    <xf numFmtId="164" fontId="2159" fillId="0" borderId="0" xfId="0" quotePrefix="false" applyFont="true" applyNumberFormat="true">
      <alignment horizontal="center" vertical="center"/>
    </xf>
    <xf numFmtId="4" fontId="2160" fillId="0" borderId="0" xfId="0" quotePrefix="false" applyFont="true" applyNumberFormat="true">
      <alignment horizontal="center" vertical="center"/>
    </xf>
    <xf numFmtId="164" fontId="2161" fillId="0" borderId="0" xfId="0" quotePrefix="false" applyFont="true" applyNumberFormat="true">
      <alignment horizontal="center" vertical="center"/>
    </xf>
    <xf numFmtId="4" fontId="2162" fillId="0" borderId="0" xfId="0" quotePrefix="false" applyFont="true" applyNumberFormat="true">
      <alignment horizontal="center" vertical="center"/>
    </xf>
    <xf numFmtId="164" fontId="2163" fillId="0" borderId="0" xfId="0" quotePrefix="false" applyFont="true" applyNumberFormat="true">
      <alignment horizontal="center" vertical="center"/>
    </xf>
    <xf numFmtId="4" fontId="2164" fillId="0" borderId="0" xfId="0" quotePrefix="false" applyFont="true" applyNumberFormat="true">
      <alignment horizontal="center" vertical="center"/>
    </xf>
    <xf numFmtId="164" fontId="2165" fillId="0" borderId="0" xfId="0" quotePrefix="false" applyFont="true" applyNumberFormat="true">
      <alignment horizontal="center" vertical="center"/>
    </xf>
    <xf numFmtId="4" fontId="2166" fillId="0" borderId="0" xfId="0" quotePrefix="false" applyFont="true" applyNumberFormat="true">
      <alignment horizontal="center" vertical="center"/>
    </xf>
    <xf numFmtId="164" fontId="2167" fillId="0" borderId="0" xfId="0" quotePrefix="false" applyFont="true" applyNumberFormat="true">
      <alignment horizontal="center" vertical="center"/>
    </xf>
    <xf numFmtId="4" fontId="2168" fillId="0" borderId="0" xfId="0" quotePrefix="false" applyFont="true" applyNumberFormat="true">
      <alignment horizontal="center" vertical="center"/>
    </xf>
    <xf numFmtId="164" fontId="2169" fillId="0" borderId="0" xfId="0" quotePrefix="false" applyFont="true" applyNumberFormat="true">
      <alignment horizontal="center" vertical="center"/>
    </xf>
    <xf numFmtId="4" fontId="2170" fillId="0" borderId="0" xfId="0" quotePrefix="false" applyFont="true" applyNumberFormat="true">
      <alignment horizontal="center" vertical="center"/>
    </xf>
    <xf numFmtId="164" fontId="2171" fillId="0" borderId="0" xfId="0" quotePrefix="false" applyFont="true" applyNumberFormat="true">
      <alignment horizontal="center" vertical="center"/>
    </xf>
    <xf numFmtId="4" fontId="2172" fillId="0" borderId="0" xfId="0" quotePrefix="false" applyFont="true" applyNumberFormat="true">
      <alignment horizontal="center" vertical="center"/>
    </xf>
    <xf numFmtId="164" fontId="2173" fillId="0" borderId="0" xfId="0" quotePrefix="false" applyFont="true" applyNumberFormat="true">
      <alignment horizontal="center" vertical="center"/>
    </xf>
    <xf numFmtId="4" fontId="2174" fillId="0" borderId="0" xfId="0" quotePrefix="false" applyFont="true" applyNumberFormat="true">
      <alignment horizontal="center" vertical="center"/>
    </xf>
    <xf numFmtId="164" fontId="2175" fillId="0" borderId="0" xfId="0" quotePrefix="false" applyFont="true" applyNumberFormat="true">
      <alignment horizontal="center" vertical="center"/>
    </xf>
    <xf numFmtId="4" fontId="2176" fillId="0" borderId="0" xfId="0" quotePrefix="false" applyFont="true" applyNumberFormat="true">
      <alignment horizontal="center" vertical="center"/>
    </xf>
    <xf numFmtId="164" fontId="2177" fillId="0" borderId="0" xfId="0" quotePrefix="false" applyFont="true" applyNumberFormat="true">
      <alignment horizontal="center" vertical="center"/>
    </xf>
    <xf numFmtId="4" fontId="2178" fillId="0" borderId="0" xfId="0" quotePrefix="false" applyFont="true" applyNumberFormat="true">
      <alignment horizontal="center" vertical="center"/>
    </xf>
    <xf numFmtId="164" fontId="2179" fillId="0" borderId="0" xfId="0" quotePrefix="false" applyFont="true" applyNumberFormat="true">
      <alignment horizontal="center" vertical="center"/>
    </xf>
    <xf numFmtId="4" fontId="2180" fillId="0" borderId="0" xfId="0" quotePrefix="false" applyFont="true" applyNumberFormat="true">
      <alignment horizontal="center" vertical="center"/>
    </xf>
    <xf numFmtId="164" fontId="2181" fillId="0" borderId="0" xfId="0" quotePrefix="false" applyFont="true" applyNumberFormat="true">
      <alignment horizontal="center" vertical="center"/>
    </xf>
    <xf numFmtId="4" fontId="2182" fillId="0" borderId="0" xfId="0" quotePrefix="false" applyFont="true" applyNumberFormat="true">
      <alignment horizontal="center" vertical="center"/>
    </xf>
    <xf numFmtId="164" fontId="2183" fillId="0" borderId="0" xfId="0" quotePrefix="false" applyFont="true" applyNumberFormat="true">
      <alignment horizontal="center" vertical="center"/>
    </xf>
    <xf numFmtId="4" fontId="2184" fillId="0" borderId="0" xfId="0" quotePrefix="false" applyFont="true" applyNumberFormat="true">
      <alignment horizontal="center" vertical="center"/>
    </xf>
    <xf numFmtId="164" fontId="2185" fillId="0" borderId="0" xfId="0" quotePrefix="false" applyFont="true" applyNumberFormat="true">
      <alignment horizontal="center" vertical="center"/>
    </xf>
    <xf numFmtId="4" fontId="2186" fillId="0" borderId="0" xfId="0" quotePrefix="false" applyFont="true" applyNumberFormat="true">
      <alignment horizontal="center" vertical="center"/>
    </xf>
    <xf numFmtId="164" fontId="2187" fillId="0" borderId="0" xfId="0" quotePrefix="false" applyFont="true" applyNumberFormat="true">
      <alignment horizontal="center" vertical="center"/>
    </xf>
    <xf numFmtId="4" fontId="2188" fillId="0" borderId="0" xfId="0" quotePrefix="false" applyFont="true" applyNumberFormat="true">
      <alignment horizontal="center" vertical="center"/>
    </xf>
    <xf numFmtId="164" fontId="2189" fillId="0" borderId="0" xfId="0" quotePrefix="false" applyFont="true" applyNumberFormat="true">
      <alignment horizontal="center" vertical="center"/>
    </xf>
    <xf numFmtId="4" fontId="2190" fillId="0" borderId="0" xfId="0" quotePrefix="false" applyFont="true" applyNumberFormat="true">
      <alignment horizontal="center" vertical="center"/>
    </xf>
    <xf numFmtId="164" fontId="2191" fillId="0" borderId="0" xfId="0" quotePrefix="false" applyFont="true" applyNumberFormat="true">
      <alignment horizontal="center" vertical="center"/>
    </xf>
    <xf numFmtId="4" fontId="2192" fillId="0" borderId="0" xfId="0" quotePrefix="false" applyFont="true" applyNumberFormat="true">
      <alignment horizontal="center" vertical="center"/>
    </xf>
    <xf numFmtId="164" fontId="2193" fillId="0" borderId="0" xfId="0" quotePrefix="false" applyFont="true" applyNumberFormat="true">
      <alignment horizontal="center" vertical="center"/>
    </xf>
    <xf numFmtId="4" fontId="2194" fillId="0" borderId="0" xfId="0" quotePrefix="false" applyFont="true" applyNumberFormat="true">
      <alignment horizontal="center" vertical="center"/>
    </xf>
    <xf numFmtId="164" fontId="2195" fillId="0" borderId="0" xfId="0" quotePrefix="false" applyFont="true" applyNumberFormat="true">
      <alignment horizontal="center" vertical="center"/>
    </xf>
    <xf numFmtId="4" fontId="2196" fillId="0" borderId="0" xfId="0" quotePrefix="false" applyFont="true" applyNumberFormat="true">
      <alignment horizontal="center" vertical="center"/>
    </xf>
    <xf numFmtId="164" fontId="2197" fillId="0" borderId="0" xfId="0" quotePrefix="false" applyFont="true" applyNumberFormat="true">
      <alignment horizontal="center" vertical="center"/>
    </xf>
    <xf numFmtId="4" fontId="2198" fillId="0" borderId="0" xfId="0" quotePrefix="false" applyFont="true" applyNumberFormat="true">
      <alignment horizontal="center" vertical="center"/>
    </xf>
    <xf numFmtId="164" fontId="2199" fillId="0" borderId="0" xfId="0" quotePrefix="false" applyFont="true" applyNumberFormat="true">
      <alignment horizontal="center" vertical="center"/>
    </xf>
    <xf numFmtId="4" fontId="2200" fillId="0" borderId="0" xfId="0" quotePrefix="false" applyFont="true" applyNumberFormat="true">
      <alignment horizontal="center" vertical="center"/>
    </xf>
    <xf numFmtId="164" fontId="2201" fillId="0" borderId="0" xfId="0" quotePrefix="false" applyFont="true" applyNumberFormat="true">
      <alignment horizontal="center" vertical="center"/>
    </xf>
    <xf numFmtId="4" fontId="2202" fillId="0" borderId="0" xfId="0" quotePrefix="false" applyFont="true" applyNumberFormat="true">
      <alignment horizontal="center" vertical="center"/>
    </xf>
    <xf numFmtId="164" fontId="2203" fillId="0" borderId="0" xfId="0" quotePrefix="false" applyFont="true" applyNumberFormat="true">
      <alignment horizontal="center" vertical="center"/>
    </xf>
    <xf numFmtId="4" fontId="2204" fillId="0" borderId="0" xfId="0" quotePrefix="false" applyFont="true" applyNumberFormat="true">
      <alignment horizontal="center" vertical="center"/>
    </xf>
    <xf numFmtId="164" fontId="2205" fillId="0" borderId="0" xfId="0" quotePrefix="false" applyFont="true" applyNumberFormat="true">
      <alignment horizontal="center" vertical="center"/>
    </xf>
    <xf numFmtId="4" fontId="2206" fillId="0" borderId="0" xfId="0" quotePrefix="false" applyFont="true" applyNumberFormat="true">
      <alignment horizontal="center" vertical="center"/>
    </xf>
    <xf numFmtId="164" fontId="2207" fillId="0" borderId="0" xfId="0" quotePrefix="false" applyFont="true" applyNumberFormat="true">
      <alignment horizontal="center" vertical="center"/>
    </xf>
    <xf numFmtId="4" fontId="2208" fillId="0" borderId="0" xfId="0" quotePrefix="false" applyFont="true" applyNumberFormat="true">
      <alignment horizontal="center" vertical="center"/>
    </xf>
    <xf numFmtId="164" fontId="2209" fillId="0" borderId="0" xfId="0" quotePrefix="false" applyFont="true" applyNumberFormat="true">
      <alignment horizontal="center" vertical="center"/>
    </xf>
    <xf numFmtId="4" fontId="2210" fillId="0" borderId="0" xfId="0" quotePrefix="false" applyFont="true" applyNumberFormat="true">
      <alignment horizontal="center" vertical="center"/>
    </xf>
    <xf numFmtId="164" fontId="2211" fillId="0" borderId="0" xfId="0" quotePrefix="false" applyFont="true" applyNumberFormat="true">
      <alignment horizontal="center" vertical="center"/>
    </xf>
    <xf numFmtId="4" fontId="2212" fillId="0" borderId="0" xfId="0" quotePrefix="false" applyFont="true" applyNumberFormat="true">
      <alignment horizontal="center" vertical="center"/>
    </xf>
    <xf numFmtId="164" fontId="2213" fillId="0" borderId="0" xfId="0" quotePrefix="false" applyFont="true" applyNumberFormat="true">
      <alignment horizontal="center" vertical="center"/>
    </xf>
    <xf numFmtId="4" fontId="2214" fillId="0" borderId="0" xfId="0" quotePrefix="false" applyFont="true" applyNumberFormat="true">
      <alignment horizontal="center" vertical="center"/>
    </xf>
    <xf numFmtId="164" fontId="2215" fillId="0" borderId="0" xfId="0" quotePrefix="false" applyFont="true" applyNumberFormat="true">
      <alignment horizontal="center" vertical="center"/>
    </xf>
    <xf numFmtId="4" fontId="2216" fillId="0" borderId="0" xfId="0" quotePrefix="false" applyFont="true" applyNumberFormat="true">
      <alignment horizontal="center" vertical="center"/>
    </xf>
    <xf numFmtId="164" fontId="2217" fillId="0" borderId="0" xfId="0" quotePrefix="false" applyFont="true" applyNumberFormat="true">
      <alignment horizontal="center" vertical="center"/>
    </xf>
    <xf numFmtId="4" fontId="2218" fillId="0" borderId="0" xfId="0" quotePrefix="false" applyFont="true" applyNumberFormat="true">
      <alignment horizontal="center" vertical="center"/>
    </xf>
    <xf numFmtId="164" fontId="2219" fillId="0" borderId="0" xfId="0" quotePrefix="false" applyFont="true" applyNumberFormat="true">
      <alignment horizontal="center" vertical="center"/>
    </xf>
    <xf numFmtId="4" fontId="2220" fillId="0" borderId="0" xfId="0" quotePrefix="false" applyFont="true" applyNumberFormat="true">
      <alignment horizontal="center" vertical="center"/>
    </xf>
    <xf numFmtId="164" fontId="2221" fillId="0" borderId="0" xfId="0" quotePrefix="false" applyFont="true" applyNumberFormat="true">
      <alignment horizontal="center" vertical="center"/>
    </xf>
    <xf numFmtId="4" fontId="2222" fillId="0" borderId="0" xfId="0" quotePrefix="false" applyFont="true" applyNumberFormat="true">
      <alignment horizontal="center" vertical="center"/>
    </xf>
    <xf numFmtId="164" fontId="2223" fillId="0" borderId="0" xfId="0" quotePrefix="false" applyFont="true" applyNumberFormat="true">
      <alignment horizontal="center" vertical="center"/>
    </xf>
    <xf numFmtId="4" fontId="2224" fillId="0" borderId="0" xfId="0" quotePrefix="false" applyFont="true" applyNumberFormat="true">
      <alignment horizontal="center" vertical="center"/>
    </xf>
    <xf numFmtId="164" fontId="2225" fillId="0" borderId="0" xfId="0" quotePrefix="false" applyFont="true" applyNumberFormat="true">
      <alignment horizontal="center" vertical="center"/>
    </xf>
    <xf numFmtId="4" fontId="2226" fillId="0" borderId="0" xfId="0" quotePrefix="false" applyFont="true" applyNumberFormat="true">
      <alignment horizontal="center" vertical="center"/>
    </xf>
    <xf numFmtId="164" fontId="2227" fillId="0" borderId="0" xfId="0" quotePrefix="false" applyFont="true" applyNumberFormat="true">
      <alignment horizontal="center" vertical="center"/>
    </xf>
    <xf numFmtId="4" fontId="2228" fillId="0" borderId="0" xfId="0" quotePrefix="false" applyFont="true" applyNumberFormat="true">
      <alignment horizontal="center" vertical="center"/>
    </xf>
    <xf numFmtId="164" fontId="2229" fillId="0" borderId="0" xfId="0" quotePrefix="false" applyFont="true" applyNumberFormat="true">
      <alignment horizontal="center" vertical="center"/>
    </xf>
    <xf numFmtId="4" fontId="2230" fillId="0" borderId="0" xfId="0" quotePrefix="false" applyFont="true" applyNumberFormat="true">
      <alignment horizontal="center" vertical="center"/>
    </xf>
    <xf numFmtId="164" fontId="2231" fillId="0" borderId="0" xfId="0" quotePrefix="false" applyFont="true" applyNumberFormat="true">
      <alignment horizontal="center" vertical="center"/>
    </xf>
    <xf numFmtId="4" fontId="2232" fillId="0" borderId="0" xfId="0" quotePrefix="false" applyFont="true" applyNumberFormat="true">
      <alignment horizontal="center" vertical="center"/>
    </xf>
    <xf numFmtId="164" fontId="2233" fillId="0" borderId="0" xfId="0" quotePrefix="false" applyFont="true" applyNumberFormat="true">
      <alignment horizontal="center" vertical="center"/>
    </xf>
    <xf numFmtId="4" fontId="2234" fillId="0" borderId="0" xfId="0" quotePrefix="false" applyFont="true" applyNumberFormat="true">
      <alignment horizontal="center" vertical="center"/>
    </xf>
    <xf numFmtId="164" fontId="2235" fillId="0" borderId="0" xfId="0" quotePrefix="false" applyFont="true" applyNumberFormat="true">
      <alignment horizontal="center" vertical="center"/>
    </xf>
    <xf numFmtId="4" fontId="2236" fillId="0" borderId="0" xfId="0" quotePrefix="false" applyFont="true" applyNumberFormat="true">
      <alignment horizontal="center" vertical="center"/>
    </xf>
    <xf numFmtId="164" fontId="2237" fillId="0" borderId="0" xfId="0" quotePrefix="false" applyFont="true" applyNumberFormat="true">
      <alignment horizontal="center" vertical="center"/>
    </xf>
    <xf numFmtId="4" fontId="2238" fillId="0" borderId="0" xfId="0" quotePrefix="false" applyFont="true" applyNumberFormat="true">
      <alignment horizontal="center" vertical="center"/>
    </xf>
    <xf numFmtId="164" fontId="2239" fillId="0" borderId="0" xfId="0" quotePrefix="false" applyFont="true" applyNumberFormat="true">
      <alignment horizontal="center" vertical="center"/>
    </xf>
    <xf numFmtId="4" fontId="2240" fillId="0" borderId="0" xfId="0" quotePrefix="false" applyFont="true" applyNumberFormat="true">
      <alignment horizontal="center" vertical="center"/>
    </xf>
    <xf numFmtId="164" fontId="2241" fillId="0" borderId="0" xfId="0" quotePrefix="false" applyFont="true" applyNumberFormat="true">
      <alignment horizontal="center" vertical="center"/>
    </xf>
    <xf numFmtId="4" fontId="2242" fillId="0" borderId="0" xfId="0" quotePrefix="false" applyFont="true" applyNumberFormat="true">
      <alignment horizontal="center" vertical="center"/>
    </xf>
    <xf numFmtId="164" fontId="2243" fillId="0" borderId="0" xfId="0" quotePrefix="false" applyFont="true" applyNumberFormat="true">
      <alignment horizontal="center" vertical="center"/>
    </xf>
    <xf numFmtId="4" fontId="2244" fillId="0" borderId="0" xfId="0" quotePrefix="false" applyFont="true" applyNumberFormat="true">
      <alignment horizontal="center" vertical="center"/>
    </xf>
    <xf numFmtId="164" fontId="2245" fillId="0" borderId="0" xfId="0" quotePrefix="false" applyFont="true" applyNumberFormat="true">
      <alignment horizontal="center" vertical="center"/>
    </xf>
    <xf numFmtId="4" fontId="2246" fillId="0" borderId="0" xfId="0" quotePrefix="false" applyFont="true" applyNumberFormat="true">
      <alignment horizontal="center" vertical="center"/>
    </xf>
    <xf numFmtId="164" fontId="2247" fillId="0" borderId="0" xfId="0" quotePrefix="false" applyFont="true" applyNumberFormat="true">
      <alignment horizontal="center" vertical="center"/>
    </xf>
    <xf numFmtId="4" fontId="2248" fillId="0" borderId="0" xfId="0" quotePrefix="false" applyFont="true" applyNumberFormat="true">
      <alignment horizontal="center" vertical="center"/>
    </xf>
    <xf numFmtId="164" fontId="2249" fillId="0" borderId="0" xfId="0" quotePrefix="false" applyFont="true" applyNumberFormat="true">
      <alignment horizontal="center" vertical="center"/>
    </xf>
    <xf numFmtId="4" fontId="2250" fillId="0" borderId="0" xfId="0" quotePrefix="false" applyFont="true" applyNumberFormat="true">
      <alignment horizontal="center" vertical="center"/>
    </xf>
    <xf numFmtId="164" fontId="2251" fillId="0" borderId="0" xfId="0" quotePrefix="false" applyFont="true" applyNumberFormat="true">
      <alignment horizontal="center" vertical="center"/>
    </xf>
    <xf numFmtId="0" fontId="2252" fillId="0" borderId="0" xfId="0" quotePrefix="false" applyFont="true">
      <alignment horizontal="center" vertical="center" wrapText="true"/>
    </xf>
    <xf numFmtId="4" fontId="2253" fillId="0" borderId="0" xfId="0" quotePrefix="false" applyFont="true" applyNumberFormat="true">
      <alignment horizontal="center" vertical="center"/>
    </xf>
    <xf numFmtId="164" fontId="2254" fillId="0" borderId="0" xfId="0" quotePrefix="false" applyFont="true" applyNumberFormat="true">
      <alignment horizontal="center" vertical="center"/>
    </xf>
    <xf numFmtId="164" fontId="2255" fillId="0" borderId="0" xfId="0" quotePrefix="false" applyFont="true" applyNumberFormat="true">
      <alignment horizontal="center" vertical="center"/>
    </xf>
    <xf numFmtId="165" fontId="2256" fillId="0" borderId="0" xfId="0" quotePrefix="false" applyFont="true" applyNumberFormat="true">
      <alignment horizontal="center" vertical="center"/>
    </xf>
    <xf numFmtId="164" fontId="2257" fillId="0" borderId="0" xfId="0" quotePrefix="false" applyFont="true" applyNumberFormat="true">
      <alignment horizontal="center" vertical="center"/>
    </xf>
    <xf numFmtId="164" fontId="2258" fillId="0" borderId="0" xfId="0" quotePrefix="false" applyFont="true" applyNumberFormat="true">
      <alignment horizontal="center" vertical="center" wrapText="true"/>
    </xf>
    <xf numFmtId="4" fontId="2259" fillId="0" borderId="0" xfId="0" quotePrefix="false" applyFont="true" applyNumberFormat="true">
      <alignment horizontal="center" vertical="center"/>
    </xf>
    <xf numFmtId="164" fontId="2260" fillId="0" borderId="0" xfId="0" quotePrefix="false" applyFont="true" applyNumberFormat="true">
      <alignment horizontal="center" vertical="center"/>
    </xf>
    <xf numFmtId="4" fontId="2261" fillId="0" borderId="0" xfId="0" quotePrefix="false" applyFont="true" applyNumberFormat="true">
      <alignment horizontal="center" vertical="center"/>
    </xf>
    <xf numFmtId="164" fontId="2262" fillId="0" borderId="0" xfId="0" quotePrefix="false" applyFont="true" applyNumberFormat="true">
      <alignment horizontal="center" vertical="center"/>
    </xf>
    <xf numFmtId="4" fontId="2263" fillId="0" borderId="0" xfId="0" quotePrefix="false" applyFont="true" applyNumberFormat="true">
      <alignment horizontal="center" vertical="center"/>
    </xf>
    <xf numFmtId="164" fontId="2264" fillId="0" borderId="0" xfId="0" quotePrefix="false" applyFont="true" applyNumberFormat="true">
      <alignment horizontal="center" vertical="center"/>
    </xf>
    <xf numFmtId="4" fontId="2265" fillId="0" borderId="0" xfId="0" quotePrefix="false" applyFont="true" applyNumberFormat="true">
      <alignment horizontal="center" vertical="center"/>
    </xf>
    <xf numFmtId="164" fontId="2266" fillId="0" borderId="0" xfId="0" quotePrefix="false" applyFont="true" applyNumberFormat="true">
      <alignment horizontal="center" vertical="center"/>
    </xf>
    <xf numFmtId="4" fontId="2267" fillId="0" borderId="0" xfId="0" quotePrefix="false" applyFont="true" applyNumberFormat="true">
      <alignment horizontal="center" vertical="center"/>
    </xf>
    <xf numFmtId="164" fontId="2268" fillId="0" borderId="0" xfId="0" quotePrefix="false" applyFont="true" applyNumberFormat="true">
      <alignment horizontal="center" vertical="center"/>
    </xf>
    <xf numFmtId="4" fontId="2269" fillId="0" borderId="0" xfId="0" quotePrefix="false" applyFont="true" applyNumberFormat="true">
      <alignment horizontal="center" vertical="center"/>
    </xf>
    <xf numFmtId="164" fontId="2270" fillId="0" borderId="0" xfId="0" quotePrefix="false" applyFont="true" applyNumberFormat="true">
      <alignment horizontal="center" vertical="center"/>
    </xf>
    <xf numFmtId="4" fontId="2271" fillId="0" borderId="0" xfId="0" quotePrefix="false" applyFont="true" applyNumberFormat="true">
      <alignment horizontal="center" vertical="center"/>
    </xf>
    <xf numFmtId="164" fontId="2272" fillId="0" borderId="0" xfId="0" quotePrefix="false" applyFont="true" applyNumberFormat="true">
      <alignment horizontal="center" vertical="center"/>
    </xf>
    <xf numFmtId="4" fontId="2273" fillId="0" borderId="0" xfId="0" quotePrefix="false" applyFont="true" applyNumberFormat="true">
      <alignment horizontal="center" vertical="center"/>
    </xf>
    <xf numFmtId="164" fontId="2274" fillId="0" borderId="0" xfId="0" quotePrefix="false" applyFont="true" applyNumberFormat="true">
      <alignment horizontal="center" vertical="center"/>
    </xf>
    <xf numFmtId="4" fontId="2275" fillId="0" borderId="0" xfId="0" quotePrefix="false" applyFont="true" applyNumberFormat="true">
      <alignment horizontal="center" vertical="center"/>
    </xf>
    <xf numFmtId="164" fontId="2276" fillId="0" borderId="0" xfId="0" quotePrefix="false" applyFont="true" applyNumberFormat="true">
      <alignment horizontal="center" vertical="center"/>
    </xf>
    <xf numFmtId="4" fontId="2277" fillId="0" borderId="0" xfId="0" quotePrefix="false" applyFont="true" applyNumberFormat="true">
      <alignment horizontal="center" vertical="center"/>
    </xf>
    <xf numFmtId="164" fontId="2278" fillId="0" borderId="0" xfId="0" quotePrefix="false" applyFont="true" applyNumberFormat="true">
      <alignment horizontal="center" vertical="center"/>
    </xf>
    <xf numFmtId="4" fontId="2279" fillId="0" borderId="0" xfId="0" quotePrefix="false" applyFont="true" applyNumberFormat="true">
      <alignment horizontal="center" vertical="center"/>
    </xf>
    <xf numFmtId="164" fontId="2280" fillId="0" borderId="0" xfId="0" quotePrefix="false" applyFont="true" applyNumberFormat="true">
      <alignment horizontal="center" vertical="center"/>
    </xf>
    <xf numFmtId="4" fontId="2281" fillId="0" borderId="0" xfId="0" quotePrefix="false" applyFont="true" applyNumberFormat="true">
      <alignment horizontal="center" vertical="center"/>
    </xf>
    <xf numFmtId="164" fontId="2282" fillId="0" borderId="0" xfId="0" quotePrefix="false" applyFont="true" applyNumberFormat="true">
      <alignment horizontal="center" vertical="center"/>
    </xf>
    <xf numFmtId="4" fontId="2283" fillId="0" borderId="0" xfId="0" quotePrefix="false" applyFont="true" applyNumberFormat="true">
      <alignment horizontal="center" vertical="center"/>
    </xf>
    <xf numFmtId="164" fontId="2284" fillId="0" borderId="0" xfId="0" quotePrefix="false" applyFont="true" applyNumberFormat="true">
      <alignment horizontal="center" vertical="center"/>
    </xf>
    <xf numFmtId="4" fontId="2285" fillId="0" borderId="0" xfId="0" quotePrefix="false" applyFont="true" applyNumberFormat="true">
      <alignment horizontal="center" vertical="center"/>
    </xf>
    <xf numFmtId="164" fontId="2286" fillId="0" borderId="0" xfId="0" quotePrefix="false" applyFont="true" applyNumberFormat="true">
      <alignment horizontal="center" vertical="center"/>
    </xf>
    <xf numFmtId="4" fontId="2287" fillId="0" borderId="0" xfId="0" quotePrefix="false" applyFont="true" applyNumberFormat="true">
      <alignment horizontal="center" vertical="center"/>
    </xf>
    <xf numFmtId="164" fontId="2288" fillId="0" borderId="0" xfId="0" quotePrefix="false" applyFont="true" applyNumberFormat="true">
      <alignment horizontal="center" vertical="center"/>
    </xf>
    <xf numFmtId="4" fontId="2289" fillId="0" borderId="0" xfId="0" quotePrefix="false" applyFont="true" applyNumberFormat="true">
      <alignment horizontal="center" vertical="center"/>
    </xf>
    <xf numFmtId="164" fontId="2290" fillId="0" borderId="0" xfId="0" quotePrefix="false" applyFont="true" applyNumberFormat="true">
      <alignment horizontal="center" vertical="center"/>
    </xf>
    <xf numFmtId="4" fontId="2291" fillId="0" borderId="0" xfId="0" quotePrefix="false" applyFont="true" applyNumberFormat="true">
      <alignment horizontal="center" vertical="center"/>
    </xf>
    <xf numFmtId="164" fontId="2292" fillId="0" borderId="0" xfId="0" quotePrefix="false" applyFont="true" applyNumberFormat="true">
      <alignment horizontal="center" vertical="center"/>
    </xf>
    <xf numFmtId="4" fontId="2293" fillId="0" borderId="0" xfId="0" quotePrefix="false" applyFont="true" applyNumberFormat="true">
      <alignment horizontal="center" vertical="center"/>
    </xf>
    <xf numFmtId="164" fontId="2294" fillId="0" borderId="0" xfId="0" quotePrefix="false" applyFont="true" applyNumberFormat="true">
      <alignment horizontal="center" vertical="center"/>
    </xf>
    <xf numFmtId="4" fontId="2295" fillId="0" borderId="0" xfId="0" quotePrefix="false" applyFont="true" applyNumberFormat="true">
      <alignment horizontal="center" vertical="center"/>
    </xf>
    <xf numFmtId="164" fontId="2296" fillId="0" borderId="0" xfId="0" quotePrefix="false" applyFont="true" applyNumberFormat="true">
      <alignment horizontal="center" vertical="center"/>
    </xf>
    <xf numFmtId="4" fontId="2297" fillId="0" borderId="0" xfId="0" quotePrefix="false" applyFont="true" applyNumberFormat="true">
      <alignment horizontal="center" vertical="center"/>
    </xf>
    <xf numFmtId="164" fontId="2298" fillId="0" borderId="0" xfId="0" quotePrefix="false" applyFont="true" applyNumberFormat="true">
      <alignment horizontal="center" vertical="center"/>
    </xf>
    <xf numFmtId="4" fontId="2299" fillId="0" borderId="0" xfId="0" quotePrefix="false" applyFont="true" applyNumberFormat="true">
      <alignment horizontal="center" vertical="center"/>
    </xf>
    <xf numFmtId="164" fontId="2300" fillId="0" borderId="0" xfId="0" quotePrefix="false" applyFont="true" applyNumberFormat="true">
      <alignment horizontal="center" vertical="center"/>
    </xf>
    <xf numFmtId="4" fontId="2301" fillId="0" borderId="0" xfId="0" quotePrefix="false" applyFont="true" applyNumberFormat="true">
      <alignment horizontal="center" vertical="center"/>
    </xf>
    <xf numFmtId="164" fontId="2302" fillId="0" borderId="0" xfId="0" quotePrefix="false" applyFont="true" applyNumberFormat="true">
      <alignment horizontal="center" vertical="center"/>
    </xf>
    <xf numFmtId="4" fontId="2303" fillId="0" borderId="0" xfId="0" quotePrefix="false" applyFont="true" applyNumberFormat="true">
      <alignment horizontal="center" vertical="center"/>
    </xf>
    <xf numFmtId="164" fontId="2304" fillId="0" borderId="0" xfId="0" quotePrefix="false" applyFont="true" applyNumberFormat="true">
      <alignment horizontal="center" vertical="center"/>
    </xf>
    <xf numFmtId="4" fontId="2305" fillId="0" borderId="0" xfId="0" quotePrefix="false" applyFont="true" applyNumberFormat="true">
      <alignment horizontal="center" vertical="center"/>
    </xf>
    <xf numFmtId="164" fontId="2306" fillId="0" borderId="0" xfId="0" quotePrefix="false" applyFont="true" applyNumberFormat="true">
      <alignment horizontal="center" vertical="center"/>
    </xf>
    <xf numFmtId="4" fontId="2307" fillId="0" borderId="0" xfId="0" quotePrefix="false" applyFont="true" applyNumberFormat="true">
      <alignment horizontal="center" vertical="center"/>
    </xf>
    <xf numFmtId="164" fontId="2308" fillId="0" borderId="0" xfId="0" quotePrefix="false" applyFont="true" applyNumberFormat="true">
      <alignment horizontal="center" vertical="center"/>
    </xf>
    <xf numFmtId="4" fontId="2309" fillId="0" borderId="0" xfId="0" quotePrefix="false" applyFont="true" applyNumberFormat="true">
      <alignment horizontal="center" vertical="center"/>
    </xf>
    <xf numFmtId="164" fontId="2310" fillId="0" borderId="0" xfId="0" quotePrefix="false" applyFont="true" applyNumberFormat="true">
      <alignment horizontal="center" vertical="center"/>
    </xf>
    <xf numFmtId="4" fontId="2311" fillId="0" borderId="0" xfId="0" quotePrefix="false" applyFont="true" applyNumberFormat="true">
      <alignment horizontal="center" vertical="center"/>
    </xf>
    <xf numFmtId="164" fontId="2312" fillId="0" borderId="0" xfId="0" quotePrefix="false" applyFont="true" applyNumberFormat="true">
      <alignment horizontal="center" vertical="center"/>
    </xf>
    <xf numFmtId="4" fontId="2313" fillId="0" borderId="0" xfId="0" quotePrefix="false" applyFont="true" applyNumberFormat="true">
      <alignment horizontal="center" vertical="center"/>
    </xf>
    <xf numFmtId="164" fontId="2314" fillId="0" borderId="0" xfId="0" quotePrefix="false" applyFont="true" applyNumberFormat="true">
      <alignment horizontal="center" vertical="center"/>
    </xf>
    <xf numFmtId="4" fontId="2315" fillId="0" borderId="0" xfId="0" quotePrefix="false" applyFont="true" applyNumberFormat="true">
      <alignment horizontal="center" vertical="center"/>
    </xf>
    <xf numFmtId="164" fontId="2316" fillId="0" borderId="0" xfId="0" quotePrefix="false" applyFont="true" applyNumberFormat="true">
      <alignment horizontal="center" vertical="center"/>
    </xf>
    <xf numFmtId="4" fontId="2317" fillId="0" borderId="0" xfId="0" quotePrefix="false" applyFont="true" applyNumberFormat="true">
      <alignment horizontal="center" vertical="center"/>
    </xf>
    <xf numFmtId="164" fontId="2318" fillId="0" borderId="0" xfId="0" quotePrefix="false" applyFont="true" applyNumberFormat="true">
      <alignment horizontal="center" vertical="center"/>
    </xf>
    <xf numFmtId="4" fontId="2319" fillId="0" borderId="0" xfId="0" quotePrefix="false" applyFont="true" applyNumberFormat="true">
      <alignment horizontal="center" vertical="center"/>
    </xf>
    <xf numFmtId="164" fontId="2320" fillId="0" borderId="0" xfId="0" quotePrefix="false" applyFont="true" applyNumberFormat="true">
      <alignment horizontal="center" vertical="center"/>
    </xf>
    <xf numFmtId="4" fontId="2321" fillId="0" borderId="0" xfId="0" quotePrefix="false" applyFont="true" applyNumberFormat="true">
      <alignment horizontal="center" vertical="center"/>
    </xf>
    <xf numFmtId="164" fontId="2322" fillId="0" borderId="0" xfId="0" quotePrefix="false" applyFont="true" applyNumberFormat="true">
      <alignment horizontal="center" vertical="center"/>
    </xf>
    <xf numFmtId="4" fontId="2323" fillId="0" borderId="0" xfId="0" quotePrefix="false" applyFont="true" applyNumberFormat="true">
      <alignment horizontal="center" vertical="center"/>
    </xf>
    <xf numFmtId="164" fontId="2324" fillId="0" borderId="0" xfId="0" quotePrefix="false" applyFont="true" applyNumberFormat="true">
      <alignment horizontal="center" vertical="center"/>
    </xf>
    <xf numFmtId="4" fontId="2325" fillId="0" borderId="0" xfId="0" quotePrefix="false" applyFont="true" applyNumberFormat="true">
      <alignment horizontal="center" vertical="center"/>
    </xf>
    <xf numFmtId="164" fontId="2326" fillId="0" borderId="0" xfId="0" quotePrefix="false" applyFont="true" applyNumberFormat="true">
      <alignment horizontal="center" vertical="center"/>
    </xf>
    <xf numFmtId="4" fontId="2327" fillId="0" borderId="0" xfId="0" quotePrefix="false" applyFont="true" applyNumberFormat="true">
      <alignment horizontal="center" vertical="center"/>
    </xf>
    <xf numFmtId="164" fontId="2328" fillId="0" borderId="0" xfId="0" quotePrefix="false" applyFont="true" applyNumberFormat="true">
      <alignment horizontal="center" vertical="center"/>
    </xf>
    <xf numFmtId="4" fontId="2329" fillId="0" borderId="0" xfId="0" quotePrefix="false" applyFont="true" applyNumberFormat="true">
      <alignment horizontal="center" vertical="center"/>
    </xf>
    <xf numFmtId="164" fontId="2330" fillId="0" borderId="0" xfId="0" quotePrefix="false" applyFont="true" applyNumberFormat="true">
      <alignment horizontal="center" vertical="center"/>
    </xf>
    <xf numFmtId="4" fontId="2331" fillId="0" borderId="0" xfId="0" quotePrefix="false" applyFont="true" applyNumberFormat="true">
      <alignment horizontal="center" vertical="center"/>
    </xf>
    <xf numFmtId="164" fontId="2332" fillId="0" borderId="0" xfId="0" quotePrefix="false" applyFont="true" applyNumberFormat="true">
      <alignment horizontal="center" vertical="center"/>
    </xf>
    <xf numFmtId="4" fontId="2333" fillId="0" borderId="0" xfId="0" quotePrefix="false" applyFont="true" applyNumberFormat="true">
      <alignment horizontal="center" vertical="center"/>
    </xf>
    <xf numFmtId="164" fontId="2334" fillId="0" borderId="0" xfId="0" quotePrefix="false" applyFont="true" applyNumberFormat="true">
      <alignment horizontal="center" vertical="center"/>
    </xf>
    <xf numFmtId="4" fontId="2335" fillId="0" borderId="0" xfId="0" quotePrefix="false" applyFont="true" applyNumberFormat="true">
      <alignment horizontal="center" vertical="center"/>
    </xf>
    <xf numFmtId="164" fontId="2336" fillId="0" borderId="0" xfId="0" quotePrefix="false" applyFont="true" applyNumberFormat="true">
      <alignment horizontal="center" vertical="center"/>
    </xf>
    <xf numFmtId="4" fontId="2337" fillId="0" borderId="0" xfId="0" quotePrefix="false" applyFont="true" applyNumberFormat="true">
      <alignment horizontal="center" vertical="center"/>
    </xf>
    <xf numFmtId="164" fontId="2338" fillId="0" borderId="0" xfId="0" quotePrefix="false" applyFont="true" applyNumberFormat="true">
      <alignment horizontal="center" vertical="center"/>
    </xf>
    <xf numFmtId="4" fontId="2339" fillId="0" borderId="0" xfId="0" quotePrefix="false" applyFont="true" applyNumberFormat="true">
      <alignment horizontal="center" vertical="center"/>
    </xf>
    <xf numFmtId="164" fontId="2340" fillId="0" borderId="0" xfId="0" quotePrefix="false" applyFont="true" applyNumberFormat="true">
      <alignment horizontal="center" vertical="center"/>
    </xf>
    <xf numFmtId="4" fontId="2341" fillId="0" borderId="0" xfId="0" quotePrefix="false" applyFont="true" applyNumberFormat="true">
      <alignment horizontal="center" vertical="center"/>
    </xf>
    <xf numFmtId="164" fontId="2342" fillId="0" borderId="0" xfId="0" quotePrefix="false" applyFont="true" applyNumberFormat="true">
      <alignment horizontal="center" vertical="center"/>
    </xf>
    <xf numFmtId="4" fontId="2343" fillId="0" borderId="0" xfId="0" quotePrefix="false" applyFont="true" applyNumberFormat="true">
      <alignment horizontal="center" vertical="center"/>
    </xf>
    <xf numFmtId="164" fontId="2344" fillId="0" borderId="0" xfId="0" quotePrefix="false" applyFont="true" applyNumberFormat="true">
      <alignment horizontal="center" vertical="center"/>
    </xf>
    <xf numFmtId="4" fontId="2345" fillId="0" borderId="0" xfId="0" quotePrefix="false" applyFont="true" applyNumberFormat="true">
      <alignment horizontal="center" vertical="center"/>
    </xf>
    <xf numFmtId="164" fontId="2346" fillId="0" borderId="0" xfId="0" quotePrefix="false" applyFont="true" applyNumberFormat="true">
      <alignment horizontal="center" vertical="center"/>
    </xf>
    <xf numFmtId="4" fontId="2347" fillId="0" borderId="0" xfId="0" quotePrefix="false" applyFont="true" applyNumberFormat="true">
      <alignment horizontal="center" vertical="center"/>
    </xf>
    <xf numFmtId="164" fontId="2348" fillId="0" borderId="0" xfId="0" quotePrefix="false" applyFont="true" applyNumberFormat="true">
      <alignment horizontal="center" vertical="center"/>
    </xf>
    <xf numFmtId="4" fontId="2349" fillId="0" borderId="0" xfId="0" quotePrefix="false" applyFont="true" applyNumberFormat="true">
      <alignment horizontal="center" vertical="center"/>
    </xf>
    <xf numFmtId="164" fontId="2350" fillId="0" borderId="0" xfId="0" quotePrefix="false" applyFont="true" applyNumberFormat="true">
      <alignment horizontal="center" vertical="center"/>
    </xf>
    <xf numFmtId="4" fontId="2351" fillId="0" borderId="0" xfId="0" quotePrefix="false" applyFont="true" applyNumberFormat="true">
      <alignment horizontal="center" vertical="center"/>
    </xf>
    <xf numFmtId="164" fontId="2352" fillId="0" borderId="0" xfId="0" quotePrefix="false" applyFont="true" applyNumberFormat="true">
      <alignment horizontal="center" vertical="center"/>
    </xf>
    <xf numFmtId="4" fontId="2353" fillId="0" borderId="0" xfId="0" quotePrefix="false" applyFont="true" applyNumberFormat="true">
      <alignment horizontal="center" vertical="center"/>
    </xf>
    <xf numFmtId="164" fontId="2354" fillId="0" borderId="0" xfId="0" quotePrefix="false" applyFont="true" applyNumberFormat="true">
      <alignment horizontal="center" vertical="center"/>
    </xf>
    <xf numFmtId="4" fontId="2355" fillId="0" borderId="0" xfId="0" quotePrefix="false" applyFont="true" applyNumberFormat="true">
      <alignment horizontal="center" vertical="center"/>
    </xf>
    <xf numFmtId="164" fontId="2356" fillId="0" borderId="0" xfId="0" quotePrefix="false" applyFont="true" applyNumberFormat="true">
      <alignment horizontal="center" vertical="center"/>
    </xf>
    <xf numFmtId="4" fontId="2357" fillId="0" borderId="0" xfId="0" quotePrefix="false" applyFont="true" applyNumberFormat="true">
      <alignment horizontal="center" vertical="center"/>
    </xf>
    <xf numFmtId="164" fontId="2358" fillId="0" borderId="0" xfId="0" quotePrefix="false" applyFont="true" applyNumberFormat="true">
      <alignment horizontal="center" vertical="center"/>
    </xf>
    <xf numFmtId="0" fontId="2359" fillId="0" borderId="0" xfId="0" quotePrefix="false" applyFont="true">
      <alignment horizontal="center" vertical="center" wrapText="true"/>
    </xf>
    <xf numFmtId="4" fontId="2360" fillId="0" borderId="0" xfId="0" quotePrefix="false" applyFont="true" applyNumberFormat="true">
      <alignment horizontal="center" vertical="center"/>
    </xf>
    <xf numFmtId="164" fontId="2361" fillId="0" borderId="0" xfId="0" quotePrefix="false" applyFont="true" applyNumberFormat="true">
      <alignment horizontal="center" vertical="center"/>
    </xf>
    <xf numFmtId="164" fontId="2362" fillId="0" borderId="0" xfId="0" quotePrefix="false" applyFont="true" applyNumberFormat="true">
      <alignment horizontal="center" vertical="center"/>
    </xf>
    <xf numFmtId="165" fontId="2363" fillId="0" borderId="0" xfId="0" quotePrefix="false" applyFont="true" applyNumberFormat="true">
      <alignment horizontal="center" vertical="center"/>
    </xf>
    <xf numFmtId="164" fontId="2364" fillId="0" borderId="0" xfId="0" quotePrefix="false" applyFont="true" applyNumberFormat="true">
      <alignment horizontal="center" vertical="center"/>
    </xf>
    <xf numFmtId="164" fontId="2365" fillId="0" borderId="0" xfId="0" quotePrefix="false" applyFont="true" applyNumberFormat="true">
      <alignment horizontal="center" vertical="center" wrapText="true"/>
    </xf>
    <xf numFmtId="4" fontId="2366" fillId="0" borderId="0" xfId="0" quotePrefix="false" applyFont="true" applyNumberFormat="true">
      <alignment horizontal="center" vertical="center"/>
    </xf>
    <xf numFmtId="164" fontId="2367" fillId="0" borderId="0" xfId="0" quotePrefix="false" applyFont="true" applyNumberFormat="true">
      <alignment horizontal="center" vertical="center"/>
    </xf>
    <xf numFmtId="4" fontId="2368" fillId="0" borderId="0" xfId="0" quotePrefix="false" applyFont="true" applyNumberFormat="true">
      <alignment horizontal="center" vertical="center"/>
    </xf>
    <xf numFmtId="164" fontId="2369" fillId="0" borderId="0" xfId="0" quotePrefix="false" applyFont="true" applyNumberFormat="true">
      <alignment horizontal="center" vertical="center"/>
    </xf>
    <xf numFmtId="4" fontId="2370" fillId="0" borderId="0" xfId="0" quotePrefix="false" applyFont="true" applyNumberFormat="true">
      <alignment horizontal="center" vertical="center"/>
    </xf>
    <xf numFmtId="164" fontId="2371" fillId="0" borderId="0" xfId="0" quotePrefix="false" applyFont="true" applyNumberFormat="true">
      <alignment horizontal="center" vertical="center"/>
    </xf>
    <xf numFmtId="4" fontId="2372" fillId="0" borderId="0" xfId="0" quotePrefix="false" applyFont="true" applyNumberFormat="true">
      <alignment horizontal="center" vertical="center"/>
    </xf>
    <xf numFmtId="164" fontId="2373" fillId="0" borderId="0" xfId="0" quotePrefix="false" applyFont="true" applyNumberFormat="true">
      <alignment horizontal="center" vertical="center"/>
    </xf>
    <xf numFmtId="4" fontId="2374" fillId="0" borderId="0" xfId="0" quotePrefix="false" applyFont="true" applyNumberFormat="true">
      <alignment horizontal="center" vertical="center"/>
    </xf>
    <xf numFmtId="164" fontId="2375" fillId="0" borderId="0" xfId="0" quotePrefix="false" applyFont="true" applyNumberFormat="true">
      <alignment horizontal="center" vertical="center"/>
    </xf>
    <xf numFmtId="4" fontId="2376" fillId="0" borderId="0" xfId="0" quotePrefix="false" applyFont="true" applyNumberFormat="true">
      <alignment horizontal="center" vertical="center"/>
    </xf>
    <xf numFmtId="164" fontId="2377" fillId="0" borderId="0" xfId="0" quotePrefix="false" applyFont="true" applyNumberFormat="true">
      <alignment horizontal="center" vertical="center"/>
    </xf>
    <xf numFmtId="4" fontId="2378" fillId="0" borderId="0" xfId="0" quotePrefix="false" applyFont="true" applyNumberFormat="true">
      <alignment horizontal="center" vertical="center"/>
    </xf>
    <xf numFmtId="164" fontId="2379" fillId="0" borderId="0" xfId="0" quotePrefix="false" applyFont="true" applyNumberFormat="true">
      <alignment horizontal="center" vertical="center"/>
    </xf>
    <xf numFmtId="4" fontId="2380" fillId="0" borderId="0" xfId="0" quotePrefix="false" applyFont="true" applyNumberFormat="true">
      <alignment horizontal="center" vertical="center"/>
    </xf>
    <xf numFmtId="164" fontId="2381" fillId="0" borderId="0" xfId="0" quotePrefix="false" applyFont="true" applyNumberFormat="true">
      <alignment horizontal="center" vertical="center"/>
    </xf>
    <xf numFmtId="4" fontId="2382" fillId="0" borderId="0" xfId="0" quotePrefix="false" applyFont="true" applyNumberFormat="true">
      <alignment horizontal="center" vertical="center"/>
    </xf>
    <xf numFmtId="164" fontId="2383" fillId="0" borderId="0" xfId="0" quotePrefix="false" applyFont="true" applyNumberFormat="true">
      <alignment horizontal="center" vertical="center"/>
    </xf>
    <xf numFmtId="4" fontId="2384" fillId="0" borderId="0" xfId="0" quotePrefix="false" applyFont="true" applyNumberFormat="true">
      <alignment horizontal="center" vertical="center"/>
    </xf>
    <xf numFmtId="164" fontId="2385" fillId="0" borderId="0" xfId="0" quotePrefix="false" applyFont="true" applyNumberFormat="true">
      <alignment horizontal="center" vertical="center"/>
    </xf>
    <xf numFmtId="4" fontId="2386" fillId="0" borderId="0" xfId="0" quotePrefix="false" applyFont="true" applyNumberFormat="true">
      <alignment horizontal="center" vertical="center"/>
    </xf>
    <xf numFmtId="164" fontId="2387" fillId="0" borderId="0" xfId="0" quotePrefix="false" applyFont="true" applyNumberFormat="true">
      <alignment horizontal="center" vertical="center"/>
    </xf>
    <xf numFmtId="4" fontId="2388" fillId="0" borderId="0" xfId="0" quotePrefix="false" applyFont="true" applyNumberFormat="true">
      <alignment horizontal="center" vertical="center"/>
    </xf>
    <xf numFmtId="164" fontId="2389" fillId="0" borderId="0" xfId="0" quotePrefix="false" applyFont="true" applyNumberFormat="true">
      <alignment horizontal="center" vertical="center"/>
    </xf>
    <xf numFmtId="4" fontId="2390" fillId="0" borderId="0" xfId="0" quotePrefix="false" applyFont="true" applyNumberFormat="true">
      <alignment horizontal="center" vertical="center"/>
    </xf>
    <xf numFmtId="164" fontId="2391" fillId="0" borderId="0" xfId="0" quotePrefix="false" applyFont="true" applyNumberFormat="true">
      <alignment horizontal="center" vertical="center"/>
    </xf>
    <xf numFmtId="4" fontId="2392" fillId="0" borderId="0" xfId="0" quotePrefix="false" applyFont="true" applyNumberFormat="true">
      <alignment horizontal="center" vertical="center"/>
    </xf>
    <xf numFmtId="164" fontId="2393" fillId="0" borderId="0" xfId="0" quotePrefix="false" applyFont="true" applyNumberFormat="true">
      <alignment horizontal="center" vertical="center"/>
    </xf>
    <xf numFmtId="4" fontId="2394" fillId="0" borderId="0" xfId="0" quotePrefix="false" applyFont="true" applyNumberFormat="true">
      <alignment horizontal="center" vertical="center"/>
    </xf>
    <xf numFmtId="164" fontId="2395" fillId="0" borderId="0" xfId="0" quotePrefix="false" applyFont="true" applyNumberFormat="true">
      <alignment horizontal="center" vertical="center"/>
    </xf>
    <xf numFmtId="4" fontId="2396" fillId="0" borderId="0" xfId="0" quotePrefix="false" applyFont="true" applyNumberFormat="true">
      <alignment horizontal="center" vertical="center"/>
    </xf>
    <xf numFmtId="164" fontId="2397" fillId="0" borderId="0" xfId="0" quotePrefix="false" applyFont="true" applyNumberFormat="true">
      <alignment horizontal="center" vertical="center"/>
    </xf>
    <xf numFmtId="4" fontId="2398" fillId="0" borderId="0" xfId="0" quotePrefix="false" applyFont="true" applyNumberFormat="true">
      <alignment horizontal="center" vertical="center"/>
    </xf>
    <xf numFmtId="164" fontId="2399" fillId="0" borderId="0" xfId="0" quotePrefix="false" applyFont="true" applyNumberFormat="true">
      <alignment horizontal="center" vertical="center"/>
    </xf>
    <xf numFmtId="4" fontId="2400" fillId="0" borderId="0" xfId="0" quotePrefix="false" applyFont="true" applyNumberFormat="true">
      <alignment horizontal="center" vertical="center"/>
    </xf>
    <xf numFmtId="164" fontId="2401" fillId="0" borderId="0" xfId="0" quotePrefix="false" applyFont="true" applyNumberFormat="true">
      <alignment horizontal="center" vertical="center"/>
    </xf>
    <xf numFmtId="4" fontId="2402" fillId="0" borderId="0" xfId="0" quotePrefix="false" applyFont="true" applyNumberFormat="true">
      <alignment horizontal="center" vertical="center"/>
    </xf>
    <xf numFmtId="164" fontId="2403" fillId="0" borderId="0" xfId="0" quotePrefix="false" applyFont="true" applyNumberFormat="true">
      <alignment horizontal="center" vertical="center"/>
    </xf>
    <xf numFmtId="4" fontId="2404" fillId="0" borderId="0" xfId="0" quotePrefix="false" applyFont="true" applyNumberFormat="true">
      <alignment horizontal="center" vertical="center"/>
    </xf>
    <xf numFmtId="164" fontId="2405" fillId="0" borderId="0" xfId="0" quotePrefix="false" applyFont="true" applyNumberFormat="true">
      <alignment horizontal="center" vertical="center"/>
    </xf>
    <xf numFmtId="4" fontId="2406" fillId="0" borderId="0" xfId="0" quotePrefix="false" applyFont="true" applyNumberFormat="true">
      <alignment horizontal="center" vertical="center"/>
    </xf>
    <xf numFmtId="164" fontId="2407" fillId="0" borderId="0" xfId="0" quotePrefix="false" applyFont="true" applyNumberFormat="true">
      <alignment horizontal="center" vertical="center"/>
    </xf>
    <xf numFmtId="4" fontId="2408" fillId="0" borderId="0" xfId="0" quotePrefix="false" applyFont="true" applyNumberFormat="true">
      <alignment horizontal="center" vertical="center"/>
    </xf>
    <xf numFmtId="164" fontId="2409" fillId="0" borderId="0" xfId="0" quotePrefix="false" applyFont="true" applyNumberFormat="true">
      <alignment horizontal="center" vertical="center"/>
    </xf>
    <xf numFmtId="4" fontId="2410" fillId="0" borderId="0" xfId="0" quotePrefix="false" applyFont="true" applyNumberFormat="true">
      <alignment horizontal="center" vertical="center"/>
    </xf>
    <xf numFmtId="164" fontId="2411" fillId="0" borderId="0" xfId="0" quotePrefix="false" applyFont="true" applyNumberFormat="true">
      <alignment horizontal="center" vertical="center"/>
    </xf>
    <xf numFmtId="4" fontId="2412" fillId="0" borderId="0" xfId="0" quotePrefix="false" applyFont="true" applyNumberFormat="true">
      <alignment horizontal="center" vertical="center"/>
    </xf>
    <xf numFmtId="164" fontId="2413" fillId="0" borderId="0" xfId="0" quotePrefix="false" applyFont="true" applyNumberFormat="true">
      <alignment horizontal="center" vertical="center"/>
    </xf>
    <xf numFmtId="4" fontId="2414" fillId="0" borderId="0" xfId="0" quotePrefix="false" applyFont="true" applyNumberFormat="true">
      <alignment horizontal="center" vertical="center"/>
    </xf>
    <xf numFmtId="164" fontId="2415" fillId="0" borderId="0" xfId="0" quotePrefix="false" applyFont="true" applyNumberFormat="true">
      <alignment horizontal="center" vertical="center"/>
    </xf>
    <xf numFmtId="4" fontId="2416" fillId="0" borderId="0" xfId="0" quotePrefix="false" applyFont="true" applyNumberFormat="true">
      <alignment horizontal="center" vertical="center"/>
    </xf>
    <xf numFmtId="164" fontId="2417" fillId="0" borderId="0" xfId="0" quotePrefix="false" applyFont="true" applyNumberFormat="true">
      <alignment horizontal="center" vertical="center"/>
    </xf>
    <xf numFmtId="4" fontId="2418" fillId="0" borderId="0" xfId="0" quotePrefix="false" applyFont="true" applyNumberFormat="true">
      <alignment horizontal="center" vertical="center"/>
    </xf>
    <xf numFmtId="164" fontId="2419" fillId="0" borderId="0" xfId="0" quotePrefix="false" applyFont="true" applyNumberFormat="true">
      <alignment horizontal="center" vertical="center"/>
    </xf>
    <xf numFmtId="4" fontId="2420" fillId="0" borderId="0" xfId="0" quotePrefix="false" applyFont="true" applyNumberFormat="true">
      <alignment horizontal="center" vertical="center"/>
    </xf>
    <xf numFmtId="164" fontId="2421" fillId="0" borderId="0" xfId="0" quotePrefix="false" applyFont="true" applyNumberFormat="true">
      <alignment horizontal="center" vertical="center"/>
    </xf>
    <xf numFmtId="4" fontId="2422" fillId="0" borderId="0" xfId="0" quotePrefix="false" applyFont="true" applyNumberFormat="true">
      <alignment horizontal="center" vertical="center"/>
    </xf>
    <xf numFmtId="164" fontId="2423" fillId="0" borderId="0" xfId="0" quotePrefix="false" applyFont="true" applyNumberFormat="true">
      <alignment horizontal="center" vertical="center"/>
    </xf>
    <xf numFmtId="4" fontId="2424" fillId="0" borderId="0" xfId="0" quotePrefix="false" applyFont="true" applyNumberFormat="true">
      <alignment horizontal="center" vertical="center"/>
    </xf>
    <xf numFmtId="164" fontId="2425" fillId="0" borderId="0" xfId="0" quotePrefix="false" applyFont="true" applyNumberFormat="true">
      <alignment horizontal="center" vertical="center"/>
    </xf>
    <xf numFmtId="4" fontId="2426" fillId="0" borderId="0" xfId="0" quotePrefix="false" applyFont="true" applyNumberFormat="true">
      <alignment horizontal="center" vertical="center"/>
    </xf>
    <xf numFmtId="164" fontId="2427" fillId="0" borderId="0" xfId="0" quotePrefix="false" applyFont="true" applyNumberFormat="true">
      <alignment horizontal="center" vertical="center"/>
    </xf>
    <xf numFmtId="4" fontId="2428" fillId="0" borderId="0" xfId="0" quotePrefix="false" applyFont="true" applyNumberFormat="true">
      <alignment horizontal="center" vertical="center"/>
    </xf>
    <xf numFmtId="164" fontId="2429" fillId="0" borderId="0" xfId="0" quotePrefix="false" applyFont="true" applyNumberFormat="true">
      <alignment horizontal="center" vertical="center"/>
    </xf>
    <xf numFmtId="4" fontId="2430" fillId="0" borderId="0" xfId="0" quotePrefix="false" applyFont="true" applyNumberFormat="true">
      <alignment horizontal="center" vertical="center"/>
    </xf>
    <xf numFmtId="164" fontId="2431" fillId="0" borderId="0" xfId="0" quotePrefix="false" applyFont="true" applyNumberFormat="true">
      <alignment horizontal="center" vertical="center"/>
    </xf>
    <xf numFmtId="4" fontId="2432" fillId="0" borderId="0" xfId="0" quotePrefix="false" applyFont="true" applyNumberFormat="true">
      <alignment horizontal="center" vertical="center"/>
    </xf>
    <xf numFmtId="164" fontId="2433" fillId="0" borderId="0" xfId="0" quotePrefix="false" applyFont="true" applyNumberFormat="true">
      <alignment horizontal="center" vertical="center"/>
    </xf>
    <xf numFmtId="4" fontId="2434" fillId="0" borderId="0" xfId="0" quotePrefix="false" applyFont="true" applyNumberFormat="true">
      <alignment horizontal="center" vertical="center"/>
    </xf>
    <xf numFmtId="164" fontId="2435" fillId="0" borderId="0" xfId="0" quotePrefix="false" applyFont="true" applyNumberFormat="true">
      <alignment horizontal="center" vertical="center"/>
    </xf>
    <xf numFmtId="4" fontId="2436" fillId="0" borderId="0" xfId="0" quotePrefix="false" applyFont="true" applyNumberFormat="true">
      <alignment horizontal="center" vertical="center"/>
    </xf>
    <xf numFmtId="164" fontId="2437" fillId="0" borderId="0" xfId="0" quotePrefix="false" applyFont="true" applyNumberFormat="true">
      <alignment horizontal="center" vertical="center"/>
    </xf>
    <xf numFmtId="4" fontId="2438" fillId="0" borderId="0" xfId="0" quotePrefix="false" applyFont="true" applyNumberFormat="true">
      <alignment horizontal="center" vertical="center"/>
    </xf>
    <xf numFmtId="164" fontId="2439" fillId="0" borderId="0" xfId="0" quotePrefix="false" applyFont="true" applyNumberFormat="true">
      <alignment horizontal="center" vertical="center"/>
    </xf>
    <xf numFmtId="4" fontId="2440" fillId="0" borderId="0" xfId="0" quotePrefix="false" applyFont="true" applyNumberFormat="true">
      <alignment horizontal="center" vertical="center"/>
    </xf>
    <xf numFmtId="164" fontId="2441" fillId="0" borderId="0" xfId="0" quotePrefix="false" applyFont="true" applyNumberFormat="true">
      <alignment horizontal="center" vertical="center"/>
    </xf>
    <xf numFmtId="4" fontId="2442" fillId="0" borderId="0" xfId="0" quotePrefix="false" applyFont="true" applyNumberFormat="true">
      <alignment horizontal="center" vertical="center"/>
    </xf>
    <xf numFmtId="164" fontId="2443" fillId="0" borderId="0" xfId="0" quotePrefix="false" applyFont="true" applyNumberFormat="true">
      <alignment horizontal="center" vertical="center"/>
    </xf>
    <xf numFmtId="4" fontId="2444" fillId="0" borderId="0" xfId="0" quotePrefix="false" applyFont="true" applyNumberFormat="true">
      <alignment horizontal="center" vertical="center"/>
    </xf>
    <xf numFmtId="164" fontId="2445" fillId="0" borderId="0" xfId="0" quotePrefix="false" applyFont="true" applyNumberFormat="true">
      <alignment horizontal="center" vertical="center"/>
    </xf>
    <xf numFmtId="4" fontId="2446" fillId="0" borderId="0" xfId="0" quotePrefix="false" applyFont="true" applyNumberFormat="true">
      <alignment horizontal="center" vertical="center"/>
    </xf>
    <xf numFmtId="164" fontId="2447" fillId="0" borderId="0" xfId="0" quotePrefix="false" applyFont="true" applyNumberFormat="true">
      <alignment horizontal="center" vertical="center"/>
    </xf>
    <xf numFmtId="4" fontId="2448" fillId="0" borderId="0" xfId="0" quotePrefix="false" applyFont="true" applyNumberFormat="true">
      <alignment horizontal="center" vertical="center"/>
    </xf>
    <xf numFmtId="164" fontId="2449" fillId="0" borderId="0" xfId="0" quotePrefix="false" applyFont="true" applyNumberFormat="true">
      <alignment horizontal="center" vertical="center"/>
    </xf>
    <xf numFmtId="4" fontId="2450" fillId="0" borderId="0" xfId="0" quotePrefix="false" applyFont="true" applyNumberFormat="true">
      <alignment horizontal="center" vertical="center"/>
    </xf>
    <xf numFmtId="164" fontId="2451" fillId="0" borderId="0" xfId="0" quotePrefix="false" applyFont="true" applyNumberFormat="true">
      <alignment horizontal="center" vertical="center"/>
    </xf>
    <xf numFmtId="4" fontId="2452" fillId="0" borderId="0" xfId="0" quotePrefix="false" applyFont="true" applyNumberFormat="true">
      <alignment horizontal="center" vertical="center"/>
    </xf>
    <xf numFmtId="164" fontId="2453" fillId="0" borderId="0" xfId="0" quotePrefix="false" applyFont="true" applyNumberFormat="true">
      <alignment horizontal="center" vertical="center"/>
    </xf>
    <xf numFmtId="4" fontId="2454" fillId="0" borderId="0" xfId="0" quotePrefix="false" applyFont="true" applyNumberFormat="true">
      <alignment horizontal="center" vertical="center"/>
    </xf>
    <xf numFmtId="164" fontId="2455" fillId="0" borderId="0" xfId="0" quotePrefix="false" applyFont="true" applyNumberFormat="true">
      <alignment horizontal="center" vertical="center"/>
    </xf>
    <xf numFmtId="4" fontId="2456" fillId="0" borderId="0" xfId="0" quotePrefix="false" applyFont="true" applyNumberFormat="true">
      <alignment horizontal="center" vertical="center"/>
    </xf>
    <xf numFmtId="164" fontId="2457" fillId="0" borderId="0" xfId="0" quotePrefix="false" applyFont="true" applyNumberFormat="true">
      <alignment horizontal="center" vertical="center"/>
    </xf>
    <xf numFmtId="4" fontId="2458" fillId="0" borderId="0" xfId="0" quotePrefix="false" applyFont="true" applyNumberFormat="true">
      <alignment horizontal="center" vertical="center"/>
    </xf>
    <xf numFmtId="164" fontId="2459" fillId="0" borderId="0" xfId="0" quotePrefix="false" applyFont="true" applyNumberFormat="true">
      <alignment horizontal="center" vertical="center"/>
    </xf>
    <xf numFmtId="4" fontId="2460" fillId="0" borderId="0" xfId="0" quotePrefix="false" applyFont="true" applyNumberFormat="true">
      <alignment horizontal="center" vertical="center"/>
    </xf>
    <xf numFmtId="164" fontId="2461" fillId="0" borderId="0" xfId="0" quotePrefix="false" applyFont="true" applyNumberFormat="true">
      <alignment horizontal="center" vertical="center"/>
    </xf>
    <xf numFmtId="4" fontId="2462" fillId="0" borderId="0" xfId="0" quotePrefix="false" applyFont="true" applyNumberFormat="true">
      <alignment horizontal="center" vertical="center"/>
    </xf>
    <xf numFmtId="164" fontId="2463" fillId="0" borderId="0" xfId="0" quotePrefix="false" applyFont="true" applyNumberFormat="true">
      <alignment horizontal="center" vertical="center"/>
    </xf>
    <xf numFmtId="4" fontId="2464" fillId="0" borderId="0" xfId="0" quotePrefix="false" applyFont="true" applyNumberFormat="true">
      <alignment horizontal="center" vertical="center"/>
    </xf>
    <xf numFmtId="164" fontId="2465" fillId="0" borderId="0" xfId="0" quotePrefix="false" applyFont="true" applyNumberFormat="true">
      <alignment horizontal="center" vertical="center"/>
    </xf>
    <xf numFmtId="0" fontId="2466" fillId="0" borderId="0" xfId="0" quotePrefix="false" applyFont="true">
      <alignment horizontal="center" vertical="center" wrapText="true"/>
    </xf>
    <xf numFmtId="4" fontId="2467" fillId="0" borderId="0" xfId="0" quotePrefix="false" applyFont="true" applyNumberFormat="true">
      <alignment horizontal="center" vertical="center"/>
    </xf>
    <xf numFmtId="164" fontId="2468" fillId="0" borderId="0" xfId="0" quotePrefix="false" applyFont="true" applyNumberFormat="true">
      <alignment horizontal="center" vertical="center"/>
    </xf>
    <xf numFmtId="164" fontId="2469" fillId="0" borderId="0" xfId="0" quotePrefix="false" applyFont="true" applyNumberFormat="true">
      <alignment horizontal="center" vertical="center"/>
    </xf>
    <xf numFmtId="165" fontId="2470" fillId="0" borderId="0" xfId="0" quotePrefix="false" applyFont="true" applyNumberFormat="true">
      <alignment horizontal="center" vertical="center"/>
    </xf>
    <xf numFmtId="164" fontId="2471" fillId="0" borderId="0" xfId="0" quotePrefix="false" applyFont="true" applyNumberFormat="true">
      <alignment horizontal="center" vertical="center"/>
    </xf>
    <xf numFmtId="164" fontId="2472" fillId="0" borderId="0" xfId="0" quotePrefix="false" applyFont="true" applyNumberFormat="true">
      <alignment horizontal="center" vertical="center" wrapText="true"/>
    </xf>
    <xf numFmtId="4" fontId="2473" fillId="0" borderId="0" xfId="0" quotePrefix="false" applyFont="true" applyNumberFormat="true">
      <alignment horizontal="center" vertical="center"/>
    </xf>
    <xf numFmtId="164" fontId="2474" fillId="0" borderId="0" xfId="0" quotePrefix="false" applyFont="true" applyNumberFormat="true">
      <alignment horizontal="center" vertical="center"/>
    </xf>
    <xf numFmtId="4" fontId="2475" fillId="0" borderId="0" xfId="0" quotePrefix="false" applyFont="true" applyNumberFormat="true">
      <alignment horizontal="center" vertical="center"/>
    </xf>
    <xf numFmtId="164" fontId="2476" fillId="0" borderId="0" xfId="0" quotePrefix="false" applyFont="true" applyNumberFormat="true">
      <alignment horizontal="center" vertical="center"/>
    </xf>
    <xf numFmtId="4" fontId="2477" fillId="0" borderId="0" xfId="0" quotePrefix="false" applyFont="true" applyNumberFormat="true">
      <alignment horizontal="center" vertical="center"/>
    </xf>
    <xf numFmtId="164" fontId="2478" fillId="0" borderId="0" xfId="0" quotePrefix="false" applyFont="true" applyNumberFormat="true">
      <alignment horizontal="center" vertical="center"/>
    </xf>
    <xf numFmtId="4" fontId="2479" fillId="0" borderId="0" xfId="0" quotePrefix="false" applyFont="true" applyNumberFormat="true">
      <alignment horizontal="center" vertical="center"/>
    </xf>
    <xf numFmtId="164" fontId="2480" fillId="0" borderId="0" xfId="0" quotePrefix="false" applyFont="true" applyNumberFormat="true">
      <alignment horizontal="center" vertical="center"/>
    </xf>
    <xf numFmtId="4" fontId="2481" fillId="0" borderId="0" xfId="0" quotePrefix="false" applyFont="true" applyNumberFormat="true">
      <alignment horizontal="center" vertical="center"/>
    </xf>
    <xf numFmtId="164" fontId="2482" fillId="0" borderId="0" xfId="0" quotePrefix="false" applyFont="true" applyNumberFormat="true">
      <alignment horizontal="center" vertical="center"/>
    </xf>
    <xf numFmtId="4" fontId="2483" fillId="0" borderId="0" xfId="0" quotePrefix="false" applyFont="true" applyNumberFormat="true">
      <alignment horizontal="center" vertical="center"/>
    </xf>
    <xf numFmtId="164" fontId="2484" fillId="0" borderId="0" xfId="0" quotePrefix="false" applyFont="true" applyNumberFormat="true">
      <alignment horizontal="center" vertical="center"/>
    </xf>
    <xf numFmtId="4" fontId="2485" fillId="0" borderId="0" xfId="0" quotePrefix="false" applyFont="true" applyNumberFormat="true">
      <alignment horizontal="center" vertical="center"/>
    </xf>
    <xf numFmtId="164" fontId="2486" fillId="0" borderId="0" xfId="0" quotePrefix="false" applyFont="true" applyNumberFormat="true">
      <alignment horizontal="center" vertical="center"/>
    </xf>
    <xf numFmtId="4" fontId="2487" fillId="0" borderId="0" xfId="0" quotePrefix="false" applyFont="true" applyNumberFormat="true">
      <alignment horizontal="center" vertical="center"/>
    </xf>
    <xf numFmtId="164" fontId="2488" fillId="0" borderId="0" xfId="0" quotePrefix="false" applyFont="true" applyNumberFormat="true">
      <alignment horizontal="center" vertical="center"/>
    </xf>
    <xf numFmtId="4" fontId="2489" fillId="0" borderId="0" xfId="0" quotePrefix="false" applyFont="true" applyNumberFormat="true">
      <alignment horizontal="center" vertical="center"/>
    </xf>
    <xf numFmtId="164" fontId="2490" fillId="0" borderId="0" xfId="0" quotePrefix="false" applyFont="true" applyNumberFormat="true">
      <alignment horizontal="center" vertical="center"/>
    </xf>
    <xf numFmtId="4" fontId="2491" fillId="0" borderId="0" xfId="0" quotePrefix="false" applyFont="true" applyNumberFormat="true">
      <alignment horizontal="center" vertical="center"/>
    </xf>
    <xf numFmtId="164" fontId="2492" fillId="0" borderId="0" xfId="0" quotePrefix="false" applyFont="true" applyNumberFormat="true">
      <alignment horizontal="center" vertical="center"/>
    </xf>
    <xf numFmtId="4" fontId="2493" fillId="0" borderId="0" xfId="0" quotePrefix="false" applyFont="true" applyNumberFormat="true">
      <alignment horizontal="center" vertical="center"/>
    </xf>
    <xf numFmtId="164" fontId="2494" fillId="0" borderId="0" xfId="0" quotePrefix="false" applyFont="true" applyNumberFormat="true">
      <alignment horizontal="center" vertical="center"/>
    </xf>
    <xf numFmtId="4" fontId="2495" fillId="0" borderId="0" xfId="0" quotePrefix="false" applyFont="true" applyNumberFormat="true">
      <alignment horizontal="center" vertical="center"/>
    </xf>
    <xf numFmtId="164" fontId="2496" fillId="0" borderId="0" xfId="0" quotePrefix="false" applyFont="true" applyNumberFormat="true">
      <alignment horizontal="center" vertical="center"/>
    </xf>
    <xf numFmtId="4" fontId="2497" fillId="0" borderId="0" xfId="0" quotePrefix="false" applyFont="true" applyNumberFormat="true">
      <alignment horizontal="center" vertical="center"/>
    </xf>
    <xf numFmtId="164" fontId="2498" fillId="0" borderId="0" xfId="0" quotePrefix="false" applyFont="true" applyNumberFormat="true">
      <alignment horizontal="center" vertical="center"/>
    </xf>
    <xf numFmtId="4" fontId="2499" fillId="0" borderId="0" xfId="0" quotePrefix="false" applyFont="true" applyNumberFormat="true">
      <alignment horizontal="center" vertical="center"/>
    </xf>
    <xf numFmtId="164" fontId="2500" fillId="0" borderId="0" xfId="0" quotePrefix="false" applyFont="true" applyNumberFormat="true">
      <alignment horizontal="center" vertical="center"/>
    </xf>
    <xf numFmtId="4" fontId="2501" fillId="0" borderId="0" xfId="0" quotePrefix="false" applyFont="true" applyNumberFormat="true">
      <alignment horizontal="center" vertical="center"/>
    </xf>
    <xf numFmtId="164" fontId="2502" fillId="0" borderId="0" xfId="0" quotePrefix="false" applyFont="true" applyNumberFormat="true">
      <alignment horizontal="center" vertical="center"/>
    </xf>
    <xf numFmtId="4" fontId="2503" fillId="0" borderId="0" xfId="0" quotePrefix="false" applyFont="true" applyNumberFormat="true">
      <alignment horizontal="center" vertical="center"/>
    </xf>
    <xf numFmtId="164" fontId="2504" fillId="0" borderId="0" xfId="0" quotePrefix="false" applyFont="true" applyNumberFormat="true">
      <alignment horizontal="center" vertical="center"/>
    </xf>
    <xf numFmtId="4" fontId="2505" fillId="0" borderId="0" xfId="0" quotePrefix="false" applyFont="true" applyNumberFormat="true">
      <alignment horizontal="center" vertical="center"/>
    </xf>
    <xf numFmtId="164" fontId="2506" fillId="0" borderId="0" xfId="0" quotePrefix="false" applyFont="true" applyNumberFormat="true">
      <alignment horizontal="center" vertical="center"/>
    </xf>
    <xf numFmtId="4" fontId="2507" fillId="0" borderId="0" xfId="0" quotePrefix="false" applyFont="true" applyNumberFormat="true">
      <alignment horizontal="center" vertical="center"/>
    </xf>
    <xf numFmtId="164" fontId="2508" fillId="0" borderId="0" xfId="0" quotePrefix="false" applyFont="true" applyNumberFormat="true">
      <alignment horizontal="center" vertical="center"/>
    </xf>
    <xf numFmtId="4" fontId="2509" fillId="0" borderId="0" xfId="0" quotePrefix="false" applyFont="true" applyNumberFormat="true">
      <alignment horizontal="center" vertical="center"/>
    </xf>
    <xf numFmtId="164" fontId="2510" fillId="0" borderId="0" xfId="0" quotePrefix="false" applyFont="true" applyNumberFormat="true">
      <alignment horizontal="center" vertical="center"/>
    </xf>
    <xf numFmtId="4" fontId="2511" fillId="0" borderId="0" xfId="0" quotePrefix="false" applyFont="true" applyNumberFormat="true">
      <alignment horizontal="center" vertical="center"/>
    </xf>
    <xf numFmtId="164" fontId="2512" fillId="0" borderId="0" xfId="0" quotePrefix="false" applyFont="true" applyNumberFormat="true">
      <alignment horizontal="center" vertical="center"/>
    </xf>
    <xf numFmtId="4" fontId="2513" fillId="0" borderId="0" xfId="0" quotePrefix="false" applyFont="true" applyNumberFormat="true">
      <alignment horizontal="center" vertical="center"/>
    </xf>
    <xf numFmtId="164" fontId="2514" fillId="0" borderId="0" xfId="0" quotePrefix="false" applyFont="true" applyNumberFormat="true">
      <alignment horizontal="center" vertical="center"/>
    </xf>
    <xf numFmtId="4" fontId="2515" fillId="0" borderId="0" xfId="0" quotePrefix="false" applyFont="true" applyNumberFormat="true">
      <alignment horizontal="center" vertical="center"/>
    </xf>
    <xf numFmtId="164" fontId="2516" fillId="0" borderId="0" xfId="0" quotePrefix="false" applyFont="true" applyNumberFormat="true">
      <alignment horizontal="center" vertical="center"/>
    </xf>
    <xf numFmtId="4" fontId="2517" fillId="0" borderId="0" xfId="0" quotePrefix="false" applyFont="true" applyNumberFormat="true">
      <alignment horizontal="center" vertical="center"/>
    </xf>
    <xf numFmtId="164" fontId="2518" fillId="0" borderId="0" xfId="0" quotePrefix="false" applyFont="true" applyNumberFormat="true">
      <alignment horizontal="center" vertical="center"/>
    </xf>
    <xf numFmtId="4" fontId="2519" fillId="0" borderId="0" xfId="0" quotePrefix="false" applyFont="true" applyNumberFormat="true">
      <alignment horizontal="center" vertical="center"/>
    </xf>
    <xf numFmtId="164" fontId="2520" fillId="0" borderId="0" xfId="0" quotePrefix="false" applyFont="true" applyNumberFormat="true">
      <alignment horizontal="center" vertical="center"/>
    </xf>
    <xf numFmtId="4" fontId="2521" fillId="0" borderId="0" xfId="0" quotePrefix="false" applyFont="true" applyNumberFormat="true">
      <alignment horizontal="center" vertical="center"/>
    </xf>
    <xf numFmtId="164" fontId="2522" fillId="0" borderId="0" xfId="0" quotePrefix="false" applyFont="true" applyNumberFormat="true">
      <alignment horizontal="center" vertical="center"/>
    </xf>
    <xf numFmtId="4" fontId="2523" fillId="0" borderId="0" xfId="0" quotePrefix="false" applyFont="true" applyNumberFormat="true">
      <alignment horizontal="center" vertical="center"/>
    </xf>
    <xf numFmtId="164" fontId="2524" fillId="0" borderId="0" xfId="0" quotePrefix="false" applyFont="true" applyNumberFormat="true">
      <alignment horizontal="center" vertical="center"/>
    </xf>
    <xf numFmtId="4" fontId="2525" fillId="0" borderId="0" xfId="0" quotePrefix="false" applyFont="true" applyNumberFormat="true">
      <alignment horizontal="center" vertical="center"/>
    </xf>
    <xf numFmtId="164" fontId="2526" fillId="0" borderId="0" xfId="0" quotePrefix="false" applyFont="true" applyNumberFormat="true">
      <alignment horizontal="center" vertical="center"/>
    </xf>
    <xf numFmtId="4" fontId="2527" fillId="0" borderId="0" xfId="0" quotePrefix="false" applyFont="true" applyNumberFormat="true">
      <alignment horizontal="center" vertical="center"/>
    </xf>
    <xf numFmtId="164" fontId="2528" fillId="0" borderId="0" xfId="0" quotePrefix="false" applyFont="true" applyNumberFormat="true">
      <alignment horizontal="center" vertical="center"/>
    </xf>
    <xf numFmtId="4" fontId="2529" fillId="0" borderId="0" xfId="0" quotePrefix="false" applyFont="true" applyNumberFormat="true">
      <alignment horizontal="center" vertical="center"/>
    </xf>
    <xf numFmtId="164" fontId="2530" fillId="0" borderId="0" xfId="0" quotePrefix="false" applyFont="true" applyNumberFormat="true">
      <alignment horizontal="center" vertical="center"/>
    </xf>
    <xf numFmtId="4" fontId="2531" fillId="0" borderId="0" xfId="0" quotePrefix="false" applyFont="true" applyNumberFormat="true">
      <alignment horizontal="center" vertical="center"/>
    </xf>
    <xf numFmtId="164" fontId="2532" fillId="0" borderId="0" xfId="0" quotePrefix="false" applyFont="true" applyNumberFormat="true">
      <alignment horizontal="center" vertical="center"/>
    </xf>
    <xf numFmtId="4" fontId="2533" fillId="0" borderId="0" xfId="0" quotePrefix="false" applyFont="true" applyNumberFormat="true">
      <alignment horizontal="center" vertical="center"/>
    </xf>
    <xf numFmtId="164" fontId="2534" fillId="0" borderId="0" xfId="0" quotePrefix="false" applyFont="true" applyNumberFormat="true">
      <alignment horizontal="center" vertical="center"/>
    </xf>
    <xf numFmtId="4" fontId="2535" fillId="0" borderId="0" xfId="0" quotePrefix="false" applyFont="true" applyNumberFormat="true">
      <alignment horizontal="center" vertical="center"/>
    </xf>
    <xf numFmtId="164" fontId="2536" fillId="0" borderId="0" xfId="0" quotePrefix="false" applyFont="true" applyNumberFormat="true">
      <alignment horizontal="center" vertical="center"/>
    </xf>
    <xf numFmtId="4" fontId="2537" fillId="0" borderId="0" xfId="0" quotePrefix="false" applyFont="true" applyNumberFormat="true">
      <alignment horizontal="center" vertical="center"/>
    </xf>
    <xf numFmtId="164" fontId="2538" fillId="0" borderId="0" xfId="0" quotePrefix="false" applyFont="true" applyNumberFormat="true">
      <alignment horizontal="center" vertical="center"/>
    </xf>
    <xf numFmtId="4" fontId="2539" fillId="0" borderId="0" xfId="0" quotePrefix="false" applyFont="true" applyNumberFormat="true">
      <alignment horizontal="center" vertical="center"/>
    </xf>
    <xf numFmtId="164" fontId="2540" fillId="0" borderId="0" xfId="0" quotePrefix="false" applyFont="true" applyNumberFormat="true">
      <alignment horizontal="center" vertical="center"/>
    </xf>
    <xf numFmtId="4" fontId="2541" fillId="0" borderId="0" xfId="0" quotePrefix="false" applyFont="true" applyNumberFormat="true">
      <alignment horizontal="center" vertical="center"/>
    </xf>
    <xf numFmtId="164" fontId="2542" fillId="0" borderId="0" xfId="0" quotePrefix="false" applyFont="true" applyNumberFormat="true">
      <alignment horizontal="center" vertical="center"/>
    </xf>
    <xf numFmtId="4" fontId="2543" fillId="0" borderId="0" xfId="0" quotePrefix="false" applyFont="true" applyNumberFormat="true">
      <alignment horizontal="center" vertical="center"/>
    </xf>
    <xf numFmtId="164" fontId="2544" fillId="0" borderId="0" xfId="0" quotePrefix="false" applyFont="true" applyNumberFormat="true">
      <alignment horizontal="center" vertical="center"/>
    </xf>
    <xf numFmtId="4" fontId="2545" fillId="0" borderId="0" xfId="0" quotePrefix="false" applyFont="true" applyNumberFormat="true">
      <alignment horizontal="center" vertical="center"/>
    </xf>
    <xf numFmtId="164" fontId="2546" fillId="0" borderId="0" xfId="0" quotePrefix="false" applyFont="true" applyNumberFormat="true">
      <alignment horizontal="center" vertical="center"/>
    </xf>
    <xf numFmtId="4" fontId="2547" fillId="0" borderId="0" xfId="0" quotePrefix="false" applyFont="true" applyNumberFormat="true">
      <alignment horizontal="center" vertical="center"/>
    </xf>
    <xf numFmtId="164" fontId="2548" fillId="0" borderId="0" xfId="0" quotePrefix="false" applyFont="true" applyNumberFormat="true">
      <alignment horizontal="center" vertical="center"/>
    </xf>
    <xf numFmtId="4" fontId="2549" fillId="0" borderId="0" xfId="0" quotePrefix="false" applyFont="true" applyNumberFormat="true">
      <alignment horizontal="center" vertical="center"/>
    </xf>
    <xf numFmtId="164" fontId="2550" fillId="0" borderId="0" xfId="0" quotePrefix="false" applyFont="true" applyNumberFormat="true">
      <alignment horizontal="center" vertical="center"/>
    </xf>
    <xf numFmtId="4" fontId="2551" fillId="0" borderId="0" xfId="0" quotePrefix="false" applyFont="true" applyNumberFormat="true">
      <alignment horizontal="center" vertical="center"/>
    </xf>
    <xf numFmtId="164" fontId="2552" fillId="0" borderId="0" xfId="0" quotePrefix="false" applyFont="true" applyNumberFormat="true">
      <alignment horizontal="center" vertical="center"/>
    </xf>
    <xf numFmtId="4" fontId="2553" fillId="0" borderId="0" xfId="0" quotePrefix="false" applyFont="true" applyNumberFormat="true">
      <alignment horizontal="center" vertical="center"/>
    </xf>
    <xf numFmtId="164" fontId="2554" fillId="0" borderId="0" xfId="0" quotePrefix="false" applyFont="true" applyNumberFormat="true">
      <alignment horizontal="center" vertical="center"/>
    </xf>
    <xf numFmtId="4" fontId="2555" fillId="0" borderId="0" xfId="0" quotePrefix="false" applyFont="true" applyNumberFormat="true">
      <alignment horizontal="center" vertical="center"/>
    </xf>
    <xf numFmtId="164" fontId="2556" fillId="0" borderId="0" xfId="0" quotePrefix="false" applyFont="true" applyNumberFormat="true">
      <alignment horizontal="center" vertical="center"/>
    </xf>
    <xf numFmtId="4" fontId="2557" fillId="0" borderId="0" xfId="0" quotePrefix="false" applyFont="true" applyNumberFormat="true">
      <alignment horizontal="center" vertical="center"/>
    </xf>
    <xf numFmtId="164" fontId="2558" fillId="0" borderId="0" xfId="0" quotePrefix="false" applyFont="true" applyNumberFormat="true">
      <alignment horizontal="center" vertical="center"/>
    </xf>
    <xf numFmtId="4" fontId="2559" fillId="0" borderId="0" xfId="0" quotePrefix="false" applyFont="true" applyNumberFormat="true">
      <alignment horizontal="center" vertical="center"/>
    </xf>
    <xf numFmtId="164" fontId="2560" fillId="0" borderId="0" xfId="0" quotePrefix="false" applyFont="true" applyNumberFormat="true">
      <alignment horizontal="center" vertical="center"/>
    </xf>
    <xf numFmtId="4" fontId="2561" fillId="0" borderId="0" xfId="0" quotePrefix="false" applyFont="true" applyNumberFormat="true">
      <alignment horizontal="center" vertical="center"/>
    </xf>
    <xf numFmtId="164" fontId="2562" fillId="0" borderId="0" xfId="0" quotePrefix="false" applyFont="true" applyNumberFormat="true">
      <alignment horizontal="center" vertical="center"/>
    </xf>
    <xf numFmtId="4" fontId="2563" fillId="0" borderId="0" xfId="0" quotePrefix="false" applyFont="true" applyNumberFormat="true">
      <alignment horizontal="center" vertical="center"/>
    </xf>
    <xf numFmtId="164" fontId="2564" fillId="0" borderId="0" xfId="0" quotePrefix="false" applyFont="true" applyNumberFormat="true">
      <alignment horizontal="center" vertical="center"/>
    </xf>
    <xf numFmtId="4" fontId="2565" fillId="0" borderId="0" xfId="0" quotePrefix="false" applyFont="true" applyNumberFormat="true">
      <alignment horizontal="center" vertical="center"/>
    </xf>
    <xf numFmtId="164" fontId="2566" fillId="0" borderId="0" xfId="0" quotePrefix="false" applyFont="true" applyNumberFormat="true">
      <alignment horizontal="center" vertical="center"/>
    </xf>
    <xf numFmtId="4" fontId="2567" fillId="0" borderId="0" xfId="0" quotePrefix="false" applyFont="true" applyNumberFormat="true">
      <alignment horizontal="center" vertical="center"/>
    </xf>
    <xf numFmtId="164" fontId="2568" fillId="0" borderId="0" xfId="0" quotePrefix="false" applyFont="true" applyNumberFormat="true">
      <alignment horizontal="center" vertical="center"/>
    </xf>
    <xf numFmtId="4" fontId="2569" fillId="0" borderId="0" xfId="0" quotePrefix="false" applyFont="true" applyNumberFormat="true">
      <alignment horizontal="center" vertical="center"/>
    </xf>
    <xf numFmtId="164" fontId="2570" fillId="0" borderId="0" xfId="0" quotePrefix="false" applyFont="true" applyNumberFormat="true">
      <alignment horizontal="center" vertical="center"/>
    </xf>
    <xf numFmtId="4" fontId="2571" fillId="0" borderId="0" xfId="0" quotePrefix="false" applyFont="true" applyNumberFormat="true">
      <alignment horizontal="center" vertical="center"/>
    </xf>
    <xf numFmtId="164" fontId="2572" fillId="0" borderId="0" xfId="0" quotePrefix="false" applyFont="true" applyNumberFormat="true">
      <alignment horizontal="center" vertical="center"/>
    </xf>
    <xf numFmtId="0" fontId="2573" fillId="0" borderId="0" xfId="0" quotePrefix="false" applyFont="true">
      <alignment horizontal="center" vertical="center" wrapText="true"/>
    </xf>
    <xf numFmtId="4" fontId="2574" fillId="0" borderId="0" xfId="0" quotePrefix="false" applyFont="true" applyNumberFormat="true">
      <alignment horizontal="center" vertical="center"/>
    </xf>
    <xf numFmtId="164" fontId="2575" fillId="0" borderId="0" xfId="0" quotePrefix="false" applyFont="true" applyNumberFormat="true">
      <alignment horizontal="center" vertical="center"/>
    </xf>
    <xf numFmtId="164" fontId="2576" fillId="0" borderId="0" xfId="0" quotePrefix="false" applyFont="true" applyNumberFormat="true">
      <alignment horizontal="center" vertical="center"/>
    </xf>
    <xf numFmtId="165" fontId="2577" fillId="0" borderId="0" xfId="0" quotePrefix="false" applyFont="true" applyNumberFormat="true">
      <alignment horizontal="center" vertical="center"/>
    </xf>
    <xf numFmtId="164" fontId="2578" fillId="0" borderId="0" xfId="0" quotePrefix="false" applyFont="true" applyNumberFormat="true">
      <alignment horizontal="center" vertical="center"/>
    </xf>
    <xf numFmtId="164" fontId="2579" fillId="0" borderId="0" xfId="0" quotePrefix="false" applyFont="true" applyNumberFormat="true">
      <alignment horizontal="center" vertical="center" wrapText="true"/>
    </xf>
    <xf numFmtId="4" fontId="2580" fillId="0" borderId="0" xfId="0" quotePrefix="false" applyFont="true" applyNumberFormat="true">
      <alignment horizontal="center" vertical="center"/>
    </xf>
    <xf numFmtId="164" fontId="2581" fillId="0" borderId="0" xfId="0" quotePrefix="false" applyFont="true" applyNumberFormat="true">
      <alignment horizontal="center" vertical="center"/>
    </xf>
    <xf numFmtId="4" fontId="2582" fillId="0" borderId="0" xfId="0" quotePrefix="false" applyFont="true" applyNumberFormat="true">
      <alignment horizontal="center" vertical="center"/>
    </xf>
    <xf numFmtId="164" fontId="2583" fillId="0" borderId="0" xfId="0" quotePrefix="false" applyFont="true" applyNumberFormat="true">
      <alignment horizontal="center" vertical="center"/>
    </xf>
    <xf numFmtId="4" fontId="2584" fillId="0" borderId="0" xfId="0" quotePrefix="false" applyFont="true" applyNumberFormat="true">
      <alignment horizontal="center" vertical="center"/>
    </xf>
    <xf numFmtId="164" fontId="2585" fillId="0" borderId="0" xfId="0" quotePrefix="false" applyFont="true" applyNumberFormat="true">
      <alignment horizontal="center" vertical="center"/>
    </xf>
    <xf numFmtId="4" fontId="2586" fillId="0" borderId="0" xfId="0" quotePrefix="false" applyFont="true" applyNumberFormat="true">
      <alignment horizontal="center" vertical="center"/>
    </xf>
    <xf numFmtId="164" fontId="2587" fillId="0" borderId="0" xfId="0" quotePrefix="false" applyFont="true" applyNumberFormat="true">
      <alignment horizontal="center" vertical="center"/>
    </xf>
    <xf numFmtId="4" fontId="2588" fillId="0" borderId="0" xfId="0" quotePrefix="false" applyFont="true" applyNumberFormat="true">
      <alignment horizontal="center" vertical="center"/>
    </xf>
    <xf numFmtId="164" fontId="2589" fillId="0" borderId="0" xfId="0" quotePrefix="false" applyFont="true" applyNumberFormat="true">
      <alignment horizontal="center" vertical="center"/>
    </xf>
    <xf numFmtId="4" fontId="2590" fillId="0" borderId="0" xfId="0" quotePrefix="false" applyFont="true" applyNumberFormat="true">
      <alignment horizontal="center" vertical="center"/>
    </xf>
    <xf numFmtId="164" fontId="2591" fillId="0" borderId="0" xfId="0" quotePrefix="false" applyFont="true" applyNumberFormat="true">
      <alignment horizontal="center" vertical="center"/>
    </xf>
    <xf numFmtId="4" fontId="2592" fillId="0" borderId="0" xfId="0" quotePrefix="false" applyFont="true" applyNumberFormat="true">
      <alignment horizontal="center" vertical="center"/>
    </xf>
    <xf numFmtId="164" fontId="2593" fillId="0" borderId="0" xfId="0" quotePrefix="false" applyFont="true" applyNumberFormat="true">
      <alignment horizontal="center" vertical="center"/>
    </xf>
    <xf numFmtId="4" fontId="2594" fillId="0" borderId="0" xfId="0" quotePrefix="false" applyFont="true" applyNumberFormat="true">
      <alignment horizontal="center" vertical="center"/>
    </xf>
    <xf numFmtId="164" fontId="2595" fillId="0" borderId="0" xfId="0" quotePrefix="false" applyFont="true" applyNumberFormat="true">
      <alignment horizontal="center" vertical="center"/>
    </xf>
    <xf numFmtId="4" fontId="2596" fillId="0" borderId="0" xfId="0" quotePrefix="false" applyFont="true" applyNumberFormat="true">
      <alignment horizontal="center" vertical="center"/>
    </xf>
    <xf numFmtId="164" fontId="2597" fillId="0" borderId="0" xfId="0" quotePrefix="false" applyFont="true" applyNumberFormat="true">
      <alignment horizontal="center" vertical="center"/>
    </xf>
    <xf numFmtId="4" fontId="2598" fillId="0" borderId="0" xfId="0" quotePrefix="false" applyFont="true" applyNumberFormat="true">
      <alignment horizontal="center" vertical="center"/>
    </xf>
    <xf numFmtId="164" fontId="2599" fillId="0" borderId="0" xfId="0" quotePrefix="false" applyFont="true" applyNumberFormat="true">
      <alignment horizontal="center" vertical="center"/>
    </xf>
    <xf numFmtId="4" fontId="2600" fillId="0" borderId="0" xfId="0" quotePrefix="false" applyFont="true" applyNumberFormat="true">
      <alignment horizontal="center" vertical="center"/>
    </xf>
    <xf numFmtId="164" fontId="2601" fillId="0" borderId="0" xfId="0" quotePrefix="false" applyFont="true" applyNumberFormat="true">
      <alignment horizontal="center" vertical="center"/>
    </xf>
    <xf numFmtId="4" fontId="2602" fillId="0" borderId="0" xfId="0" quotePrefix="false" applyFont="true" applyNumberFormat="true">
      <alignment horizontal="center" vertical="center"/>
    </xf>
    <xf numFmtId="164" fontId="2603" fillId="0" borderId="0" xfId="0" quotePrefix="false" applyFont="true" applyNumberFormat="true">
      <alignment horizontal="center" vertical="center"/>
    </xf>
    <xf numFmtId="4" fontId="2604" fillId="0" borderId="0" xfId="0" quotePrefix="false" applyFont="true" applyNumberFormat="true">
      <alignment horizontal="center" vertical="center"/>
    </xf>
    <xf numFmtId="164" fontId="2605" fillId="0" borderId="0" xfId="0" quotePrefix="false" applyFont="true" applyNumberFormat="true">
      <alignment horizontal="center" vertical="center"/>
    </xf>
    <xf numFmtId="4" fontId="2606" fillId="0" borderId="0" xfId="0" quotePrefix="false" applyFont="true" applyNumberFormat="true">
      <alignment horizontal="center" vertical="center"/>
    </xf>
    <xf numFmtId="164" fontId="2607" fillId="0" borderId="0" xfId="0" quotePrefix="false" applyFont="true" applyNumberFormat="true">
      <alignment horizontal="center" vertical="center"/>
    </xf>
    <xf numFmtId="4" fontId="2608" fillId="0" borderId="0" xfId="0" quotePrefix="false" applyFont="true" applyNumberFormat="true">
      <alignment horizontal="center" vertical="center"/>
    </xf>
    <xf numFmtId="164" fontId="2609" fillId="0" borderId="0" xfId="0" quotePrefix="false" applyFont="true" applyNumberFormat="true">
      <alignment horizontal="center" vertical="center"/>
    </xf>
    <xf numFmtId="4" fontId="2610" fillId="0" borderId="0" xfId="0" quotePrefix="false" applyFont="true" applyNumberFormat="true">
      <alignment horizontal="center" vertical="center"/>
    </xf>
    <xf numFmtId="164" fontId="2611" fillId="0" borderId="0" xfId="0" quotePrefix="false" applyFont="true" applyNumberFormat="true">
      <alignment horizontal="center" vertical="center"/>
    </xf>
    <xf numFmtId="4" fontId="2612" fillId="0" borderId="0" xfId="0" quotePrefix="false" applyFont="true" applyNumberFormat="true">
      <alignment horizontal="center" vertical="center"/>
    </xf>
    <xf numFmtId="164" fontId="2613" fillId="0" borderId="0" xfId="0" quotePrefix="false" applyFont="true" applyNumberFormat="true">
      <alignment horizontal="center" vertical="center"/>
    </xf>
    <xf numFmtId="4" fontId="2614" fillId="0" borderId="0" xfId="0" quotePrefix="false" applyFont="true" applyNumberFormat="true">
      <alignment horizontal="center" vertical="center"/>
    </xf>
    <xf numFmtId="164" fontId="2615" fillId="0" borderId="0" xfId="0" quotePrefix="false" applyFont="true" applyNumberFormat="true">
      <alignment horizontal="center" vertical="center"/>
    </xf>
    <xf numFmtId="4" fontId="2616" fillId="0" borderId="0" xfId="0" quotePrefix="false" applyFont="true" applyNumberFormat="true">
      <alignment horizontal="center" vertical="center"/>
    </xf>
    <xf numFmtId="164" fontId="2617" fillId="0" borderId="0" xfId="0" quotePrefix="false" applyFont="true" applyNumberFormat="true">
      <alignment horizontal="center" vertical="center"/>
    </xf>
    <xf numFmtId="4" fontId="2618" fillId="0" borderId="0" xfId="0" quotePrefix="false" applyFont="true" applyNumberFormat="true">
      <alignment horizontal="center" vertical="center"/>
    </xf>
    <xf numFmtId="164" fontId="2619" fillId="0" borderId="0" xfId="0" quotePrefix="false" applyFont="true" applyNumberFormat="true">
      <alignment horizontal="center" vertical="center"/>
    </xf>
    <xf numFmtId="4" fontId="2620" fillId="0" borderId="0" xfId="0" quotePrefix="false" applyFont="true" applyNumberFormat="true">
      <alignment horizontal="center" vertical="center"/>
    </xf>
    <xf numFmtId="164" fontId="2621" fillId="0" borderId="0" xfId="0" quotePrefix="false" applyFont="true" applyNumberFormat="true">
      <alignment horizontal="center" vertical="center"/>
    </xf>
    <xf numFmtId="4" fontId="2622" fillId="0" borderId="0" xfId="0" quotePrefix="false" applyFont="true" applyNumberFormat="true">
      <alignment horizontal="center" vertical="center"/>
    </xf>
    <xf numFmtId="164" fontId="2623" fillId="0" borderId="0" xfId="0" quotePrefix="false" applyFont="true" applyNumberFormat="true">
      <alignment horizontal="center" vertical="center"/>
    </xf>
    <xf numFmtId="4" fontId="2624" fillId="0" borderId="0" xfId="0" quotePrefix="false" applyFont="true" applyNumberFormat="true">
      <alignment horizontal="center" vertical="center"/>
    </xf>
    <xf numFmtId="164" fontId="2625" fillId="0" borderId="0" xfId="0" quotePrefix="false" applyFont="true" applyNumberFormat="true">
      <alignment horizontal="center" vertical="center"/>
    </xf>
    <xf numFmtId="4" fontId="2626" fillId="0" borderId="0" xfId="0" quotePrefix="false" applyFont="true" applyNumberFormat="true">
      <alignment horizontal="center" vertical="center"/>
    </xf>
    <xf numFmtId="164" fontId="2627" fillId="0" borderId="0" xfId="0" quotePrefix="false" applyFont="true" applyNumberFormat="true">
      <alignment horizontal="center" vertical="center"/>
    </xf>
    <xf numFmtId="4" fontId="2628" fillId="0" borderId="0" xfId="0" quotePrefix="false" applyFont="true" applyNumberFormat="true">
      <alignment horizontal="center" vertical="center"/>
    </xf>
    <xf numFmtId="164" fontId="2629" fillId="0" borderId="0" xfId="0" quotePrefix="false" applyFont="true" applyNumberFormat="true">
      <alignment horizontal="center" vertical="center"/>
    </xf>
    <xf numFmtId="4" fontId="2630" fillId="0" borderId="0" xfId="0" quotePrefix="false" applyFont="true" applyNumberFormat="true">
      <alignment horizontal="center" vertical="center"/>
    </xf>
    <xf numFmtId="164" fontId="2631" fillId="0" borderId="0" xfId="0" quotePrefix="false" applyFont="true" applyNumberFormat="true">
      <alignment horizontal="center" vertical="center"/>
    </xf>
    <xf numFmtId="4" fontId="2632" fillId="0" borderId="0" xfId="0" quotePrefix="false" applyFont="true" applyNumberFormat="true">
      <alignment horizontal="center" vertical="center"/>
    </xf>
    <xf numFmtId="164" fontId="2633" fillId="0" borderId="0" xfId="0" quotePrefix="false" applyFont="true" applyNumberFormat="true">
      <alignment horizontal="center" vertical="center"/>
    </xf>
    <xf numFmtId="4" fontId="2634" fillId="0" borderId="0" xfId="0" quotePrefix="false" applyFont="true" applyNumberFormat="true">
      <alignment horizontal="center" vertical="center"/>
    </xf>
    <xf numFmtId="164" fontId="2635" fillId="0" borderId="0" xfId="0" quotePrefix="false" applyFont="true" applyNumberFormat="true">
      <alignment horizontal="center" vertical="center"/>
    </xf>
    <xf numFmtId="4" fontId="2636" fillId="0" borderId="0" xfId="0" quotePrefix="false" applyFont="true" applyNumberFormat="true">
      <alignment horizontal="center" vertical="center"/>
    </xf>
    <xf numFmtId="164" fontId="2637" fillId="0" borderId="0" xfId="0" quotePrefix="false" applyFont="true" applyNumberFormat="true">
      <alignment horizontal="center" vertical="center"/>
    </xf>
    <xf numFmtId="4" fontId="2638" fillId="0" borderId="0" xfId="0" quotePrefix="false" applyFont="true" applyNumberFormat="true">
      <alignment horizontal="center" vertical="center"/>
    </xf>
    <xf numFmtId="164" fontId="2639" fillId="0" borderId="0" xfId="0" quotePrefix="false" applyFont="true" applyNumberFormat="true">
      <alignment horizontal="center" vertical="center"/>
    </xf>
    <xf numFmtId="4" fontId="2640" fillId="0" borderId="0" xfId="0" quotePrefix="false" applyFont="true" applyNumberFormat="true">
      <alignment horizontal="center" vertical="center"/>
    </xf>
    <xf numFmtId="164" fontId="2641" fillId="0" borderId="0" xfId="0" quotePrefix="false" applyFont="true" applyNumberFormat="true">
      <alignment horizontal="center" vertical="center"/>
    </xf>
    <xf numFmtId="4" fontId="2642" fillId="0" borderId="0" xfId="0" quotePrefix="false" applyFont="true" applyNumberFormat="true">
      <alignment horizontal="center" vertical="center"/>
    </xf>
    <xf numFmtId="164" fontId="2643" fillId="0" borderId="0" xfId="0" quotePrefix="false" applyFont="true" applyNumberFormat="true">
      <alignment horizontal="center" vertical="center"/>
    </xf>
    <xf numFmtId="4" fontId="2644" fillId="0" borderId="0" xfId="0" quotePrefix="false" applyFont="true" applyNumberFormat="true">
      <alignment horizontal="center" vertical="center"/>
    </xf>
    <xf numFmtId="164" fontId="2645" fillId="0" borderId="0" xfId="0" quotePrefix="false" applyFont="true" applyNumberFormat="true">
      <alignment horizontal="center" vertical="center"/>
    </xf>
    <xf numFmtId="4" fontId="2646" fillId="0" borderId="0" xfId="0" quotePrefix="false" applyFont="true" applyNumberFormat="true">
      <alignment horizontal="center" vertical="center"/>
    </xf>
    <xf numFmtId="164" fontId="2647" fillId="0" borderId="0" xfId="0" quotePrefix="false" applyFont="true" applyNumberFormat="true">
      <alignment horizontal="center" vertical="center"/>
    </xf>
    <xf numFmtId="4" fontId="2648" fillId="0" borderId="0" xfId="0" quotePrefix="false" applyFont="true" applyNumberFormat="true">
      <alignment horizontal="center" vertical="center"/>
    </xf>
    <xf numFmtId="164" fontId="2649" fillId="0" borderId="0" xfId="0" quotePrefix="false" applyFont="true" applyNumberFormat="true">
      <alignment horizontal="center" vertical="center"/>
    </xf>
    <xf numFmtId="4" fontId="2650" fillId="0" borderId="0" xfId="0" quotePrefix="false" applyFont="true" applyNumberFormat="true">
      <alignment horizontal="center" vertical="center"/>
    </xf>
    <xf numFmtId="164" fontId="2651" fillId="0" borderId="0" xfId="0" quotePrefix="false" applyFont="true" applyNumberFormat="true">
      <alignment horizontal="center" vertical="center"/>
    </xf>
    <xf numFmtId="4" fontId="2652" fillId="0" borderId="0" xfId="0" quotePrefix="false" applyFont="true" applyNumberFormat="true">
      <alignment horizontal="center" vertical="center"/>
    </xf>
    <xf numFmtId="164" fontId="2653" fillId="0" borderId="0" xfId="0" quotePrefix="false" applyFont="true" applyNumberFormat="true">
      <alignment horizontal="center" vertical="center"/>
    </xf>
    <xf numFmtId="4" fontId="2654" fillId="0" borderId="0" xfId="0" quotePrefix="false" applyFont="true" applyNumberFormat="true">
      <alignment horizontal="center" vertical="center"/>
    </xf>
    <xf numFmtId="164" fontId="2655" fillId="0" borderId="0" xfId="0" quotePrefix="false" applyFont="true" applyNumberFormat="true">
      <alignment horizontal="center" vertical="center"/>
    </xf>
    <xf numFmtId="4" fontId="2656" fillId="0" borderId="0" xfId="0" quotePrefix="false" applyFont="true" applyNumberFormat="true">
      <alignment horizontal="center" vertical="center"/>
    </xf>
    <xf numFmtId="164" fontId="2657" fillId="0" borderId="0" xfId="0" quotePrefix="false" applyFont="true" applyNumberFormat="true">
      <alignment horizontal="center" vertical="center"/>
    </xf>
    <xf numFmtId="4" fontId="2658" fillId="0" borderId="0" xfId="0" quotePrefix="false" applyFont="true" applyNumberFormat="true">
      <alignment horizontal="center" vertical="center"/>
    </xf>
    <xf numFmtId="164" fontId="2659" fillId="0" borderId="0" xfId="0" quotePrefix="false" applyFont="true" applyNumberFormat="true">
      <alignment horizontal="center" vertical="center"/>
    </xf>
    <xf numFmtId="4" fontId="2660" fillId="0" borderId="0" xfId="0" quotePrefix="false" applyFont="true" applyNumberFormat="true">
      <alignment horizontal="center" vertical="center"/>
    </xf>
    <xf numFmtId="164" fontId="2661" fillId="0" borderId="0" xfId="0" quotePrefix="false" applyFont="true" applyNumberFormat="true">
      <alignment horizontal="center" vertical="center"/>
    </xf>
    <xf numFmtId="4" fontId="2662" fillId="0" borderId="0" xfId="0" quotePrefix="false" applyFont="true" applyNumberFormat="true">
      <alignment horizontal="center" vertical="center"/>
    </xf>
    <xf numFmtId="164" fontId="2663" fillId="0" borderId="0" xfId="0" quotePrefix="false" applyFont="true" applyNumberFormat="true">
      <alignment horizontal="center" vertical="center"/>
    </xf>
    <xf numFmtId="4" fontId="2664" fillId="0" borderId="0" xfId="0" quotePrefix="false" applyFont="true" applyNumberFormat="true">
      <alignment horizontal="center" vertical="center"/>
    </xf>
    <xf numFmtId="164" fontId="2665" fillId="0" borderId="0" xfId="0" quotePrefix="false" applyFont="true" applyNumberFormat="true">
      <alignment horizontal="center" vertical="center"/>
    </xf>
    <xf numFmtId="4" fontId="2666" fillId="0" borderId="0" xfId="0" quotePrefix="false" applyFont="true" applyNumberFormat="true">
      <alignment horizontal="center" vertical="center"/>
    </xf>
    <xf numFmtId="164" fontId="2667" fillId="0" borderId="0" xfId="0" quotePrefix="false" applyFont="true" applyNumberFormat="true">
      <alignment horizontal="center" vertical="center"/>
    </xf>
    <xf numFmtId="4" fontId="2668" fillId="0" borderId="0" xfId="0" quotePrefix="false" applyFont="true" applyNumberFormat="true">
      <alignment horizontal="center" vertical="center"/>
    </xf>
    <xf numFmtId="164" fontId="2669" fillId="0" borderId="0" xfId="0" quotePrefix="false" applyFont="true" applyNumberFormat="true">
      <alignment horizontal="center" vertical="center"/>
    </xf>
    <xf numFmtId="4" fontId="2670" fillId="0" borderId="0" xfId="0" quotePrefix="false" applyFont="true" applyNumberFormat="true">
      <alignment horizontal="center" vertical="center"/>
    </xf>
    <xf numFmtId="164" fontId="2671" fillId="0" borderId="0" xfId="0" quotePrefix="false" applyFont="true" applyNumberFormat="true">
      <alignment horizontal="center" vertical="center"/>
    </xf>
    <xf numFmtId="4" fontId="2672" fillId="0" borderId="0" xfId="0" quotePrefix="false" applyFont="true" applyNumberFormat="true">
      <alignment horizontal="center" vertical="center"/>
    </xf>
    <xf numFmtId="164" fontId="2673" fillId="0" borderId="0" xfId="0" quotePrefix="false" applyFont="true" applyNumberFormat="true">
      <alignment horizontal="center" vertical="center"/>
    </xf>
    <xf numFmtId="4" fontId="2674" fillId="0" borderId="0" xfId="0" quotePrefix="false" applyFont="true" applyNumberFormat="true">
      <alignment horizontal="center" vertical="center"/>
    </xf>
    <xf numFmtId="164" fontId="2675" fillId="0" borderId="0" xfId="0" quotePrefix="false" applyFont="true" applyNumberFormat="true">
      <alignment horizontal="center" vertical="center"/>
    </xf>
    <xf numFmtId="4" fontId="2676" fillId="0" borderId="0" xfId="0" quotePrefix="false" applyFont="true" applyNumberFormat="true">
      <alignment horizontal="center" vertical="center"/>
    </xf>
    <xf numFmtId="164" fontId="2677" fillId="0" borderId="0" xfId="0" quotePrefix="false" applyFont="true" applyNumberFormat="true">
      <alignment horizontal="center" vertical="center"/>
    </xf>
    <xf numFmtId="4" fontId="2678" fillId="0" borderId="0" xfId="0" quotePrefix="false" applyFont="true" applyNumberFormat="true">
      <alignment horizontal="center" vertical="center"/>
    </xf>
    <xf numFmtId="164" fontId="2679" fillId="0" borderId="0" xfId="0" quotePrefix="false" applyFont="true" applyNumberFormat="true">
      <alignment horizontal="center" vertical="center"/>
    </xf>
    <xf numFmtId="164" fontId="2680" fillId="0" borderId="0" xfId="0" quotePrefix="false" applyFont="true" applyNumberFormat="true">
      <alignment horizontal="center" vertical="center" wrapText="true"/>
    </xf>
    <xf numFmtId="0" fontId="268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68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682" fillId="0" borderId="0" xfId="0" quotePrefix="false" applyFont="true">
      <alignment horizontal="center" vertical="center" wrapText="true"/>
    </xf>
    <xf numFmtId="4" fontId="2683" fillId="0" borderId="0" xfId="0" quotePrefix="false" applyFont="true" applyNumberFormat="true">
      <alignment horizontal="center" vertical="center"/>
    </xf>
    <xf numFmtId="164" fontId="2684" fillId="0" borderId="0" xfId="0" quotePrefix="false" applyFont="true" applyNumberFormat="true">
      <alignment horizontal="center" vertical="center"/>
    </xf>
    <xf numFmtId="164" fontId="2685" fillId="0" borderId="0" xfId="0" quotePrefix="false" applyFont="true" applyNumberFormat="true">
      <alignment horizontal="center" vertical="center"/>
    </xf>
    <xf numFmtId="165" fontId="2686" fillId="0" borderId="0" xfId="0" quotePrefix="false" applyFont="true" applyNumberFormat="true">
      <alignment horizontal="center" vertical="center"/>
    </xf>
    <xf numFmtId="164" fontId="2687" fillId="0" borderId="0" xfId="0" quotePrefix="false" applyFont="true" applyNumberFormat="true">
      <alignment horizontal="center" vertical="center"/>
    </xf>
    <xf numFmtId="164" fontId="2688" fillId="0" borderId="0" xfId="0" quotePrefix="false" applyFont="true" applyNumberFormat="true">
      <alignment horizontal="center" vertical="center" wrapText="true"/>
    </xf>
    <xf numFmtId="4" fontId="2689" fillId="0" borderId="0" xfId="0" quotePrefix="false" applyFont="true" applyNumberFormat="true">
      <alignment horizontal="center" vertical="center"/>
    </xf>
    <xf numFmtId="164" fontId="2690" fillId="0" borderId="0" xfId="0" quotePrefix="false" applyFont="true" applyNumberFormat="true">
      <alignment horizontal="center" vertical="center"/>
    </xf>
    <xf numFmtId="4" fontId="2691" fillId="0" borderId="0" xfId="0" quotePrefix="false" applyFont="true" applyNumberFormat="true">
      <alignment horizontal="center" vertical="center"/>
    </xf>
    <xf numFmtId="164" fontId="2692" fillId="0" borderId="0" xfId="0" quotePrefix="false" applyFont="true" applyNumberFormat="true">
      <alignment horizontal="center" vertical="center"/>
    </xf>
    <xf numFmtId="4" fontId="2693" fillId="0" borderId="0" xfId="0" quotePrefix="false" applyFont="true" applyNumberFormat="true">
      <alignment horizontal="center" vertical="center"/>
    </xf>
    <xf numFmtId="164" fontId="2694" fillId="0" borderId="0" xfId="0" quotePrefix="false" applyFont="true" applyNumberFormat="true">
      <alignment horizontal="center" vertical="center"/>
    </xf>
    <xf numFmtId="4" fontId="2695" fillId="0" borderId="0" xfId="0" quotePrefix="false" applyFont="true" applyNumberFormat="true">
      <alignment horizontal="center" vertical="center"/>
    </xf>
    <xf numFmtId="164" fontId="2696" fillId="0" borderId="0" xfId="0" quotePrefix="false" applyFont="true" applyNumberFormat="true">
      <alignment horizontal="center" vertical="center"/>
    </xf>
    <xf numFmtId="4" fontId="2697" fillId="0" borderId="0" xfId="0" quotePrefix="false" applyFont="true" applyNumberFormat="true">
      <alignment horizontal="center" vertical="center"/>
    </xf>
    <xf numFmtId="164" fontId="2698" fillId="0" borderId="0" xfId="0" quotePrefix="false" applyFont="true" applyNumberFormat="true">
      <alignment horizontal="center" vertical="center"/>
    </xf>
    <xf numFmtId="4" fontId="2699" fillId="0" borderId="0" xfId="0" quotePrefix="false" applyFont="true" applyNumberFormat="true">
      <alignment horizontal="center" vertical="center"/>
    </xf>
    <xf numFmtId="164" fontId="2700" fillId="0" borderId="0" xfId="0" quotePrefix="false" applyFont="true" applyNumberFormat="true">
      <alignment horizontal="center" vertical="center"/>
    </xf>
    <xf numFmtId="4" fontId="2701" fillId="0" borderId="0" xfId="0" quotePrefix="false" applyFont="true" applyNumberFormat="true">
      <alignment horizontal="center" vertical="center"/>
    </xf>
    <xf numFmtId="164" fontId="2702" fillId="0" borderId="0" xfId="0" quotePrefix="false" applyFont="true" applyNumberFormat="true">
      <alignment horizontal="center" vertical="center"/>
    </xf>
    <xf numFmtId="4" fontId="2703" fillId="0" borderId="0" xfId="0" quotePrefix="false" applyFont="true" applyNumberFormat="true">
      <alignment horizontal="center" vertical="center"/>
    </xf>
    <xf numFmtId="164" fontId="2704" fillId="0" borderId="0" xfId="0" quotePrefix="false" applyFont="true" applyNumberFormat="true">
      <alignment horizontal="center" vertical="center"/>
    </xf>
    <xf numFmtId="4" fontId="2705" fillId="0" borderId="0" xfId="0" quotePrefix="false" applyFont="true" applyNumberFormat="true">
      <alignment horizontal="center" vertical="center"/>
    </xf>
    <xf numFmtId="164" fontId="2706" fillId="0" borderId="0" xfId="0" quotePrefix="false" applyFont="true" applyNumberFormat="true">
      <alignment horizontal="center" vertical="center"/>
    </xf>
    <xf numFmtId="4" fontId="2707" fillId="0" borderId="0" xfId="0" quotePrefix="false" applyFont="true" applyNumberFormat="true">
      <alignment horizontal="center" vertical="center"/>
    </xf>
    <xf numFmtId="164" fontId="2708" fillId="0" borderId="0" xfId="0" quotePrefix="false" applyFont="true" applyNumberFormat="true">
      <alignment horizontal="center" vertical="center"/>
    </xf>
    <xf numFmtId="4" fontId="2709" fillId="0" borderId="0" xfId="0" quotePrefix="false" applyFont="true" applyNumberFormat="true">
      <alignment horizontal="center" vertical="center"/>
    </xf>
    <xf numFmtId="164" fontId="2710" fillId="0" borderId="0" xfId="0" quotePrefix="false" applyFont="true" applyNumberFormat="true">
      <alignment horizontal="center" vertical="center"/>
    </xf>
    <xf numFmtId="4" fontId="2711" fillId="0" borderId="0" xfId="0" quotePrefix="false" applyFont="true" applyNumberFormat="true">
      <alignment horizontal="center" vertical="center"/>
    </xf>
    <xf numFmtId="164" fontId="2712" fillId="0" borderId="0" xfId="0" quotePrefix="false" applyFont="true" applyNumberFormat="true">
      <alignment horizontal="center" vertical="center"/>
    </xf>
    <xf numFmtId="4" fontId="2713" fillId="0" borderId="0" xfId="0" quotePrefix="false" applyFont="true" applyNumberFormat="true">
      <alignment horizontal="center" vertical="center"/>
    </xf>
    <xf numFmtId="164" fontId="2714" fillId="0" borderId="0" xfId="0" quotePrefix="false" applyFont="true" applyNumberFormat="true">
      <alignment horizontal="center" vertical="center"/>
    </xf>
    <xf numFmtId="4" fontId="2715" fillId="0" borderId="0" xfId="0" quotePrefix="false" applyFont="true" applyNumberFormat="true">
      <alignment horizontal="center" vertical="center"/>
    </xf>
    <xf numFmtId="164" fontId="2716" fillId="0" borderId="0" xfId="0" quotePrefix="false" applyFont="true" applyNumberFormat="true">
      <alignment horizontal="center" vertical="center"/>
    </xf>
    <xf numFmtId="4" fontId="2717" fillId="0" borderId="0" xfId="0" quotePrefix="false" applyFont="true" applyNumberFormat="true">
      <alignment horizontal="center" vertical="center"/>
    </xf>
    <xf numFmtId="164" fontId="2718" fillId="0" borderId="0" xfId="0" quotePrefix="false" applyFont="true" applyNumberFormat="true">
      <alignment horizontal="center" vertical="center"/>
    </xf>
    <xf numFmtId="4" fontId="2719" fillId="0" borderId="0" xfId="0" quotePrefix="false" applyFont="true" applyNumberFormat="true">
      <alignment horizontal="center" vertical="center"/>
    </xf>
    <xf numFmtId="164" fontId="2720" fillId="0" borderId="0" xfId="0" quotePrefix="false" applyFont="true" applyNumberFormat="true">
      <alignment horizontal="center" vertical="center"/>
    </xf>
    <xf numFmtId="4" fontId="2721" fillId="0" borderId="0" xfId="0" quotePrefix="false" applyFont="true" applyNumberFormat="true">
      <alignment horizontal="center" vertical="center"/>
    </xf>
    <xf numFmtId="164" fontId="2722" fillId="0" borderId="0" xfId="0" quotePrefix="false" applyFont="true" applyNumberFormat="true">
      <alignment horizontal="center" vertical="center"/>
    </xf>
    <xf numFmtId="4" fontId="2723" fillId="0" borderId="0" xfId="0" quotePrefix="false" applyFont="true" applyNumberFormat="true">
      <alignment horizontal="center" vertical="center"/>
    </xf>
    <xf numFmtId="164" fontId="2724" fillId="0" borderId="0" xfId="0" quotePrefix="false" applyFont="true" applyNumberFormat="true">
      <alignment horizontal="center" vertical="center"/>
    </xf>
    <xf numFmtId="4" fontId="2725" fillId="0" borderId="0" xfId="0" quotePrefix="false" applyFont="true" applyNumberFormat="true">
      <alignment horizontal="center" vertical="center"/>
    </xf>
    <xf numFmtId="164" fontId="2726" fillId="0" borderId="0" xfId="0" quotePrefix="false" applyFont="true" applyNumberFormat="true">
      <alignment horizontal="center" vertical="center"/>
    </xf>
    <xf numFmtId="4" fontId="2727" fillId="0" borderId="0" xfId="0" quotePrefix="false" applyFont="true" applyNumberFormat="true">
      <alignment horizontal="center" vertical="center"/>
    </xf>
    <xf numFmtId="164" fontId="2728" fillId="0" borderId="0" xfId="0" quotePrefix="false" applyFont="true" applyNumberFormat="true">
      <alignment horizontal="center" vertical="center"/>
    </xf>
    <xf numFmtId="4" fontId="2729" fillId="0" borderId="0" xfId="0" quotePrefix="false" applyFont="true" applyNumberFormat="true">
      <alignment horizontal="center" vertical="center"/>
    </xf>
    <xf numFmtId="164" fontId="2730" fillId="0" borderId="0" xfId="0" quotePrefix="false" applyFont="true" applyNumberFormat="true">
      <alignment horizontal="center" vertical="center"/>
    </xf>
    <xf numFmtId="4" fontId="2731" fillId="0" borderId="0" xfId="0" quotePrefix="false" applyFont="true" applyNumberFormat="true">
      <alignment horizontal="center" vertical="center"/>
    </xf>
    <xf numFmtId="164" fontId="2732" fillId="0" borderId="0" xfId="0" quotePrefix="false" applyFont="true" applyNumberFormat="true">
      <alignment horizontal="center" vertical="center"/>
    </xf>
    <xf numFmtId="4" fontId="2733" fillId="0" borderId="0" xfId="0" quotePrefix="false" applyFont="true" applyNumberFormat="true">
      <alignment horizontal="center" vertical="center"/>
    </xf>
    <xf numFmtId="164" fontId="2734" fillId="0" borderId="0" xfId="0" quotePrefix="false" applyFont="true" applyNumberFormat="true">
      <alignment horizontal="center" vertical="center"/>
    </xf>
    <xf numFmtId="4" fontId="2735" fillId="0" borderId="0" xfId="0" quotePrefix="false" applyFont="true" applyNumberFormat="true">
      <alignment horizontal="center" vertical="center"/>
    </xf>
    <xf numFmtId="164" fontId="2736" fillId="0" borderId="0" xfId="0" quotePrefix="false" applyFont="true" applyNumberFormat="true">
      <alignment horizontal="center" vertical="center"/>
    </xf>
    <xf numFmtId="4" fontId="2737" fillId="0" borderId="0" xfId="0" quotePrefix="false" applyFont="true" applyNumberFormat="true">
      <alignment horizontal="center" vertical="center"/>
    </xf>
    <xf numFmtId="164" fontId="2738" fillId="0" borderId="0" xfId="0" quotePrefix="false" applyFont="true" applyNumberFormat="true">
      <alignment horizontal="center" vertical="center"/>
    </xf>
    <xf numFmtId="4" fontId="2739" fillId="0" borderId="0" xfId="0" quotePrefix="false" applyFont="true" applyNumberFormat="true">
      <alignment horizontal="center" vertical="center"/>
    </xf>
    <xf numFmtId="164" fontId="2740" fillId="0" borderId="0" xfId="0" quotePrefix="false" applyFont="true" applyNumberFormat="true">
      <alignment horizontal="center" vertical="center"/>
    </xf>
    <xf numFmtId="4" fontId="2741" fillId="0" borderId="0" xfId="0" quotePrefix="false" applyFont="true" applyNumberFormat="true">
      <alignment horizontal="center" vertical="center"/>
    </xf>
    <xf numFmtId="164" fontId="2742" fillId="0" borderId="0" xfId="0" quotePrefix="false" applyFont="true" applyNumberFormat="true">
      <alignment horizontal="center" vertical="center"/>
    </xf>
    <xf numFmtId="4" fontId="2743" fillId="0" borderId="0" xfId="0" quotePrefix="false" applyFont="true" applyNumberFormat="true">
      <alignment horizontal="center" vertical="center"/>
    </xf>
    <xf numFmtId="164" fontId="2744" fillId="0" borderId="0" xfId="0" quotePrefix="false" applyFont="true" applyNumberFormat="true">
      <alignment horizontal="center" vertical="center"/>
    </xf>
    <xf numFmtId="4" fontId="2745" fillId="0" borderId="0" xfId="0" quotePrefix="false" applyFont="true" applyNumberFormat="true">
      <alignment horizontal="center" vertical="center"/>
    </xf>
    <xf numFmtId="164" fontId="2746" fillId="0" borderId="0" xfId="0" quotePrefix="false" applyFont="true" applyNumberFormat="true">
      <alignment horizontal="center" vertical="center"/>
    </xf>
    <xf numFmtId="4" fontId="2747" fillId="0" borderId="0" xfId="0" quotePrefix="false" applyFont="true" applyNumberFormat="true">
      <alignment horizontal="center" vertical="center"/>
    </xf>
    <xf numFmtId="164" fontId="2748" fillId="0" borderId="0" xfId="0" quotePrefix="false" applyFont="true" applyNumberFormat="true">
      <alignment horizontal="center" vertical="center"/>
    </xf>
    <xf numFmtId="4" fontId="2749" fillId="0" borderId="0" xfId="0" quotePrefix="false" applyFont="true" applyNumberFormat="true">
      <alignment horizontal="center" vertical="center"/>
    </xf>
    <xf numFmtId="164" fontId="2750" fillId="0" borderId="0" xfId="0" quotePrefix="false" applyFont="true" applyNumberFormat="true">
      <alignment horizontal="center" vertical="center"/>
    </xf>
    <xf numFmtId="4" fontId="2751" fillId="0" borderId="0" xfId="0" quotePrefix="false" applyFont="true" applyNumberFormat="true">
      <alignment horizontal="center" vertical="center"/>
    </xf>
    <xf numFmtId="164" fontId="2752" fillId="0" borderId="0" xfId="0" quotePrefix="false" applyFont="true" applyNumberFormat="true">
      <alignment horizontal="center" vertical="center"/>
    </xf>
    <xf numFmtId="4" fontId="2753" fillId="0" borderId="0" xfId="0" quotePrefix="false" applyFont="true" applyNumberFormat="true">
      <alignment horizontal="center" vertical="center"/>
    </xf>
    <xf numFmtId="164" fontId="2754" fillId="0" borderId="0" xfId="0" quotePrefix="false" applyFont="true" applyNumberFormat="true">
      <alignment horizontal="center" vertical="center"/>
    </xf>
    <xf numFmtId="4" fontId="2755" fillId="0" borderId="0" xfId="0" quotePrefix="false" applyFont="true" applyNumberFormat="true">
      <alignment horizontal="center" vertical="center"/>
    </xf>
    <xf numFmtId="164" fontId="2756" fillId="0" borderId="0" xfId="0" quotePrefix="false" applyFont="true" applyNumberFormat="true">
      <alignment horizontal="center" vertical="center"/>
    </xf>
    <xf numFmtId="4" fontId="2757" fillId="0" borderId="0" xfId="0" quotePrefix="false" applyFont="true" applyNumberFormat="true">
      <alignment horizontal="center" vertical="center"/>
    </xf>
    <xf numFmtId="164" fontId="2758" fillId="0" borderId="0" xfId="0" quotePrefix="false" applyFont="true" applyNumberFormat="true">
      <alignment horizontal="center" vertical="center"/>
    </xf>
    <xf numFmtId="4" fontId="2759" fillId="0" borderId="0" xfId="0" quotePrefix="false" applyFont="true" applyNumberFormat="true">
      <alignment horizontal="center" vertical="center"/>
    </xf>
    <xf numFmtId="164" fontId="2760" fillId="0" borderId="0" xfId="0" quotePrefix="false" applyFont="true" applyNumberFormat="true">
      <alignment horizontal="center" vertical="center"/>
    </xf>
    <xf numFmtId="4" fontId="2761" fillId="0" borderId="0" xfId="0" quotePrefix="false" applyFont="true" applyNumberFormat="true">
      <alignment horizontal="center" vertical="center"/>
    </xf>
    <xf numFmtId="164" fontId="2762" fillId="0" borderId="0" xfId="0" quotePrefix="false" applyFont="true" applyNumberFormat="true">
      <alignment horizontal="center" vertical="center"/>
    </xf>
    <xf numFmtId="4" fontId="2763" fillId="0" borderId="0" xfId="0" quotePrefix="false" applyFont="true" applyNumberFormat="true">
      <alignment horizontal="center" vertical="center"/>
    </xf>
    <xf numFmtId="164" fontId="2764" fillId="0" borderId="0" xfId="0" quotePrefix="false" applyFont="true" applyNumberFormat="true">
      <alignment horizontal="center" vertical="center"/>
    </xf>
    <xf numFmtId="4" fontId="2765" fillId="0" borderId="0" xfId="0" quotePrefix="false" applyFont="true" applyNumberFormat="true">
      <alignment horizontal="center" vertical="center"/>
    </xf>
    <xf numFmtId="164" fontId="2766" fillId="0" borderId="0" xfId="0" quotePrefix="false" applyFont="true" applyNumberFormat="true">
      <alignment horizontal="center" vertical="center"/>
    </xf>
    <xf numFmtId="4" fontId="2767" fillId="0" borderId="0" xfId="0" quotePrefix="false" applyFont="true" applyNumberFormat="true">
      <alignment horizontal="center" vertical="center"/>
    </xf>
    <xf numFmtId="164" fontId="2768" fillId="0" borderId="0" xfId="0" quotePrefix="false" applyFont="true" applyNumberFormat="true">
      <alignment horizontal="center" vertical="center"/>
    </xf>
    <xf numFmtId="4" fontId="2769" fillId="0" borderId="0" xfId="0" quotePrefix="false" applyFont="true" applyNumberFormat="true">
      <alignment horizontal="center" vertical="center"/>
    </xf>
    <xf numFmtId="164" fontId="2770" fillId="0" borderId="0" xfId="0" quotePrefix="false" applyFont="true" applyNumberFormat="true">
      <alignment horizontal="center" vertical="center"/>
    </xf>
    <xf numFmtId="4" fontId="2771" fillId="0" borderId="0" xfId="0" quotePrefix="false" applyFont="true" applyNumberFormat="true">
      <alignment horizontal="center" vertical="center"/>
    </xf>
    <xf numFmtId="164" fontId="2772" fillId="0" borderId="0" xfId="0" quotePrefix="false" applyFont="true" applyNumberFormat="true">
      <alignment horizontal="center" vertical="center"/>
    </xf>
    <xf numFmtId="4" fontId="2773" fillId="0" borderId="0" xfId="0" quotePrefix="false" applyFont="true" applyNumberFormat="true">
      <alignment horizontal="center" vertical="center"/>
    </xf>
    <xf numFmtId="164" fontId="2774" fillId="0" borderId="0" xfId="0" quotePrefix="false" applyFont="true" applyNumberFormat="true">
      <alignment horizontal="center" vertical="center"/>
    </xf>
    <xf numFmtId="4" fontId="2775" fillId="0" borderId="0" xfId="0" quotePrefix="false" applyFont="true" applyNumberFormat="true">
      <alignment horizontal="center" vertical="center"/>
    </xf>
    <xf numFmtId="164" fontId="2776" fillId="0" borderId="0" xfId="0" quotePrefix="false" applyFont="true" applyNumberFormat="true">
      <alignment horizontal="center" vertical="center"/>
    </xf>
    <xf numFmtId="4" fontId="2777" fillId="0" borderId="0" xfId="0" quotePrefix="false" applyFont="true" applyNumberFormat="true">
      <alignment horizontal="center" vertical="center"/>
    </xf>
    <xf numFmtId="164" fontId="2778" fillId="0" borderId="0" xfId="0" quotePrefix="false" applyFont="true" applyNumberFormat="true">
      <alignment horizontal="center" vertical="center"/>
    </xf>
    <xf numFmtId="4" fontId="2779" fillId="0" borderId="0" xfId="0" quotePrefix="false" applyFont="true" applyNumberFormat="true">
      <alignment horizontal="center" vertical="center"/>
    </xf>
    <xf numFmtId="164" fontId="2780" fillId="0" borderId="0" xfId="0" quotePrefix="false" applyFont="true" applyNumberFormat="true">
      <alignment horizontal="center" vertical="center"/>
    </xf>
    <xf numFmtId="4" fontId="2781" fillId="0" borderId="0" xfId="0" quotePrefix="false" applyFont="true" applyNumberFormat="true">
      <alignment horizontal="center" vertical="center"/>
    </xf>
    <xf numFmtId="164" fontId="2782" fillId="0" borderId="0" xfId="0" quotePrefix="false" applyFont="true" applyNumberFormat="true">
      <alignment horizontal="center" vertical="center"/>
    </xf>
    <xf numFmtId="4" fontId="2783" fillId="0" borderId="0" xfId="0" quotePrefix="false" applyFont="true" applyNumberFormat="true">
      <alignment horizontal="center" vertical="center"/>
    </xf>
    <xf numFmtId="164" fontId="2784" fillId="0" borderId="0" xfId="0" quotePrefix="false" applyFont="true" applyNumberFormat="true">
      <alignment horizontal="center" vertical="center"/>
    </xf>
    <xf numFmtId="4" fontId="2785" fillId="0" borderId="0" xfId="0" quotePrefix="false" applyFont="true" applyNumberFormat="true">
      <alignment horizontal="center" vertical="center"/>
    </xf>
    <xf numFmtId="164" fontId="2786" fillId="0" borderId="0" xfId="0" quotePrefix="false" applyFont="true" applyNumberFormat="true">
      <alignment horizontal="center" vertical="center"/>
    </xf>
    <xf numFmtId="4" fontId="2787" fillId="0" borderId="0" xfId="0" quotePrefix="false" applyFont="true" applyNumberFormat="true">
      <alignment horizontal="center" vertical="center"/>
    </xf>
    <xf numFmtId="164" fontId="2788" fillId="0" borderId="0" xfId="0" quotePrefix="false" applyFont="true" applyNumberFormat="true">
      <alignment horizontal="center" vertical="center"/>
    </xf>
    <xf numFmtId="0" fontId="2789" fillId="0" borderId="0" xfId="0" quotePrefix="false" applyFont="true">
      <alignment horizontal="center" vertical="center" wrapText="true"/>
    </xf>
    <xf numFmtId="4" fontId="2790" fillId="0" borderId="0" xfId="0" quotePrefix="false" applyFont="true" applyNumberFormat="true">
      <alignment horizontal="center" vertical="center"/>
    </xf>
    <xf numFmtId="164" fontId="2791" fillId="0" borderId="0" xfId="0" quotePrefix="false" applyFont="true" applyNumberFormat="true">
      <alignment horizontal="center" vertical="center"/>
    </xf>
    <xf numFmtId="164" fontId="2792" fillId="0" borderId="0" xfId="0" quotePrefix="false" applyFont="true" applyNumberFormat="true">
      <alignment horizontal="center" vertical="center"/>
    </xf>
    <xf numFmtId="165" fontId="2793" fillId="0" borderId="0" xfId="0" quotePrefix="false" applyFont="true" applyNumberFormat="true">
      <alignment horizontal="center" vertical="center"/>
    </xf>
    <xf numFmtId="164" fontId="2794" fillId="0" borderId="0" xfId="0" quotePrefix="false" applyFont="true" applyNumberFormat="true">
      <alignment horizontal="center" vertical="center"/>
    </xf>
    <xf numFmtId="164" fontId="2795" fillId="0" borderId="0" xfId="0" quotePrefix="false" applyFont="true" applyNumberFormat="true">
      <alignment horizontal="center" vertical="center" wrapText="true"/>
    </xf>
    <xf numFmtId="4" fontId="2796" fillId="0" borderId="0" xfId="0" quotePrefix="false" applyFont="true" applyNumberFormat="true">
      <alignment horizontal="center" vertical="center"/>
    </xf>
    <xf numFmtId="164" fontId="2797" fillId="0" borderId="0" xfId="0" quotePrefix="false" applyFont="true" applyNumberFormat="true">
      <alignment horizontal="center" vertical="center"/>
    </xf>
    <xf numFmtId="4" fontId="2798" fillId="0" borderId="0" xfId="0" quotePrefix="false" applyFont="true" applyNumberFormat="true">
      <alignment horizontal="center" vertical="center"/>
    </xf>
    <xf numFmtId="164" fontId="2799" fillId="0" borderId="0" xfId="0" quotePrefix="false" applyFont="true" applyNumberFormat="true">
      <alignment horizontal="center" vertical="center"/>
    </xf>
    <xf numFmtId="4" fontId="2800" fillId="0" borderId="0" xfId="0" quotePrefix="false" applyFont="true" applyNumberFormat="true">
      <alignment horizontal="center" vertical="center"/>
    </xf>
    <xf numFmtId="164" fontId="2801" fillId="0" borderId="0" xfId="0" quotePrefix="false" applyFont="true" applyNumberFormat="true">
      <alignment horizontal="center" vertical="center"/>
    </xf>
    <xf numFmtId="4" fontId="2802" fillId="0" borderId="0" xfId="0" quotePrefix="false" applyFont="true" applyNumberFormat="true">
      <alignment horizontal="center" vertical="center"/>
    </xf>
    <xf numFmtId="164" fontId="2803" fillId="0" borderId="0" xfId="0" quotePrefix="false" applyFont="true" applyNumberFormat="true">
      <alignment horizontal="center" vertical="center"/>
    </xf>
    <xf numFmtId="4" fontId="2804" fillId="0" borderId="0" xfId="0" quotePrefix="false" applyFont="true" applyNumberFormat="true">
      <alignment horizontal="center" vertical="center"/>
    </xf>
    <xf numFmtId="164" fontId="2805" fillId="0" borderId="0" xfId="0" quotePrefix="false" applyFont="true" applyNumberFormat="true">
      <alignment horizontal="center" vertical="center"/>
    </xf>
    <xf numFmtId="4" fontId="2806" fillId="0" borderId="0" xfId="0" quotePrefix="false" applyFont="true" applyNumberFormat="true">
      <alignment horizontal="center" vertical="center"/>
    </xf>
    <xf numFmtId="164" fontId="2807" fillId="0" borderId="0" xfId="0" quotePrefix="false" applyFont="true" applyNumberFormat="true">
      <alignment horizontal="center" vertical="center"/>
    </xf>
    <xf numFmtId="4" fontId="2808" fillId="0" borderId="0" xfId="0" quotePrefix="false" applyFont="true" applyNumberFormat="true">
      <alignment horizontal="center" vertical="center"/>
    </xf>
    <xf numFmtId="164" fontId="2809" fillId="0" borderId="0" xfId="0" quotePrefix="false" applyFont="true" applyNumberFormat="true">
      <alignment horizontal="center" vertical="center"/>
    </xf>
    <xf numFmtId="4" fontId="2810" fillId="0" borderId="0" xfId="0" quotePrefix="false" applyFont="true" applyNumberFormat="true">
      <alignment horizontal="center" vertical="center"/>
    </xf>
    <xf numFmtId="164" fontId="2811" fillId="0" borderId="0" xfId="0" quotePrefix="false" applyFont="true" applyNumberFormat="true">
      <alignment horizontal="center" vertical="center"/>
    </xf>
    <xf numFmtId="4" fontId="2812" fillId="0" borderId="0" xfId="0" quotePrefix="false" applyFont="true" applyNumberFormat="true">
      <alignment horizontal="center" vertical="center"/>
    </xf>
    <xf numFmtId="164" fontId="2813" fillId="0" borderId="0" xfId="0" quotePrefix="false" applyFont="true" applyNumberFormat="true">
      <alignment horizontal="center" vertical="center"/>
    </xf>
    <xf numFmtId="4" fontId="2814" fillId="0" borderId="0" xfId="0" quotePrefix="false" applyFont="true" applyNumberFormat="true">
      <alignment horizontal="center" vertical="center"/>
    </xf>
    <xf numFmtId="164" fontId="2815" fillId="0" borderId="0" xfId="0" quotePrefix="false" applyFont="true" applyNumberFormat="true">
      <alignment horizontal="center" vertical="center"/>
    </xf>
    <xf numFmtId="4" fontId="2816" fillId="0" borderId="0" xfId="0" quotePrefix="false" applyFont="true" applyNumberFormat="true">
      <alignment horizontal="center" vertical="center"/>
    </xf>
    <xf numFmtId="164" fontId="2817" fillId="0" borderId="0" xfId="0" quotePrefix="false" applyFont="true" applyNumberFormat="true">
      <alignment horizontal="center" vertical="center"/>
    </xf>
    <xf numFmtId="4" fontId="2818" fillId="0" borderId="0" xfId="0" quotePrefix="false" applyFont="true" applyNumberFormat="true">
      <alignment horizontal="center" vertical="center"/>
    </xf>
    <xf numFmtId="164" fontId="2819" fillId="0" borderId="0" xfId="0" quotePrefix="false" applyFont="true" applyNumberFormat="true">
      <alignment horizontal="center" vertical="center"/>
    </xf>
    <xf numFmtId="4" fontId="2820" fillId="0" borderId="0" xfId="0" quotePrefix="false" applyFont="true" applyNumberFormat="true">
      <alignment horizontal="center" vertical="center"/>
    </xf>
    <xf numFmtId="164" fontId="2821" fillId="0" borderId="0" xfId="0" quotePrefix="false" applyFont="true" applyNumberFormat="true">
      <alignment horizontal="center" vertical="center"/>
    </xf>
    <xf numFmtId="4" fontId="2822" fillId="0" borderId="0" xfId="0" quotePrefix="false" applyFont="true" applyNumberFormat="true">
      <alignment horizontal="center" vertical="center"/>
    </xf>
    <xf numFmtId="164" fontId="2823" fillId="0" borderId="0" xfId="0" quotePrefix="false" applyFont="true" applyNumberFormat="true">
      <alignment horizontal="center" vertical="center"/>
    </xf>
    <xf numFmtId="4" fontId="2824" fillId="0" borderId="0" xfId="0" quotePrefix="false" applyFont="true" applyNumberFormat="true">
      <alignment horizontal="center" vertical="center"/>
    </xf>
    <xf numFmtId="164" fontId="2825" fillId="0" borderId="0" xfId="0" quotePrefix="false" applyFont="true" applyNumberFormat="true">
      <alignment horizontal="center" vertical="center"/>
    </xf>
    <xf numFmtId="4" fontId="2826" fillId="0" borderId="0" xfId="0" quotePrefix="false" applyFont="true" applyNumberFormat="true">
      <alignment horizontal="center" vertical="center"/>
    </xf>
    <xf numFmtId="164" fontId="2827" fillId="0" borderId="0" xfId="0" quotePrefix="false" applyFont="true" applyNumberFormat="true">
      <alignment horizontal="center" vertical="center"/>
    </xf>
    <xf numFmtId="4" fontId="2828" fillId="0" borderId="0" xfId="0" quotePrefix="false" applyFont="true" applyNumberFormat="true">
      <alignment horizontal="center" vertical="center"/>
    </xf>
    <xf numFmtId="164" fontId="2829" fillId="0" borderId="0" xfId="0" quotePrefix="false" applyFont="true" applyNumberFormat="true">
      <alignment horizontal="center" vertical="center"/>
    </xf>
    <xf numFmtId="4" fontId="2830" fillId="0" borderId="0" xfId="0" quotePrefix="false" applyFont="true" applyNumberFormat="true">
      <alignment horizontal="center" vertical="center"/>
    </xf>
    <xf numFmtId="164" fontId="2831" fillId="0" borderId="0" xfId="0" quotePrefix="false" applyFont="true" applyNumberFormat="true">
      <alignment horizontal="center" vertical="center"/>
    </xf>
    <xf numFmtId="4" fontId="2832" fillId="0" borderId="0" xfId="0" quotePrefix="false" applyFont="true" applyNumberFormat="true">
      <alignment horizontal="center" vertical="center"/>
    </xf>
    <xf numFmtId="164" fontId="2833" fillId="0" borderId="0" xfId="0" quotePrefix="false" applyFont="true" applyNumberFormat="true">
      <alignment horizontal="center" vertical="center"/>
    </xf>
    <xf numFmtId="4" fontId="2834" fillId="0" borderId="0" xfId="0" quotePrefix="false" applyFont="true" applyNumberFormat="true">
      <alignment horizontal="center" vertical="center"/>
    </xf>
    <xf numFmtId="164" fontId="2835" fillId="0" borderId="0" xfId="0" quotePrefix="false" applyFont="true" applyNumberFormat="true">
      <alignment horizontal="center" vertical="center"/>
    </xf>
    <xf numFmtId="4" fontId="2836" fillId="0" borderId="0" xfId="0" quotePrefix="false" applyFont="true" applyNumberFormat="true">
      <alignment horizontal="center" vertical="center"/>
    </xf>
    <xf numFmtId="164" fontId="2837" fillId="0" borderId="0" xfId="0" quotePrefix="false" applyFont="true" applyNumberFormat="true">
      <alignment horizontal="center" vertical="center"/>
    </xf>
    <xf numFmtId="4" fontId="2838" fillId="0" borderId="0" xfId="0" quotePrefix="false" applyFont="true" applyNumberFormat="true">
      <alignment horizontal="center" vertical="center"/>
    </xf>
    <xf numFmtId="164" fontId="2839" fillId="0" borderId="0" xfId="0" quotePrefix="false" applyFont="true" applyNumberFormat="true">
      <alignment horizontal="center" vertical="center"/>
    </xf>
    <xf numFmtId="4" fontId="2840" fillId="0" borderId="0" xfId="0" quotePrefix="false" applyFont="true" applyNumberFormat="true">
      <alignment horizontal="center" vertical="center"/>
    </xf>
    <xf numFmtId="164" fontId="2841" fillId="0" borderId="0" xfId="0" quotePrefix="false" applyFont="true" applyNumberFormat="true">
      <alignment horizontal="center" vertical="center"/>
    </xf>
    <xf numFmtId="4" fontId="2842" fillId="0" borderId="0" xfId="0" quotePrefix="false" applyFont="true" applyNumberFormat="true">
      <alignment horizontal="center" vertical="center"/>
    </xf>
    <xf numFmtId="164" fontId="2843" fillId="0" borderId="0" xfId="0" quotePrefix="false" applyFont="true" applyNumberFormat="true">
      <alignment horizontal="center" vertical="center"/>
    </xf>
    <xf numFmtId="4" fontId="2844" fillId="0" borderId="0" xfId="0" quotePrefix="false" applyFont="true" applyNumberFormat="true">
      <alignment horizontal="center" vertical="center"/>
    </xf>
    <xf numFmtId="164" fontId="2845" fillId="0" borderId="0" xfId="0" quotePrefix="false" applyFont="true" applyNumberFormat="true">
      <alignment horizontal="center" vertical="center"/>
    </xf>
    <xf numFmtId="4" fontId="2846" fillId="0" borderId="0" xfId="0" quotePrefix="false" applyFont="true" applyNumberFormat="true">
      <alignment horizontal="center" vertical="center"/>
    </xf>
    <xf numFmtId="164" fontId="2847" fillId="0" borderId="0" xfId="0" quotePrefix="false" applyFont="true" applyNumberFormat="true">
      <alignment horizontal="center" vertical="center"/>
    </xf>
    <xf numFmtId="4" fontId="2848" fillId="0" borderId="0" xfId="0" quotePrefix="false" applyFont="true" applyNumberFormat="true">
      <alignment horizontal="center" vertical="center"/>
    </xf>
    <xf numFmtId="164" fontId="2849" fillId="0" borderId="0" xfId="0" quotePrefix="false" applyFont="true" applyNumberFormat="true">
      <alignment horizontal="center" vertical="center"/>
    </xf>
    <xf numFmtId="4" fontId="2850" fillId="0" borderId="0" xfId="0" quotePrefix="false" applyFont="true" applyNumberFormat="true">
      <alignment horizontal="center" vertical="center"/>
    </xf>
    <xf numFmtId="164" fontId="2851" fillId="0" borderId="0" xfId="0" quotePrefix="false" applyFont="true" applyNumberFormat="true">
      <alignment horizontal="center" vertical="center"/>
    </xf>
    <xf numFmtId="4" fontId="2852" fillId="0" borderId="0" xfId="0" quotePrefix="false" applyFont="true" applyNumberFormat="true">
      <alignment horizontal="center" vertical="center"/>
    </xf>
    <xf numFmtId="164" fontId="2853" fillId="0" borderId="0" xfId="0" quotePrefix="false" applyFont="true" applyNumberFormat="true">
      <alignment horizontal="center" vertical="center"/>
    </xf>
    <xf numFmtId="4" fontId="2854" fillId="0" borderId="0" xfId="0" quotePrefix="false" applyFont="true" applyNumberFormat="true">
      <alignment horizontal="center" vertical="center"/>
    </xf>
    <xf numFmtId="164" fontId="2855" fillId="0" borderId="0" xfId="0" quotePrefix="false" applyFont="true" applyNumberFormat="true">
      <alignment horizontal="center" vertical="center"/>
    </xf>
    <xf numFmtId="4" fontId="2856" fillId="0" borderId="0" xfId="0" quotePrefix="false" applyFont="true" applyNumberFormat="true">
      <alignment horizontal="center" vertical="center"/>
    </xf>
    <xf numFmtId="164" fontId="2857" fillId="0" borderId="0" xfId="0" quotePrefix="false" applyFont="true" applyNumberFormat="true">
      <alignment horizontal="center" vertical="center"/>
    </xf>
    <xf numFmtId="4" fontId="2858" fillId="0" borderId="0" xfId="0" quotePrefix="false" applyFont="true" applyNumberFormat="true">
      <alignment horizontal="center" vertical="center"/>
    </xf>
    <xf numFmtId="164" fontId="2859" fillId="0" borderId="0" xfId="0" quotePrefix="false" applyFont="true" applyNumberFormat="true">
      <alignment horizontal="center" vertical="center"/>
    </xf>
    <xf numFmtId="4" fontId="2860" fillId="0" borderId="0" xfId="0" quotePrefix="false" applyFont="true" applyNumberFormat="true">
      <alignment horizontal="center" vertical="center"/>
    </xf>
    <xf numFmtId="164" fontId="2861" fillId="0" borderId="0" xfId="0" quotePrefix="false" applyFont="true" applyNumberFormat="true">
      <alignment horizontal="center" vertical="center"/>
    </xf>
    <xf numFmtId="4" fontId="2862" fillId="0" borderId="0" xfId="0" quotePrefix="false" applyFont="true" applyNumberFormat="true">
      <alignment horizontal="center" vertical="center"/>
    </xf>
    <xf numFmtId="164" fontId="2863" fillId="0" borderId="0" xfId="0" quotePrefix="false" applyFont="true" applyNumberFormat="true">
      <alignment horizontal="center" vertical="center"/>
    </xf>
    <xf numFmtId="4" fontId="2864" fillId="0" borderId="0" xfId="0" quotePrefix="false" applyFont="true" applyNumberFormat="true">
      <alignment horizontal="center" vertical="center"/>
    </xf>
    <xf numFmtId="164" fontId="2865" fillId="0" borderId="0" xfId="0" quotePrefix="false" applyFont="true" applyNumberFormat="true">
      <alignment horizontal="center" vertical="center"/>
    </xf>
    <xf numFmtId="4" fontId="2866" fillId="0" borderId="0" xfId="0" quotePrefix="false" applyFont="true" applyNumberFormat="true">
      <alignment horizontal="center" vertical="center"/>
    </xf>
    <xf numFmtId="164" fontId="2867" fillId="0" borderId="0" xfId="0" quotePrefix="false" applyFont="true" applyNumberFormat="true">
      <alignment horizontal="center" vertical="center"/>
    </xf>
    <xf numFmtId="4" fontId="2868" fillId="0" borderId="0" xfId="0" quotePrefix="false" applyFont="true" applyNumberFormat="true">
      <alignment horizontal="center" vertical="center"/>
    </xf>
    <xf numFmtId="164" fontId="2869" fillId="0" borderId="0" xfId="0" quotePrefix="false" applyFont="true" applyNumberFormat="true">
      <alignment horizontal="center" vertical="center"/>
    </xf>
    <xf numFmtId="4" fontId="2870" fillId="0" borderId="0" xfId="0" quotePrefix="false" applyFont="true" applyNumberFormat="true">
      <alignment horizontal="center" vertical="center"/>
    </xf>
    <xf numFmtId="164" fontId="2871" fillId="0" borderId="0" xfId="0" quotePrefix="false" applyFont="true" applyNumberFormat="true">
      <alignment horizontal="center" vertical="center"/>
    </xf>
    <xf numFmtId="4" fontId="2872" fillId="0" borderId="0" xfId="0" quotePrefix="false" applyFont="true" applyNumberFormat="true">
      <alignment horizontal="center" vertical="center"/>
    </xf>
    <xf numFmtId="164" fontId="2873" fillId="0" borderId="0" xfId="0" quotePrefix="false" applyFont="true" applyNumberFormat="true">
      <alignment horizontal="center" vertical="center"/>
    </xf>
    <xf numFmtId="4" fontId="2874" fillId="0" borderId="0" xfId="0" quotePrefix="false" applyFont="true" applyNumberFormat="true">
      <alignment horizontal="center" vertical="center"/>
    </xf>
    <xf numFmtId="164" fontId="2875" fillId="0" borderId="0" xfId="0" quotePrefix="false" applyFont="true" applyNumberFormat="true">
      <alignment horizontal="center" vertical="center"/>
    </xf>
    <xf numFmtId="4" fontId="2876" fillId="0" borderId="0" xfId="0" quotePrefix="false" applyFont="true" applyNumberFormat="true">
      <alignment horizontal="center" vertical="center"/>
    </xf>
    <xf numFmtId="164" fontId="2877" fillId="0" borderId="0" xfId="0" quotePrefix="false" applyFont="true" applyNumberFormat="true">
      <alignment horizontal="center" vertical="center"/>
    </xf>
    <xf numFmtId="4" fontId="2878" fillId="0" borderId="0" xfId="0" quotePrefix="false" applyFont="true" applyNumberFormat="true">
      <alignment horizontal="center" vertical="center"/>
    </xf>
    <xf numFmtId="164" fontId="2879" fillId="0" borderId="0" xfId="0" quotePrefix="false" applyFont="true" applyNumberFormat="true">
      <alignment horizontal="center" vertical="center"/>
    </xf>
    <xf numFmtId="4" fontId="2880" fillId="0" borderId="0" xfId="0" quotePrefix="false" applyFont="true" applyNumberFormat="true">
      <alignment horizontal="center" vertical="center"/>
    </xf>
    <xf numFmtId="164" fontId="2881" fillId="0" borderId="0" xfId="0" quotePrefix="false" applyFont="true" applyNumberFormat="true">
      <alignment horizontal="center" vertical="center"/>
    </xf>
    <xf numFmtId="4" fontId="2882" fillId="0" borderId="0" xfId="0" quotePrefix="false" applyFont="true" applyNumberFormat="true">
      <alignment horizontal="center" vertical="center"/>
    </xf>
    <xf numFmtId="164" fontId="2883" fillId="0" borderId="0" xfId="0" quotePrefix="false" applyFont="true" applyNumberFormat="true">
      <alignment horizontal="center" vertical="center"/>
    </xf>
    <xf numFmtId="4" fontId="2884" fillId="0" borderId="0" xfId="0" quotePrefix="false" applyFont="true" applyNumberFormat="true">
      <alignment horizontal="center" vertical="center"/>
    </xf>
    <xf numFmtId="164" fontId="2885" fillId="0" borderId="0" xfId="0" quotePrefix="false" applyFont="true" applyNumberFormat="true">
      <alignment horizontal="center" vertical="center"/>
    </xf>
    <xf numFmtId="4" fontId="2886" fillId="0" borderId="0" xfId="0" quotePrefix="false" applyFont="true" applyNumberFormat="true">
      <alignment horizontal="center" vertical="center"/>
    </xf>
    <xf numFmtId="164" fontId="2887" fillId="0" borderId="0" xfId="0" quotePrefix="false" applyFont="true" applyNumberFormat="true">
      <alignment horizontal="center" vertical="center"/>
    </xf>
    <xf numFmtId="4" fontId="2888" fillId="0" borderId="0" xfId="0" quotePrefix="false" applyFont="true" applyNumberFormat="true">
      <alignment horizontal="center" vertical="center"/>
    </xf>
    <xf numFmtId="164" fontId="2889" fillId="0" borderId="0" xfId="0" quotePrefix="false" applyFont="true" applyNumberFormat="true">
      <alignment horizontal="center" vertical="center"/>
    </xf>
    <xf numFmtId="4" fontId="2890" fillId="0" borderId="0" xfId="0" quotePrefix="false" applyFont="true" applyNumberFormat="true">
      <alignment horizontal="center" vertical="center"/>
    </xf>
    <xf numFmtId="164" fontId="2891" fillId="0" borderId="0" xfId="0" quotePrefix="false" applyFont="true" applyNumberFormat="true">
      <alignment horizontal="center" vertical="center"/>
    </xf>
    <xf numFmtId="4" fontId="2892" fillId="0" borderId="0" xfId="0" quotePrefix="false" applyFont="true" applyNumberFormat="true">
      <alignment horizontal="center" vertical="center"/>
    </xf>
    <xf numFmtId="164" fontId="2893" fillId="0" borderId="0" xfId="0" quotePrefix="false" applyFont="true" applyNumberFormat="true">
      <alignment horizontal="center" vertical="center"/>
    </xf>
    <xf numFmtId="4" fontId="2894" fillId="0" borderId="0" xfId="0" quotePrefix="false" applyFont="true" applyNumberFormat="true">
      <alignment horizontal="center" vertical="center"/>
    </xf>
    <xf numFmtId="164" fontId="2895" fillId="0" borderId="0" xfId="0" quotePrefix="false" applyFont="true" applyNumberFormat="true">
      <alignment horizontal="center" vertical="center"/>
    </xf>
    <xf numFmtId="0" fontId="2896" fillId="0" borderId="0" xfId="0" quotePrefix="false" applyFont="true">
      <alignment horizontal="center" vertical="center" wrapText="true"/>
    </xf>
    <xf numFmtId="4" fontId="2897" fillId="0" borderId="0" xfId="0" quotePrefix="false" applyFont="true" applyNumberFormat="true">
      <alignment horizontal="center" vertical="center"/>
    </xf>
    <xf numFmtId="164" fontId="2898" fillId="0" borderId="0" xfId="0" quotePrefix="false" applyFont="true" applyNumberFormat="true">
      <alignment horizontal="center" vertical="center"/>
    </xf>
    <xf numFmtId="164" fontId="2899" fillId="0" borderId="0" xfId="0" quotePrefix="false" applyFont="true" applyNumberFormat="true">
      <alignment horizontal="center" vertical="center"/>
    </xf>
    <xf numFmtId="165" fontId="2900" fillId="0" borderId="0" xfId="0" quotePrefix="false" applyFont="true" applyNumberFormat="true">
      <alignment horizontal="center" vertical="center"/>
    </xf>
    <xf numFmtId="164" fontId="2901" fillId="0" borderId="0" xfId="0" quotePrefix="false" applyFont="true" applyNumberFormat="true">
      <alignment horizontal="center" vertical="center"/>
    </xf>
    <xf numFmtId="164" fontId="2902" fillId="0" borderId="0" xfId="0" quotePrefix="false" applyFont="true" applyNumberFormat="true">
      <alignment horizontal="center" vertical="center" wrapText="true"/>
    </xf>
    <xf numFmtId="4" fontId="2903" fillId="0" borderId="0" xfId="0" quotePrefix="false" applyFont="true" applyNumberFormat="true">
      <alignment horizontal="center" vertical="center"/>
    </xf>
    <xf numFmtId="164" fontId="2904" fillId="0" borderId="0" xfId="0" quotePrefix="false" applyFont="true" applyNumberFormat="true">
      <alignment horizontal="center" vertical="center"/>
    </xf>
    <xf numFmtId="4" fontId="2905" fillId="0" borderId="0" xfId="0" quotePrefix="false" applyFont="true" applyNumberFormat="true">
      <alignment horizontal="center" vertical="center"/>
    </xf>
    <xf numFmtId="164" fontId="2906" fillId="0" borderId="0" xfId="0" quotePrefix="false" applyFont="true" applyNumberFormat="true">
      <alignment horizontal="center" vertical="center"/>
    </xf>
    <xf numFmtId="4" fontId="2907" fillId="0" borderId="0" xfId="0" quotePrefix="false" applyFont="true" applyNumberFormat="true">
      <alignment horizontal="center" vertical="center"/>
    </xf>
    <xf numFmtId="164" fontId="2908" fillId="0" borderId="0" xfId="0" quotePrefix="false" applyFont="true" applyNumberFormat="true">
      <alignment horizontal="center" vertical="center"/>
    </xf>
    <xf numFmtId="4" fontId="2909" fillId="0" borderId="0" xfId="0" quotePrefix="false" applyFont="true" applyNumberFormat="true">
      <alignment horizontal="center" vertical="center"/>
    </xf>
    <xf numFmtId="164" fontId="2910" fillId="0" borderId="0" xfId="0" quotePrefix="false" applyFont="true" applyNumberFormat="true">
      <alignment horizontal="center" vertical="center"/>
    </xf>
    <xf numFmtId="4" fontId="2911" fillId="0" borderId="0" xfId="0" quotePrefix="false" applyFont="true" applyNumberFormat="true">
      <alignment horizontal="center" vertical="center"/>
    </xf>
    <xf numFmtId="164" fontId="2912" fillId="0" borderId="0" xfId="0" quotePrefix="false" applyFont="true" applyNumberFormat="true">
      <alignment horizontal="center" vertical="center"/>
    </xf>
    <xf numFmtId="4" fontId="2913" fillId="0" borderId="0" xfId="0" quotePrefix="false" applyFont="true" applyNumberFormat="true">
      <alignment horizontal="center" vertical="center"/>
    </xf>
    <xf numFmtId="164" fontId="2914" fillId="0" borderId="0" xfId="0" quotePrefix="false" applyFont="true" applyNumberFormat="true">
      <alignment horizontal="center" vertical="center"/>
    </xf>
    <xf numFmtId="4" fontId="2915" fillId="0" borderId="0" xfId="0" quotePrefix="false" applyFont="true" applyNumberFormat="true">
      <alignment horizontal="center" vertical="center"/>
    </xf>
    <xf numFmtId="164" fontId="2916" fillId="0" borderId="0" xfId="0" quotePrefix="false" applyFont="true" applyNumberFormat="true">
      <alignment horizontal="center" vertical="center"/>
    </xf>
    <xf numFmtId="4" fontId="2917" fillId="0" borderId="0" xfId="0" quotePrefix="false" applyFont="true" applyNumberFormat="true">
      <alignment horizontal="center" vertical="center"/>
    </xf>
    <xf numFmtId="164" fontId="2918" fillId="0" borderId="0" xfId="0" quotePrefix="false" applyFont="true" applyNumberFormat="true">
      <alignment horizontal="center" vertical="center"/>
    </xf>
    <xf numFmtId="4" fontId="2919" fillId="0" borderId="0" xfId="0" quotePrefix="false" applyFont="true" applyNumberFormat="true">
      <alignment horizontal="center" vertical="center"/>
    </xf>
    <xf numFmtId="164" fontId="2920" fillId="0" borderId="0" xfId="0" quotePrefix="false" applyFont="true" applyNumberFormat="true">
      <alignment horizontal="center" vertical="center"/>
    </xf>
    <xf numFmtId="4" fontId="2921" fillId="0" borderId="0" xfId="0" quotePrefix="false" applyFont="true" applyNumberFormat="true">
      <alignment horizontal="center" vertical="center"/>
    </xf>
    <xf numFmtId="164" fontId="2922" fillId="0" borderId="0" xfId="0" quotePrefix="false" applyFont="true" applyNumberFormat="true">
      <alignment horizontal="center" vertical="center"/>
    </xf>
    <xf numFmtId="4" fontId="2923" fillId="0" borderId="0" xfId="0" quotePrefix="false" applyFont="true" applyNumberFormat="true">
      <alignment horizontal="center" vertical="center"/>
    </xf>
    <xf numFmtId="164" fontId="2924" fillId="0" borderId="0" xfId="0" quotePrefix="false" applyFont="true" applyNumberFormat="true">
      <alignment horizontal="center" vertical="center"/>
    </xf>
    <xf numFmtId="4" fontId="2925" fillId="0" borderId="0" xfId="0" quotePrefix="false" applyFont="true" applyNumberFormat="true">
      <alignment horizontal="center" vertical="center"/>
    </xf>
    <xf numFmtId="164" fontId="2926" fillId="0" borderId="0" xfId="0" quotePrefix="false" applyFont="true" applyNumberFormat="true">
      <alignment horizontal="center" vertical="center"/>
    </xf>
    <xf numFmtId="4" fontId="2927" fillId="0" borderId="0" xfId="0" quotePrefix="false" applyFont="true" applyNumberFormat="true">
      <alignment horizontal="center" vertical="center"/>
    </xf>
    <xf numFmtId="164" fontId="2928" fillId="0" borderId="0" xfId="0" quotePrefix="false" applyFont="true" applyNumberFormat="true">
      <alignment horizontal="center" vertical="center"/>
    </xf>
    <xf numFmtId="4" fontId="2929" fillId="0" borderId="0" xfId="0" quotePrefix="false" applyFont="true" applyNumberFormat="true">
      <alignment horizontal="center" vertical="center"/>
    </xf>
    <xf numFmtId="164" fontId="2930" fillId="0" borderId="0" xfId="0" quotePrefix="false" applyFont="true" applyNumberFormat="true">
      <alignment horizontal="center" vertical="center"/>
    </xf>
    <xf numFmtId="4" fontId="2931" fillId="0" borderId="0" xfId="0" quotePrefix="false" applyFont="true" applyNumberFormat="true">
      <alignment horizontal="center" vertical="center"/>
    </xf>
    <xf numFmtId="164" fontId="2932" fillId="0" borderId="0" xfId="0" quotePrefix="false" applyFont="true" applyNumberFormat="true">
      <alignment horizontal="center" vertical="center"/>
    </xf>
    <xf numFmtId="4" fontId="2933" fillId="0" borderId="0" xfId="0" quotePrefix="false" applyFont="true" applyNumberFormat="true">
      <alignment horizontal="center" vertical="center"/>
    </xf>
    <xf numFmtId="164" fontId="2934" fillId="0" borderId="0" xfId="0" quotePrefix="false" applyFont="true" applyNumberFormat="true">
      <alignment horizontal="center" vertical="center"/>
    </xf>
    <xf numFmtId="4" fontId="2935" fillId="0" borderId="0" xfId="0" quotePrefix="false" applyFont="true" applyNumberFormat="true">
      <alignment horizontal="center" vertical="center"/>
    </xf>
    <xf numFmtId="164" fontId="2936" fillId="0" borderId="0" xfId="0" quotePrefix="false" applyFont="true" applyNumberFormat="true">
      <alignment horizontal="center" vertical="center"/>
    </xf>
    <xf numFmtId="4" fontId="2937" fillId="0" borderId="0" xfId="0" quotePrefix="false" applyFont="true" applyNumberFormat="true">
      <alignment horizontal="center" vertical="center"/>
    </xf>
    <xf numFmtId="164" fontId="2938" fillId="0" borderId="0" xfId="0" quotePrefix="false" applyFont="true" applyNumberFormat="true">
      <alignment horizontal="center" vertical="center"/>
    </xf>
    <xf numFmtId="4" fontId="2939" fillId="0" borderId="0" xfId="0" quotePrefix="false" applyFont="true" applyNumberFormat="true">
      <alignment horizontal="center" vertical="center"/>
    </xf>
    <xf numFmtId="164" fontId="2940" fillId="0" borderId="0" xfId="0" quotePrefix="false" applyFont="true" applyNumberFormat="true">
      <alignment horizontal="center" vertical="center"/>
    </xf>
    <xf numFmtId="4" fontId="2941" fillId="0" borderId="0" xfId="0" quotePrefix="false" applyFont="true" applyNumberFormat="true">
      <alignment horizontal="center" vertical="center"/>
    </xf>
    <xf numFmtId="164" fontId="2942" fillId="0" borderId="0" xfId="0" quotePrefix="false" applyFont="true" applyNumberFormat="true">
      <alignment horizontal="center" vertical="center"/>
    </xf>
    <xf numFmtId="4" fontId="2943" fillId="0" borderId="0" xfId="0" quotePrefix="false" applyFont="true" applyNumberFormat="true">
      <alignment horizontal="center" vertical="center"/>
    </xf>
    <xf numFmtId="164" fontId="2944" fillId="0" borderId="0" xfId="0" quotePrefix="false" applyFont="true" applyNumberFormat="true">
      <alignment horizontal="center" vertical="center"/>
    </xf>
    <xf numFmtId="4" fontId="2945" fillId="0" borderId="0" xfId="0" quotePrefix="false" applyFont="true" applyNumberFormat="true">
      <alignment horizontal="center" vertical="center"/>
    </xf>
    <xf numFmtId="164" fontId="2946" fillId="0" borderId="0" xfId="0" quotePrefix="false" applyFont="true" applyNumberFormat="true">
      <alignment horizontal="center" vertical="center"/>
    </xf>
    <xf numFmtId="4" fontId="2947" fillId="0" borderId="0" xfId="0" quotePrefix="false" applyFont="true" applyNumberFormat="true">
      <alignment horizontal="center" vertical="center"/>
    </xf>
    <xf numFmtId="164" fontId="2948" fillId="0" borderId="0" xfId="0" quotePrefix="false" applyFont="true" applyNumberFormat="true">
      <alignment horizontal="center" vertical="center"/>
    </xf>
    <xf numFmtId="4" fontId="2949" fillId="0" borderId="0" xfId="0" quotePrefix="false" applyFont="true" applyNumberFormat="true">
      <alignment horizontal="center" vertical="center"/>
    </xf>
    <xf numFmtId="164" fontId="2950" fillId="0" borderId="0" xfId="0" quotePrefix="false" applyFont="true" applyNumberFormat="true">
      <alignment horizontal="center" vertical="center"/>
    </xf>
    <xf numFmtId="4" fontId="2951" fillId="0" borderId="0" xfId="0" quotePrefix="false" applyFont="true" applyNumberFormat="true">
      <alignment horizontal="center" vertical="center"/>
    </xf>
    <xf numFmtId="164" fontId="2952" fillId="0" borderId="0" xfId="0" quotePrefix="false" applyFont="true" applyNumberFormat="true">
      <alignment horizontal="center" vertical="center"/>
    </xf>
    <xf numFmtId="4" fontId="2953" fillId="0" borderId="0" xfId="0" quotePrefix="false" applyFont="true" applyNumberFormat="true">
      <alignment horizontal="center" vertical="center"/>
    </xf>
    <xf numFmtId="164" fontId="2954" fillId="0" borderId="0" xfId="0" quotePrefix="false" applyFont="true" applyNumberFormat="true">
      <alignment horizontal="center" vertical="center"/>
    </xf>
    <xf numFmtId="4" fontId="2955" fillId="0" borderId="0" xfId="0" quotePrefix="false" applyFont="true" applyNumberFormat="true">
      <alignment horizontal="center" vertical="center"/>
    </xf>
    <xf numFmtId="164" fontId="2956" fillId="0" borderId="0" xfId="0" quotePrefix="false" applyFont="true" applyNumberFormat="true">
      <alignment horizontal="center" vertical="center"/>
    </xf>
    <xf numFmtId="4" fontId="2957" fillId="0" borderId="0" xfId="0" quotePrefix="false" applyFont="true" applyNumberFormat="true">
      <alignment horizontal="center" vertical="center"/>
    </xf>
    <xf numFmtId="164" fontId="2958" fillId="0" borderId="0" xfId="0" quotePrefix="false" applyFont="true" applyNumberFormat="true">
      <alignment horizontal="center" vertical="center"/>
    </xf>
    <xf numFmtId="4" fontId="2959" fillId="0" borderId="0" xfId="0" quotePrefix="false" applyFont="true" applyNumberFormat="true">
      <alignment horizontal="center" vertical="center"/>
    </xf>
    <xf numFmtId="164" fontId="2960" fillId="0" borderId="0" xfId="0" quotePrefix="false" applyFont="true" applyNumberFormat="true">
      <alignment horizontal="center" vertical="center"/>
    </xf>
    <xf numFmtId="4" fontId="2961" fillId="0" borderId="0" xfId="0" quotePrefix="false" applyFont="true" applyNumberFormat="true">
      <alignment horizontal="center" vertical="center"/>
    </xf>
    <xf numFmtId="164" fontId="2962" fillId="0" borderId="0" xfId="0" quotePrefix="false" applyFont="true" applyNumberFormat="true">
      <alignment horizontal="center" vertical="center"/>
    </xf>
    <xf numFmtId="4" fontId="2963" fillId="0" borderId="0" xfId="0" quotePrefix="false" applyFont="true" applyNumberFormat="true">
      <alignment horizontal="center" vertical="center"/>
    </xf>
    <xf numFmtId="164" fontId="2964" fillId="0" borderId="0" xfId="0" quotePrefix="false" applyFont="true" applyNumberFormat="true">
      <alignment horizontal="center" vertical="center"/>
    </xf>
    <xf numFmtId="4" fontId="2965" fillId="0" borderId="0" xfId="0" quotePrefix="false" applyFont="true" applyNumberFormat="true">
      <alignment horizontal="center" vertical="center"/>
    </xf>
    <xf numFmtId="164" fontId="2966" fillId="0" borderId="0" xfId="0" quotePrefix="false" applyFont="true" applyNumberFormat="true">
      <alignment horizontal="center" vertical="center"/>
    </xf>
    <xf numFmtId="4" fontId="2967" fillId="0" borderId="0" xfId="0" quotePrefix="false" applyFont="true" applyNumberFormat="true">
      <alignment horizontal="center" vertical="center"/>
    </xf>
    <xf numFmtId="164" fontId="2968" fillId="0" borderId="0" xfId="0" quotePrefix="false" applyFont="true" applyNumberFormat="true">
      <alignment horizontal="center" vertical="center"/>
    </xf>
    <xf numFmtId="4" fontId="2969" fillId="0" borderId="0" xfId="0" quotePrefix="false" applyFont="true" applyNumberFormat="true">
      <alignment horizontal="center" vertical="center"/>
    </xf>
    <xf numFmtId="164" fontId="2970" fillId="0" borderId="0" xfId="0" quotePrefix="false" applyFont="true" applyNumberFormat="true">
      <alignment horizontal="center" vertical="center"/>
    </xf>
    <xf numFmtId="4" fontId="2971" fillId="0" borderId="0" xfId="0" quotePrefix="false" applyFont="true" applyNumberFormat="true">
      <alignment horizontal="center" vertical="center"/>
    </xf>
    <xf numFmtId="164" fontId="2972" fillId="0" borderId="0" xfId="0" quotePrefix="false" applyFont="true" applyNumberFormat="true">
      <alignment horizontal="center" vertical="center"/>
    </xf>
    <xf numFmtId="4" fontId="2973" fillId="0" borderId="0" xfId="0" quotePrefix="false" applyFont="true" applyNumberFormat="true">
      <alignment horizontal="center" vertical="center"/>
    </xf>
    <xf numFmtId="164" fontId="2974" fillId="0" borderId="0" xfId="0" quotePrefix="false" applyFont="true" applyNumberFormat="true">
      <alignment horizontal="center" vertical="center"/>
    </xf>
    <xf numFmtId="4" fontId="2975" fillId="0" borderId="0" xfId="0" quotePrefix="false" applyFont="true" applyNumberFormat="true">
      <alignment horizontal="center" vertical="center"/>
    </xf>
    <xf numFmtId="164" fontId="2976" fillId="0" borderId="0" xfId="0" quotePrefix="false" applyFont="true" applyNumberFormat="true">
      <alignment horizontal="center" vertical="center"/>
    </xf>
    <xf numFmtId="4" fontId="2977" fillId="0" borderId="0" xfId="0" quotePrefix="false" applyFont="true" applyNumberFormat="true">
      <alignment horizontal="center" vertical="center"/>
    </xf>
    <xf numFmtId="164" fontId="2978" fillId="0" borderId="0" xfId="0" quotePrefix="false" applyFont="true" applyNumberFormat="true">
      <alignment horizontal="center" vertical="center"/>
    </xf>
    <xf numFmtId="4" fontId="2979" fillId="0" borderId="0" xfId="0" quotePrefix="false" applyFont="true" applyNumberFormat="true">
      <alignment horizontal="center" vertical="center"/>
    </xf>
    <xf numFmtId="164" fontId="2980" fillId="0" borderId="0" xfId="0" quotePrefix="false" applyFont="true" applyNumberFormat="true">
      <alignment horizontal="center" vertical="center"/>
    </xf>
    <xf numFmtId="4" fontId="2981" fillId="0" borderId="0" xfId="0" quotePrefix="false" applyFont="true" applyNumberFormat="true">
      <alignment horizontal="center" vertical="center"/>
    </xf>
    <xf numFmtId="164" fontId="2982" fillId="0" borderId="0" xfId="0" quotePrefix="false" applyFont="true" applyNumberFormat="true">
      <alignment horizontal="center" vertical="center"/>
    </xf>
    <xf numFmtId="4" fontId="2983" fillId="0" borderId="0" xfId="0" quotePrefix="false" applyFont="true" applyNumberFormat="true">
      <alignment horizontal="center" vertical="center"/>
    </xf>
    <xf numFmtId="164" fontId="2984" fillId="0" borderId="0" xfId="0" quotePrefix="false" applyFont="true" applyNumberFormat="true">
      <alignment horizontal="center" vertical="center"/>
    </xf>
    <xf numFmtId="4" fontId="2985" fillId="0" borderId="0" xfId="0" quotePrefix="false" applyFont="true" applyNumberFormat="true">
      <alignment horizontal="center" vertical="center"/>
    </xf>
    <xf numFmtId="164" fontId="2986" fillId="0" borderId="0" xfId="0" quotePrefix="false" applyFont="true" applyNumberFormat="true">
      <alignment horizontal="center" vertical="center"/>
    </xf>
    <xf numFmtId="4" fontId="2987" fillId="0" borderId="0" xfId="0" quotePrefix="false" applyFont="true" applyNumberFormat="true">
      <alignment horizontal="center" vertical="center"/>
    </xf>
    <xf numFmtId="164" fontId="2988" fillId="0" borderId="0" xfId="0" quotePrefix="false" applyFont="true" applyNumberFormat="true">
      <alignment horizontal="center" vertical="center"/>
    </xf>
    <xf numFmtId="4" fontId="2989" fillId="0" borderId="0" xfId="0" quotePrefix="false" applyFont="true" applyNumberFormat="true">
      <alignment horizontal="center" vertical="center"/>
    </xf>
    <xf numFmtId="164" fontId="2990" fillId="0" borderId="0" xfId="0" quotePrefix="false" applyFont="true" applyNumberFormat="true">
      <alignment horizontal="center" vertical="center"/>
    </xf>
    <xf numFmtId="4" fontId="2991" fillId="0" borderId="0" xfId="0" quotePrefix="false" applyFont="true" applyNumberFormat="true">
      <alignment horizontal="center" vertical="center"/>
    </xf>
    <xf numFmtId="164" fontId="2992" fillId="0" borderId="0" xfId="0" quotePrefix="false" applyFont="true" applyNumberFormat="true">
      <alignment horizontal="center" vertical="center"/>
    </xf>
    <xf numFmtId="4" fontId="2993" fillId="0" borderId="0" xfId="0" quotePrefix="false" applyFont="true" applyNumberFormat="true">
      <alignment horizontal="center" vertical="center"/>
    </xf>
    <xf numFmtId="164" fontId="2994" fillId="0" borderId="0" xfId="0" quotePrefix="false" applyFont="true" applyNumberFormat="true">
      <alignment horizontal="center" vertical="center"/>
    </xf>
    <xf numFmtId="4" fontId="2995" fillId="0" borderId="0" xfId="0" quotePrefix="false" applyFont="true" applyNumberFormat="true">
      <alignment horizontal="center" vertical="center"/>
    </xf>
    <xf numFmtId="164" fontId="2996" fillId="0" borderId="0" xfId="0" quotePrefix="false" applyFont="true" applyNumberFormat="true">
      <alignment horizontal="center" vertical="center"/>
    </xf>
    <xf numFmtId="4" fontId="2997" fillId="0" borderId="0" xfId="0" quotePrefix="false" applyFont="true" applyNumberFormat="true">
      <alignment horizontal="center" vertical="center"/>
    </xf>
    <xf numFmtId="164" fontId="2998" fillId="0" borderId="0" xfId="0" quotePrefix="false" applyFont="true" applyNumberFormat="true">
      <alignment horizontal="center" vertical="center"/>
    </xf>
    <xf numFmtId="4" fontId="2999" fillId="0" borderId="0" xfId="0" quotePrefix="false" applyFont="true" applyNumberFormat="true">
      <alignment horizontal="center" vertical="center"/>
    </xf>
    <xf numFmtId="164" fontId="3000" fillId="0" borderId="0" xfId="0" quotePrefix="false" applyFont="true" applyNumberFormat="true">
      <alignment horizontal="center" vertical="center"/>
    </xf>
    <xf numFmtId="4" fontId="3001" fillId="0" borderId="0" xfId="0" quotePrefix="false" applyFont="true" applyNumberFormat="true">
      <alignment horizontal="center" vertical="center"/>
    </xf>
    <xf numFmtId="164" fontId="3002" fillId="0" borderId="0" xfId="0" quotePrefix="false" applyFont="true" applyNumberFormat="true">
      <alignment horizontal="center" vertical="center"/>
    </xf>
    <xf numFmtId="0" fontId="3003" fillId="0" borderId="0" xfId="0" quotePrefix="false" applyFont="true">
      <alignment horizontal="center" vertical="center" wrapText="true"/>
    </xf>
    <xf numFmtId="4" fontId="3004" fillId="0" borderId="0" xfId="0" quotePrefix="false" applyFont="true" applyNumberFormat="true">
      <alignment horizontal="center" vertical="center"/>
    </xf>
    <xf numFmtId="164" fontId="3005" fillId="0" borderId="0" xfId="0" quotePrefix="false" applyFont="true" applyNumberFormat="true">
      <alignment horizontal="center" vertical="center"/>
    </xf>
    <xf numFmtId="164" fontId="3006" fillId="0" borderId="0" xfId="0" quotePrefix="false" applyFont="true" applyNumberFormat="true">
      <alignment horizontal="center" vertical="center"/>
    </xf>
    <xf numFmtId="165" fontId="3007" fillId="0" borderId="0" xfId="0" quotePrefix="false" applyFont="true" applyNumberFormat="true">
      <alignment horizontal="center" vertical="center"/>
    </xf>
    <xf numFmtId="164" fontId="3008" fillId="0" borderId="0" xfId="0" quotePrefix="false" applyFont="true" applyNumberFormat="true">
      <alignment horizontal="center" vertical="center"/>
    </xf>
    <xf numFmtId="164" fontId="3009" fillId="0" borderId="0" xfId="0" quotePrefix="false" applyFont="true" applyNumberFormat="true">
      <alignment horizontal="center" vertical="center" wrapText="true"/>
    </xf>
    <xf numFmtId="4" fontId="3010" fillId="0" borderId="0" xfId="0" quotePrefix="false" applyFont="true" applyNumberFormat="true">
      <alignment horizontal="center" vertical="center"/>
    </xf>
    <xf numFmtId="164" fontId="3011" fillId="0" borderId="0" xfId="0" quotePrefix="false" applyFont="true" applyNumberFormat="true">
      <alignment horizontal="center" vertical="center"/>
    </xf>
    <xf numFmtId="4" fontId="3012" fillId="0" borderId="0" xfId="0" quotePrefix="false" applyFont="true" applyNumberFormat="true">
      <alignment horizontal="center" vertical="center"/>
    </xf>
    <xf numFmtId="164" fontId="3013" fillId="0" borderId="0" xfId="0" quotePrefix="false" applyFont="true" applyNumberFormat="true">
      <alignment horizontal="center" vertical="center"/>
    </xf>
    <xf numFmtId="4" fontId="3014" fillId="0" borderId="0" xfId="0" quotePrefix="false" applyFont="true" applyNumberFormat="true">
      <alignment horizontal="center" vertical="center"/>
    </xf>
    <xf numFmtId="164" fontId="3015" fillId="0" borderId="0" xfId="0" quotePrefix="false" applyFont="true" applyNumberFormat="true">
      <alignment horizontal="center" vertical="center"/>
    </xf>
    <xf numFmtId="4" fontId="3016" fillId="0" borderId="0" xfId="0" quotePrefix="false" applyFont="true" applyNumberFormat="true">
      <alignment horizontal="center" vertical="center"/>
    </xf>
    <xf numFmtId="164" fontId="3017" fillId="0" borderId="0" xfId="0" quotePrefix="false" applyFont="true" applyNumberFormat="true">
      <alignment horizontal="center" vertical="center"/>
    </xf>
    <xf numFmtId="4" fontId="3018" fillId="0" borderId="0" xfId="0" quotePrefix="false" applyFont="true" applyNumberFormat="true">
      <alignment horizontal="center" vertical="center"/>
    </xf>
    <xf numFmtId="164" fontId="3019" fillId="0" borderId="0" xfId="0" quotePrefix="false" applyFont="true" applyNumberFormat="true">
      <alignment horizontal="center" vertical="center"/>
    </xf>
    <xf numFmtId="4" fontId="3020" fillId="0" borderId="0" xfId="0" quotePrefix="false" applyFont="true" applyNumberFormat="true">
      <alignment horizontal="center" vertical="center"/>
    </xf>
    <xf numFmtId="164" fontId="3021" fillId="0" borderId="0" xfId="0" quotePrefix="false" applyFont="true" applyNumberFormat="true">
      <alignment horizontal="center" vertical="center"/>
    </xf>
    <xf numFmtId="4" fontId="3022" fillId="0" borderId="0" xfId="0" quotePrefix="false" applyFont="true" applyNumberFormat="true">
      <alignment horizontal="center" vertical="center"/>
    </xf>
    <xf numFmtId="164" fontId="3023" fillId="0" borderId="0" xfId="0" quotePrefix="false" applyFont="true" applyNumberFormat="true">
      <alignment horizontal="center" vertical="center"/>
    </xf>
    <xf numFmtId="4" fontId="3024" fillId="0" borderId="0" xfId="0" quotePrefix="false" applyFont="true" applyNumberFormat="true">
      <alignment horizontal="center" vertical="center"/>
    </xf>
    <xf numFmtId="164" fontId="3025" fillId="0" borderId="0" xfId="0" quotePrefix="false" applyFont="true" applyNumberFormat="true">
      <alignment horizontal="center" vertical="center"/>
    </xf>
    <xf numFmtId="4" fontId="3026" fillId="0" borderId="0" xfId="0" quotePrefix="false" applyFont="true" applyNumberFormat="true">
      <alignment horizontal="center" vertical="center"/>
    </xf>
    <xf numFmtId="164" fontId="3027" fillId="0" borderId="0" xfId="0" quotePrefix="false" applyFont="true" applyNumberFormat="true">
      <alignment horizontal="center" vertical="center"/>
    </xf>
    <xf numFmtId="4" fontId="3028" fillId="0" borderId="0" xfId="0" quotePrefix="false" applyFont="true" applyNumberFormat="true">
      <alignment horizontal="center" vertical="center"/>
    </xf>
    <xf numFmtId="164" fontId="3029" fillId="0" borderId="0" xfId="0" quotePrefix="false" applyFont="true" applyNumberFormat="true">
      <alignment horizontal="center" vertical="center"/>
    </xf>
    <xf numFmtId="4" fontId="3030" fillId="0" borderId="0" xfId="0" quotePrefix="false" applyFont="true" applyNumberFormat="true">
      <alignment horizontal="center" vertical="center"/>
    </xf>
    <xf numFmtId="164" fontId="3031" fillId="0" borderId="0" xfId="0" quotePrefix="false" applyFont="true" applyNumberFormat="true">
      <alignment horizontal="center" vertical="center"/>
    </xf>
    <xf numFmtId="4" fontId="3032" fillId="0" borderId="0" xfId="0" quotePrefix="false" applyFont="true" applyNumberFormat="true">
      <alignment horizontal="center" vertical="center"/>
    </xf>
    <xf numFmtId="164" fontId="3033" fillId="0" borderId="0" xfId="0" quotePrefix="false" applyFont="true" applyNumberFormat="true">
      <alignment horizontal="center" vertical="center"/>
    </xf>
    <xf numFmtId="4" fontId="3034" fillId="0" borderId="0" xfId="0" quotePrefix="false" applyFont="true" applyNumberFormat="true">
      <alignment horizontal="center" vertical="center"/>
    </xf>
    <xf numFmtId="164" fontId="3035" fillId="0" borderId="0" xfId="0" quotePrefix="false" applyFont="true" applyNumberFormat="true">
      <alignment horizontal="center" vertical="center"/>
    </xf>
    <xf numFmtId="4" fontId="3036" fillId="0" borderId="0" xfId="0" quotePrefix="false" applyFont="true" applyNumberFormat="true">
      <alignment horizontal="center" vertical="center"/>
    </xf>
    <xf numFmtId="164" fontId="3037" fillId="0" borderId="0" xfId="0" quotePrefix="false" applyFont="true" applyNumberFormat="true">
      <alignment horizontal="center" vertical="center"/>
    </xf>
    <xf numFmtId="4" fontId="3038" fillId="0" borderId="0" xfId="0" quotePrefix="false" applyFont="true" applyNumberFormat="true">
      <alignment horizontal="center" vertical="center"/>
    </xf>
    <xf numFmtId="164" fontId="3039" fillId="0" borderId="0" xfId="0" quotePrefix="false" applyFont="true" applyNumberFormat="true">
      <alignment horizontal="center" vertical="center"/>
    </xf>
    <xf numFmtId="4" fontId="3040" fillId="0" borderId="0" xfId="0" quotePrefix="false" applyFont="true" applyNumberFormat="true">
      <alignment horizontal="center" vertical="center"/>
    </xf>
    <xf numFmtId="164" fontId="3041" fillId="0" borderId="0" xfId="0" quotePrefix="false" applyFont="true" applyNumberFormat="true">
      <alignment horizontal="center" vertical="center"/>
    </xf>
    <xf numFmtId="4" fontId="3042" fillId="0" borderId="0" xfId="0" quotePrefix="false" applyFont="true" applyNumberFormat="true">
      <alignment horizontal="center" vertical="center"/>
    </xf>
    <xf numFmtId="164" fontId="3043" fillId="0" borderId="0" xfId="0" quotePrefix="false" applyFont="true" applyNumberFormat="true">
      <alignment horizontal="center" vertical="center"/>
    </xf>
    <xf numFmtId="4" fontId="3044" fillId="0" borderId="0" xfId="0" quotePrefix="false" applyFont="true" applyNumberFormat="true">
      <alignment horizontal="center" vertical="center"/>
    </xf>
    <xf numFmtId="164" fontId="3045" fillId="0" borderId="0" xfId="0" quotePrefix="false" applyFont="true" applyNumberFormat="true">
      <alignment horizontal="center" vertical="center"/>
    </xf>
    <xf numFmtId="4" fontId="3046" fillId="0" borderId="0" xfId="0" quotePrefix="false" applyFont="true" applyNumberFormat="true">
      <alignment horizontal="center" vertical="center"/>
    </xf>
    <xf numFmtId="164" fontId="3047" fillId="0" borderId="0" xfId="0" quotePrefix="false" applyFont="true" applyNumberFormat="true">
      <alignment horizontal="center" vertical="center"/>
    </xf>
    <xf numFmtId="4" fontId="3048" fillId="0" borderId="0" xfId="0" quotePrefix="false" applyFont="true" applyNumberFormat="true">
      <alignment horizontal="center" vertical="center"/>
    </xf>
    <xf numFmtId="164" fontId="3049" fillId="0" borderId="0" xfId="0" quotePrefix="false" applyFont="true" applyNumberFormat="true">
      <alignment horizontal="center" vertical="center"/>
    </xf>
    <xf numFmtId="4" fontId="3050" fillId="0" borderId="0" xfId="0" quotePrefix="false" applyFont="true" applyNumberFormat="true">
      <alignment horizontal="center" vertical="center"/>
    </xf>
    <xf numFmtId="164" fontId="3051" fillId="0" borderId="0" xfId="0" quotePrefix="false" applyFont="true" applyNumberFormat="true">
      <alignment horizontal="center" vertical="center"/>
    </xf>
    <xf numFmtId="4" fontId="3052" fillId="0" borderId="0" xfId="0" quotePrefix="false" applyFont="true" applyNumberFormat="true">
      <alignment horizontal="center" vertical="center"/>
    </xf>
    <xf numFmtId="164" fontId="3053" fillId="0" borderId="0" xfId="0" quotePrefix="false" applyFont="true" applyNumberFormat="true">
      <alignment horizontal="center" vertical="center"/>
    </xf>
    <xf numFmtId="4" fontId="3054" fillId="0" borderId="0" xfId="0" quotePrefix="false" applyFont="true" applyNumberFormat="true">
      <alignment horizontal="center" vertical="center"/>
    </xf>
    <xf numFmtId="164" fontId="3055" fillId="0" borderId="0" xfId="0" quotePrefix="false" applyFont="true" applyNumberFormat="true">
      <alignment horizontal="center" vertical="center"/>
    </xf>
    <xf numFmtId="4" fontId="3056" fillId="0" borderId="0" xfId="0" quotePrefix="false" applyFont="true" applyNumberFormat="true">
      <alignment horizontal="center" vertical="center"/>
    </xf>
    <xf numFmtId="164" fontId="3057" fillId="0" borderId="0" xfId="0" quotePrefix="false" applyFont="true" applyNumberFormat="true">
      <alignment horizontal="center" vertical="center"/>
    </xf>
    <xf numFmtId="4" fontId="3058" fillId="0" borderId="0" xfId="0" quotePrefix="false" applyFont="true" applyNumberFormat="true">
      <alignment horizontal="center" vertical="center"/>
    </xf>
    <xf numFmtId="164" fontId="3059" fillId="0" borderId="0" xfId="0" quotePrefix="false" applyFont="true" applyNumberFormat="true">
      <alignment horizontal="center" vertical="center"/>
    </xf>
    <xf numFmtId="4" fontId="3060" fillId="0" borderId="0" xfId="0" quotePrefix="false" applyFont="true" applyNumberFormat="true">
      <alignment horizontal="center" vertical="center"/>
    </xf>
    <xf numFmtId="164" fontId="3061" fillId="0" borderId="0" xfId="0" quotePrefix="false" applyFont="true" applyNumberFormat="true">
      <alignment horizontal="center" vertical="center"/>
    </xf>
    <xf numFmtId="4" fontId="3062" fillId="0" borderId="0" xfId="0" quotePrefix="false" applyFont="true" applyNumberFormat="true">
      <alignment horizontal="center" vertical="center"/>
    </xf>
    <xf numFmtId="164" fontId="3063" fillId="0" borderId="0" xfId="0" quotePrefix="false" applyFont="true" applyNumberFormat="true">
      <alignment horizontal="center" vertical="center"/>
    </xf>
    <xf numFmtId="4" fontId="3064" fillId="0" borderId="0" xfId="0" quotePrefix="false" applyFont="true" applyNumberFormat="true">
      <alignment horizontal="center" vertical="center"/>
    </xf>
    <xf numFmtId="164" fontId="3065" fillId="0" borderId="0" xfId="0" quotePrefix="false" applyFont="true" applyNumberFormat="true">
      <alignment horizontal="center" vertical="center"/>
    </xf>
    <xf numFmtId="4" fontId="3066" fillId="0" borderId="0" xfId="0" quotePrefix="false" applyFont="true" applyNumberFormat="true">
      <alignment horizontal="center" vertical="center"/>
    </xf>
    <xf numFmtId="164" fontId="3067" fillId="0" borderId="0" xfId="0" quotePrefix="false" applyFont="true" applyNumberFormat="true">
      <alignment horizontal="center" vertical="center"/>
    </xf>
    <xf numFmtId="4" fontId="3068" fillId="0" borderId="0" xfId="0" quotePrefix="false" applyFont="true" applyNumberFormat="true">
      <alignment horizontal="center" vertical="center"/>
    </xf>
    <xf numFmtId="164" fontId="3069" fillId="0" borderId="0" xfId="0" quotePrefix="false" applyFont="true" applyNumberFormat="true">
      <alignment horizontal="center" vertical="center"/>
    </xf>
    <xf numFmtId="4" fontId="3070" fillId="0" borderId="0" xfId="0" quotePrefix="false" applyFont="true" applyNumberFormat="true">
      <alignment horizontal="center" vertical="center"/>
    </xf>
    <xf numFmtId="164" fontId="3071" fillId="0" borderId="0" xfId="0" quotePrefix="false" applyFont="true" applyNumberFormat="true">
      <alignment horizontal="center" vertical="center"/>
    </xf>
    <xf numFmtId="4" fontId="3072" fillId="0" borderId="0" xfId="0" quotePrefix="false" applyFont="true" applyNumberFormat="true">
      <alignment horizontal="center" vertical="center"/>
    </xf>
    <xf numFmtId="164" fontId="3073" fillId="0" borderId="0" xfId="0" quotePrefix="false" applyFont="true" applyNumberFormat="true">
      <alignment horizontal="center" vertical="center"/>
    </xf>
    <xf numFmtId="4" fontId="3074" fillId="0" borderId="0" xfId="0" quotePrefix="false" applyFont="true" applyNumberFormat="true">
      <alignment horizontal="center" vertical="center"/>
    </xf>
    <xf numFmtId="164" fontId="3075" fillId="0" borderId="0" xfId="0" quotePrefix="false" applyFont="true" applyNumberFormat="true">
      <alignment horizontal="center" vertical="center"/>
    </xf>
    <xf numFmtId="4" fontId="3076" fillId="0" borderId="0" xfId="0" quotePrefix="false" applyFont="true" applyNumberFormat="true">
      <alignment horizontal="center" vertical="center"/>
    </xf>
    <xf numFmtId="164" fontId="3077" fillId="0" borderId="0" xfId="0" quotePrefix="false" applyFont="true" applyNumberFormat="true">
      <alignment horizontal="center" vertical="center"/>
    </xf>
    <xf numFmtId="4" fontId="3078" fillId="0" borderId="0" xfId="0" quotePrefix="false" applyFont="true" applyNumberFormat="true">
      <alignment horizontal="center" vertical="center"/>
    </xf>
    <xf numFmtId="164" fontId="3079" fillId="0" borderId="0" xfId="0" quotePrefix="false" applyFont="true" applyNumberFormat="true">
      <alignment horizontal="center" vertical="center"/>
    </xf>
    <xf numFmtId="4" fontId="3080" fillId="0" borderId="0" xfId="0" quotePrefix="false" applyFont="true" applyNumberFormat="true">
      <alignment horizontal="center" vertical="center"/>
    </xf>
    <xf numFmtId="164" fontId="3081" fillId="0" borderId="0" xfId="0" quotePrefix="false" applyFont="true" applyNumberFormat="true">
      <alignment horizontal="center" vertical="center"/>
    </xf>
    <xf numFmtId="4" fontId="3082" fillId="0" borderId="0" xfId="0" quotePrefix="false" applyFont="true" applyNumberFormat="true">
      <alignment horizontal="center" vertical="center"/>
    </xf>
    <xf numFmtId="164" fontId="3083" fillId="0" borderId="0" xfId="0" quotePrefix="false" applyFont="true" applyNumberFormat="true">
      <alignment horizontal="center" vertical="center"/>
    </xf>
    <xf numFmtId="4" fontId="3084" fillId="0" borderId="0" xfId="0" quotePrefix="false" applyFont="true" applyNumberFormat="true">
      <alignment horizontal="center" vertical="center"/>
    </xf>
    <xf numFmtId="164" fontId="3085" fillId="0" borderId="0" xfId="0" quotePrefix="false" applyFont="true" applyNumberFormat="true">
      <alignment horizontal="center" vertical="center"/>
    </xf>
    <xf numFmtId="4" fontId="3086" fillId="0" borderId="0" xfId="0" quotePrefix="false" applyFont="true" applyNumberFormat="true">
      <alignment horizontal="center" vertical="center"/>
    </xf>
    <xf numFmtId="164" fontId="3087" fillId="0" borderId="0" xfId="0" quotePrefix="false" applyFont="true" applyNumberFormat="true">
      <alignment horizontal="center" vertical="center"/>
    </xf>
    <xf numFmtId="4" fontId="3088" fillId="0" borderId="0" xfId="0" quotePrefix="false" applyFont="true" applyNumberFormat="true">
      <alignment horizontal="center" vertical="center"/>
    </xf>
    <xf numFmtId="164" fontId="3089" fillId="0" borderId="0" xfId="0" quotePrefix="false" applyFont="true" applyNumberFormat="true">
      <alignment horizontal="center" vertical="center"/>
    </xf>
    <xf numFmtId="4" fontId="3090" fillId="0" borderId="0" xfId="0" quotePrefix="false" applyFont="true" applyNumberFormat="true">
      <alignment horizontal="center" vertical="center"/>
    </xf>
    <xf numFmtId="164" fontId="3091" fillId="0" borderId="0" xfId="0" quotePrefix="false" applyFont="true" applyNumberFormat="true">
      <alignment horizontal="center" vertical="center"/>
    </xf>
    <xf numFmtId="4" fontId="3092" fillId="0" borderId="0" xfId="0" quotePrefix="false" applyFont="true" applyNumberFormat="true">
      <alignment horizontal="center" vertical="center"/>
    </xf>
    <xf numFmtId="164" fontId="3093" fillId="0" borderId="0" xfId="0" quotePrefix="false" applyFont="true" applyNumberFormat="true">
      <alignment horizontal="center" vertical="center"/>
    </xf>
    <xf numFmtId="4" fontId="3094" fillId="0" borderId="0" xfId="0" quotePrefix="false" applyFont="true" applyNumberFormat="true">
      <alignment horizontal="center" vertical="center"/>
    </xf>
    <xf numFmtId="164" fontId="3095" fillId="0" borderId="0" xfId="0" quotePrefix="false" applyFont="true" applyNumberFormat="true">
      <alignment horizontal="center" vertical="center"/>
    </xf>
    <xf numFmtId="4" fontId="3096" fillId="0" borderId="0" xfId="0" quotePrefix="false" applyFont="true" applyNumberFormat="true">
      <alignment horizontal="center" vertical="center"/>
    </xf>
    <xf numFmtId="164" fontId="3097" fillId="0" borderId="0" xfId="0" quotePrefix="false" applyFont="true" applyNumberFormat="true">
      <alignment horizontal="center" vertical="center"/>
    </xf>
    <xf numFmtId="4" fontId="3098" fillId="0" borderId="0" xfId="0" quotePrefix="false" applyFont="true" applyNumberFormat="true">
      <alignment horizontal="center" vertical="center"/>
    </xf>
    <xf numFmtId="164" fontId="3099" fillId="0" borderId="0" xfId="0" quotePrefix="false" applyFont="true" applyNumberFormat="true">
      <alignment horizontal="center" vertical="center"/>
    </xf>
    <xf numFmtId="4" fontId="3100" fillId="0" borderId="0" xfId="0" quotePrefix="false" applyFont="true" applyNumberFormat="true">
      <alignment horizontal="center" vertical="center"/>
    </xf>
    <xf numFmtId="164" fontId="3101" fillId="0" borderId="0" xfId="0" quotePrefix="false" applyFont="true" applyNumberFormat="true">
      <alignment horizontal="center" vertical="center"/>
    </xf>
    <xf numFmtId="4" fontId="3102" fillId="0" borderId="0" xfId="0" quotePrefix="false" applyFont="true" applyNumberFormat="true">
      <alignment horizontal="center" vertical="center"/>
    </xf>
    <xf numFmtId="164" fontId="3103" fillId="0" borderId="0" xfId="0" quotePrefix="false" applyFont="true" applyNumberFormat="true">
      <alignment horizontal="center" vertical="center"/>
    </xf>
    <xf numFmtId="4" fontId="3104" fillId="0" borderId="0" xfId="0" quotePrefix="false" applyFont="true" applyNumberFormat="true">
      <alignment horizontal="center" vertical="center"/>
    </xf>
    <xf numFmtId="164" fontId="3105" fillId="0" borderId="0" xfId="0" quotePrefix="false" applyFont="true" applyNumberFormat="true">
      <alignment horizontal="center" vertical="center"/>
    </xf>
    <xf numFmtId="4" fontId="3106" fillId="0" borderId="0" xfId="0" quotePrefix="false" applyFont="true" applyNumberFormat="true">
      <alignment horizontal="center" vertical="center"/>
    </xf>
    <xf numFmtId="164" fontId="3107" fillId="0" borderId="0" xfId="0" quotePrefix="false" applyFont="true" applyNumberFormat="true">
      <alignment horizontal="center" vertical="center"/>
    </xf>
    <xf numFmtId="4" fontId="3108" fillId="0" borderId="0" xfId="0" quotePrefix="false" applyFont="true" applyNumberFormat="true">
      <alignment horizontal="center" vertical="center"/>
    </xf>
    <xf numFmtId="164" fontId="3109" fillId="0" borderId="0" xfId="0" quotePrefix="false" applyFont="true" applyNumberFormat="true">
      <alignment horizontal="center" vertical="center"/>
    </xf>
    <xf numFmtId="0" fontId="3110" fillId="0" borderId="0" xfId="0" quotePrefix="false" applyFont="true">
      <alignment horizontal="center" vertical="center" wrapText="true"/>
    </xf>
    <xf numFmtId="4" fontId="3111" fillId="0" borderId="0" xfId="0" quotePrefix="false" applyFont="true" applyNumberFormat="true">
      <alignment horizontal="center" vertical="center"/>
    </xf>
    <xf numFmtId="164" fontId="3112" fillId="0" borderId="0" xfId="0" quotePrefix="false" applyFont="true" applyNumberFormat="true">
      <alignment horizontal="center" vertical="center"/>
    </xf>
    <xf numFmtId="164" fontId="3113" fillId="0" borderId="0" xfId="0" quotePrefix="false" applyFont="true" applyNumberFormat="true">
      <alignment horizontal="center" vertical="center"/>
    </xf>
    <xf numFmtId="165" fontId="3114" fillId="0" borderId="0" xfId="0" quotePrefix="false" applyFont="true" applyNumberFormat="true">
      <alignment horizontal="center" vertical="center"/>
    </xf>
    <xf numFmtId="164" fontId="3115" fillId="0" borderId="0" xfId="0" quotePrefix="false" applyFont="true" applyNumberFormat="true">
      <alignment horizontal="center" vertical="center"/>
    </xf>
    <xf numFmtId="164" fontId="3116" fillId="0" borderId="0" xfId="0" quotePrefix="false" applyFont="true" applyNumberFormat="true">
      <alignment horizontal="center" vertical="center" wrapText="true"/>
    </xf>
    <xf numFmtId="4" fontId="3117" fillId="0" borderId="0" xfId="0" quotePrefix="false" applyFont="true" applyNumberFormat="true">
      <alignment horizontal="center" vertical="center"/>
    </xf>
    <xf numFmtId="164" fontId="3118" fillId="0" borderId="0" xfId="0" quotePrefix="false" applyFont="true" applyNumberFormat="true">
      <alignment horizontal="center" vertical="center"/>
    </xf>
    <xf numFmtId="4" fontId="3119" fillId="0" borderId="0" xfId="0" quotePrefix="false" applyFont="true" applyNumberFormat="true">
      <alignment horizontal="center" vertical="center"/>
    </xf>
    <xf numFmtId="164" fontId="3120" fillId="0" borderId="0" xfId="0" quotePrefix="false" applyFont="true" applyNumberFormat="true">
      <alignment horizontal="center" vertical="center"/>
    </xf>
    <xf numFmtId="4" fontId="3121" fillId="0" borderId="0" xfId="0" quotePrefix="false" applyFont="true" applyNumberFormat="true">
      <alignment horizontal="center" vertical="center"/>
    </xf>
    <xf numFmtId="164" fontId="3122" fillId="0" borderId="0" xfId="0" quotePrefix="false" applyFont="true" applyNumberFormat="true">
      <alignment horizontal="center" vertical="center"/>
    </xf>
    <xf numFmtId="4" fontId="3123" fillId="0" borderId="0" xfId="0" quotePrefix="false" applyFont="true" applyNumberFormat="true">
      <alignment horizontal="center" vertical="center"/>
    </xf>
    <xf numFmtId="164" fontId="3124" fillId="0" borderId="0" xfId="0" quotePrefix="false" applyFont="true" applyNumberFormat="true">
      <alignment horizontal="center" vertical="center"/>
    </xf>
    <xf numFmtId="4" fontId="3125" fillId="0" borderId="0" xfId="0" quotePrefix="false" applyFont="true" applyNumberFormat="true">
      <alignment horizontal="center" vertical="center"/>
    </xf>
    <xf numFmtId="164" fontId="3126" fillId="0" borderId="0" xfId="0" quotePrefix="false" applyFont="true" applyNumberFormat="true">
      <alignment horizontal="center" vertical="center"/>
    </xf>
    <xf numFmtId="4" fontId="3127" fillId="0" borderId="0" xfId="0" quotePrefix="false" applyFont="true" applyNumberFormat="true">
      <alignment horizontal="center" vertical="center"/>
    </xf>
    <xf numFmtId="164" fontId="3128" fillId="0" borderId="0" xfId="0" quotePrefix="false" applyFont="true" applyNumberFormat="true">
      <alignment horizontal="center" vertical="center"/>
    </xf>
    <xf numFmtId="4" fontId="3129" fillId="0" borderId="0" xfId="0" quotePrefix="false" applyFont="true" applyNumberFormat="true">
      <alignment horizontal="center" vertical="center"/>
    </xf>
    <xf numFmtId="164" fontId="3130" fillId="0" borderId="0" xfId="0" quotePrefix="false" applyFont="true" applyNumberFormat="true">
      <alignment horizontal="center" vertical="center"/>
    </xf>
    <xf numFmtId="4" fontId="3131" fillId="0" borderId="0" xfId="0" quotePrefix="false" applyFont="true" applyNumberFormat="true">
      <alignment horizontal="center" vertical="center"/>
    </xf>
    <xf numFmtId="164" fontId="3132" fillId="0" borderId="0" xfId="0" quotePrefix="false" applyFont="true" applyNumberFormat="true">
      <alignment horizontal="center" vertical="center"/>
    </xf>
    <xf numFmtId="4" fontId="3133" fillId="0" borderId="0" xfId="0" quotePrefix="false" applyFont="true" applyNumberFormat="true">
      <alignment horizontal="center" vertical="center"/>
    </xf>
    <xf numFmtId="164" fontId="3134" fillId="0" borderId="0" xfId="0" quotePrefix="false" applyFont="true" applyNumberFormat="true">
      <alignment horizontal="center" vertical="center"/>
    </xf>
    <xf numFmtId="4" fontId="3135" fillId="0" borderId="0" xfId="0" quotePrefix="false" applyFont="true" applyNumberFormat="true">
      <alignment horizontal="center" vertical="center"/>
    </xf>
    <xf numFmtId="164" fontId="3136" fillId="0" borderId="0" xfId="0" quotePrefix="false" applyFont="true" applyNumberFormat="true">
      <alignment horizontal="center" vertical="center"/>
    </xf>
    <xf numFmtId="4" fontId="3137" fillId="0" borderId="0" xfId="0" quotePrefix="false" applyFont="true" applyNumberFormat="true">
      <alignment horizontal="center" vertical="center"/>
    </xf>
    <xf numFmtId="164" fontId="3138" fillId="0" borderId="0" xfId="0" quotePrefix="false" applyFont="true" applyNumberFormat="true">
      <alignment horizontal="center" vertical="center"/>
    </xf>
    <xf numFmtId="4" fontId="3139" fillId="0" borderId="0" xfId="0" quotePrefix="false" applyFont="true" applyNumberFormat="true">
      <alignment horizontal="center" vertical="center"/>
    </xf>
    <xf numFmtId="164" fontId="3140" fillId="0" borderId="0" xfId="0" quotePrefix="false" applyFont="true" applyNumberFormat="true">
      <alignment horizontal="center" vertical="center"/>
    </xf>
    <xf numFmtId="4" fontId="3141" fillId="0" borderId="0" xfId="0" quotePrefix="false" applyFont="true" applyNumberFormat="true">
      <alignment horizontal="center" vertical="center"/>
    </xf>
    <xf numFmtId="164" fontId="3142" fillId="0" borderId="0" xfId="0" quotePrefix="false" applyFont="true" applyNumberFormat="true">
      <alignment horizontal="center" vertical="center"/>
    </xf>
    <xf numFmtId="4" fontId="3143" fillId="0" borderId="0" xfId="0" quotePrefix="false" applyFont="true" applyNumberFormat="true">
      <alignment horizontal="center" vertical="center"/>
    </xf>
    <xf numFmtId="164" fontId="3144" fillId="0" borderId="0" xfId="0" quotePrefix="false" applyFont="true" applyNumberFormat="true">
      <alignment horizontal="center" vertical="center"/>
    </xf>
    <xf numFmtId="4" fontId="3145" fillId="0" borderId="0" xfId="0" quotePrefix="false" applyFont="true" applyNumberFormat="true">
      <alignment horizontal="center" vertical="center"/>
    </xf>
    <xf numFmtId="164" fontId="3146" fillId="0" borderId="0" xfId="0" quotePrefix="false" applyFont="true" applyNumberFormat="true">
      <alignment horizontal="center" vertical="center"/>
    </xf>
    <xf numFmtId="4" fontId="3147" fillId="0" borderId="0" xfId="0" quotePrefix="false" applyFont="true" applyNumberFormat="true">
      <alignment horizontal="center" vertical="center"/>
    </xf>
    <xf numFmtId="164" fontId="3148" fillId="0" borderId="0" xfId="0" quotePrefix="false" applyFont="true" applyNumberFormat="true">
      <alignment horizontal="center" vertical="center"/>
    </xf>
    <xf numFmtId="4" fontId="3149" fillId="0" borderId="0" xfId="0" quotePrefix="false" applyFont="true" applyNumberFormat="true">
      <alignment horizontal="center" vertical="center"/>
    </xf>
    <xf numFmtId="164" fontId="3150" fillId="0" borderId="0" xfId="0" quotePrefix="false" applyFont="true" applyNumberFormat="true">
      <alignment horizontal="center" vertical="center"/>
    </xf>
    <xf numFmtId="4" fontId="3151" fillId="0" borderId="0" xfId="0" quotePrefix="false" applyFont="true" applyNumberFormat="true">
      <alignment horizontal="center" vertical="center"/>
    </xf>
    <xf numFmtId="164" fontId="3152" fillId="0" borderId="0" xfId="0" quotePrefix="false" applyFont="true" applyNumberFormat="true">
      <alignment horizontal="center" vertical="center"/>
    </xf>
    <xf numFmtId="4" fontId="3153" fillId="0" borderId="0" xfId="0" quotePrefix="false" applyFont="true" applyNumberFormat="true">
      <alignment horizontal="center" vertical="center"/>
    </xf>
    <xf numFmtId="164" fontId="3154" fillId="0" borderId="0" xfId="0" quotePrefix="false" applyFont="true" applyNumberFormat="true">
      <alignment horizontal="center" vertical="center"/>
    </xf>
    <xf numFmtId="4" fontId="3155" fillId="0" borderId="0" xfId="0" quotePrefix="false" applyFont="true" applyNumberFormat="true">
      <alignment horizontal="center" vertical="center"/>
    </xf>
    <xf numFmtId="164" fontId="3156" fillId="0" borderId="0" xfId="0" quotePrefix="false" applyFont="true" applyNumberFormat="true">
      <alignment horizontal="center" vertical="center"/>
    </xf>
    <xf numFmtId="4" fontId="3157" fillId="0" borderId="0" xfId="0" quotePrefix="false" applyFont="true" applyNumberFormat="true">
      <alignment horizontal="center" vertical="center"/>
    </xf>
    <xf numFmtId="164" fontId="3158" fillId="0" borderId="0" xfId="0" quotePrefix="false" applyFont="true" applyNumberFormat="true">
      <alignment horizontal="center" vertical="center"/>
    </xf>
    <xf numFmtId="4" fontId="3159" fillId="0" borderId="0" xfId="0" quotePrefix="false" applyFont="true" applyNumberFormat="true">
      <alignment horizontal="center" vertical="center"/>
    </xf>
    <xf numFmtId="164" fontId="3160" fillId="0" borderId="0" xfId="0" quotePrefix="false" applyFont="true" applyNumberFormat="true">
      <alignment horizontal="center" vertical="center"/>
    </xf>
    <xf numFmtId="4" fontId="3161" fillId="0" borderId="0" xfId="0" quotePrefix="false" applyFont="true" applyNumberFormat="true">
      <alignment horizontal="center" vertical="center"/>
    </xf>
    <xf numFmtId="164" fontId="3162" fillId="0" borderId="0" xfId="0" quotePrefix="false" applyFont="true" applyNumberFormat="true">
      <alignment horizontal="center" vertical="center"/>
    </xf>
    <xf numFmtId="4" fontId="3163" fillId="0" borderId="0" xfId="0" quotePrefix="false" applyFont="true" applyNumberFormat="true">
      <alignment horizontal="center" vertical="center"/>
    </xf>
    <xf numFmtId="164" fontId="3164" fillId="0" borderId="0" xfId="0" quotePrefix="false" applyFont="true" applyNumberFormat="true">
      <alignment horizontal="center" vertical="center"/>
    </xf>
    <xf numFmtId="4" fontId="3165" fillId="0" borderId="0" xfId="0" quotePrefix="false" applyFont="true" applyNumberFormat="true">
      <alignment horizontal="center" vertical="center"/>
    </xf>
    <xf numFmtId="164" fontId="3166" fillId="0" borderId="0" xfId="0" quotePrefix="false" applyFont="true" applyNumberFormat="true">
      <alignment horizontal="center" vertical="center"/>
    </xf>
    <xf numFmtId="4" fontId="3167" fillId="0" borderId="0" xfId="0" quotePrefix="false" applyFont="true" applyNumberFormat="true">
      <alignment horizontal="center" vertical="center"/>
    </xf>
    <xf numFmtId="164" fontId="3168" fillId="0" borderId="0" xfId="0" quotePrefix="false" applyFont="true" applyNumberFormat="true">
      <alignment horizontal="center" vertical="center"/>
    </xf>
    <xf numFmtId="4" fontId="3169" fillId="0" borderId="0" xfId="0" quotePrefix="false" applyFont="true" applyNumberFormat="true">
      <alignment horizontal="center" vertical="center"/>
    </xf>
    <xf numFmtId="164" fontId="3170" fillId="0" borderId="0" xfId="0" quotePrefix="false" applyFont="true" applyNumberFormat="true">
      <alignment horizontal="center" vertical="center"/>
    </xf>
    <xf numFmtId="4" fontId="3171" fillId="0" borderId="0" xfId="0" quotePrefix="false" applyFont="true" applyNumberFormat="true">
      <alignment horizontal="center" vertical="center"/>
    </xf>
    <xf numFmtId="164" fontId="3172" fillId="0" borderId="0" xfId="0" quotePrefix="false" applyFont="true" applyNumberFormat="true">
      <alignment horizontal="center" vertical="center"/>
    </xf>
    <xf numFmtId="4" fontId="3173" fillId="0" borderId="0" xfId="0" quotePrefix="false" applyFont="true" applyNumberFormat="true">
      <alignment horizontal="center" vertical="center"/>
    </xf>
    <xf numFmtId="164" fontId="3174" fillId="0" borderId="0" xfId="0" quotePrefix="false" applyFont="true" applyNumberFormat="true">
      <alignment horizontal="center" vertical="center"/>
    </xf>
    <xf numFmtId="4" fontId="3175" fillId="0" borderId="0" xfId="0" quotePrefix="false" applyFont="true" applyNumberFormat="true">
      <alignment horizontal="center" vertical="center"/>
    </xf>
    <xf numFmtId="164" fontId="3176" fillId="0" borderId="0" xfId="0" quotePrefix="false" applyFont="true" applyNumberFormat="true">
      <alignment horizontal="center" vertical="center"/>
    </xf>
    <xf numFmtId="4" fontId="3177" fillId="0" borderId="0" xfId="0" quotePrefix="false" applyFont="true" applyNumberFormat="true">
      <alignment horizontal="center" vertical="center"/>
    </xf>
    <xf numFmtId="164" fontId="3178" fillId="0" borderId="0" xfId="0" quotePrefix="false" applyFont="true" applyNumberFormat="true">
      <alignment horizontal="center" vertical="center"/>
    </xf>
    <xf numFmtId="4" fontId="3179" fillId="0" borderId="0" xfId="0" quotePrefix="false" applyFont="true" applyNumberFormat="true">
      <alignment horizontal="center" vertical="center"/>
    </xf>
    <xf numFmtId="164" fontId="3180" fillId="0" borderId="0" xfId="0" quotePrefix="false" applyFont="true" applyNumberFormat="true">
      <alignment horizontal="center" vertical="center"/>
    </xf>
    <xf numFmtId="4" fontId="3181" fillId="0" borderId="0" xfId="0" quotePrefix="false" applyFont="true" applyNumberFormat="true">
      <alignment horizontal="center" vertical="center"/>
    </xf>
    <xf numFmtId="164" fontId="3182" fillId="0" borderId="0" xfId="0" quotePrefix="false" applyFont="true" applyNumberFormat="true">
      <alignment horizontal="center" vertical="center"/>
    </xf>
    <xf numFmtId="4" fontId="3183" fillId="0" borderId="0" xfId="0" quotePrefix="false" applyFont="true" applyNumberFormat="true">
      <alignment horizontal="center" vertical="center"/>
    </xf>
    <xf numFmtId="164" fontId="3184" fillId="0" borderId="0" xfId="0" quotePrefix="false" applyFont="true" applyNumberFormat="true">
      <alignment horizontal="center" vertical="center"/>
    </xf>
    <xf numFmtId="4" fontId="3185" fillId="0" borderId="0" xfId="0" quotePrefix="false" applyFont="true" applyNumberFormat="true">
      <alignment horizontal="center" vertical="center"/>
    </xf>
    <xf numFmtId="164" fontId="3186" fillId="0" borderId="0" xfId="0" quotePrefix="false" applyFont="true" applyNumberFormat="true">
      <alignment horizontal="center" vertical="center"/>
    </xf>
    <xf numFmtId="4" fontId="3187" fillId="0" borderId="0" xfId="0" quotePrefix="false" applyFont="true" applyNumberFormat="true">
      <alignment horizontal="center" vertical="center"/>
    </xf>
    <xf numFmtId="164" fontId="3188" fillId="0" borderId="0" xfId="0" quotePrefix="false" applyFont="true" applyNumberFormat="true">
      <alignment horizontal="center" vertical="center"/>
    </xf>
    <xf numFmtId="4" fontId="3189" fillId="0" borderId="0" xfId="0" quotePrefix="false" applyFont="true" applyNumberFormat="true">
      <alignment horizontal="center" vertical="center"/>
    </xf>
    <xf numFmtId="164" fontId="3190" fillId="0" borderId="0" xfId="0" quotePrefix="false" applyFont="true" applyNumberFormat="true">
      <alignment horizontal="center" vertical="center"/>
    </xf>
    <xf numFmtId="4" fontId="3191" fillId="0" borderId="0" xfId="0" quotePrefix="false" applyFont="true" applyNumberFormat="true">
      <alignment horizontal="center" vertical="center"/>
    </xf>
    <xf numFmtId="164" fontId="3192" fillId="0" borderId="0" xfId="0" quotePrefix="false" applyFont="true" applyNumberFormat="true">
      <alignment horizontal="center" vertical="center"/>
    </xf>
    <xf numFmtId="4" fontId="3193" fillId="0" borderId="0" xfId="0" quotePrefix="false" applyFont="true" applyNumberFormat="true">
      <alignment horizontal="center" vertical="center"/>
    </xf>
    <xf numFmtId="164" fontId="3194" fillId="0" borderId="0" xfId="0" quotePrefix="false" applyFont="true" applyNumberFormat="true">
      <alignment horizontal="center" vertical="center"/>
    </xf>
    <xf numFmtId="4" fontId="3195" fillId="0" borderId="0" xfId="0" quotePrefix="false" applyFont="true" applyNumberFormat="true">
      <alignment horizontal="center" vertical="center"/>
    </xf>
    <xf numFmtId="164" fontId="3196" fillId="0" borderId="0" xfId="0" quotePrefix="false" applyFont="true" applyNumberFormat="true">
      <alignment horizontal="center" vertical="center"/>
    </xf>
    <xf numFmtId="4" fontId="3197" fillId="0" borderId="0" xfId="0" quotePrefix="false" applyFont="true" applyNumberFormat="true">
      <alignment horizontal="center" vertical="center"/>
    </xf>
    <xf numFmtId="164" fontId="3198" fillId="0" borderId="0" xfId="0" quotePrefix="false" applyFont="true" applyNumberFormat="true">
      <alignment horizontal="center" vertical="center"/>
    </xf>
    <xf numFmtId="4" fontId="3199" fillId="0" borderId="0" xfId="0" quotePrefix="false" applyFont="true" applyNumberFormat="true">
      <alignment horizontal="center" vertical="center"/>
    </xf>
    <xf numFmtId="164" fontId="3200" fillId="0" borderId="0" xfId="0" quotePrefix="false" applyFont="true" applyNumberFormat="true">
      <alignment horizontal="center" vertical="center"/>
    </xf>
    <xf numFmtId="4" fontId="3201" fillId="0" borderId="0" xfId="0" quotePrefix="false" applyFont="true" applyNumberFormat="true">
      <alignment horizontal="center" vertical="center"/>
    </xf>
    <xf numFmtId="164" fontId="3202" fillId="0" borderId="0" xfId="0" quotePrefix="false" applyFont="true" applyNumberFormat="true">
      <alignment horizontal="center" vertical="center"/>
    </xf>
    <xf numFmtId="4" fontId="3203" fillId="0" borderId="0" xfId="0" quotePrefix="false" applyFont="true" applyNumberFormat="true">
      <alignment horizontal="center" vertical="center"/>
    </xf>
    <xf numFmtId="164" fontId="3204" fillId="0" borderId="0" xfId="0" quotePrefix="false" applyFont="true" applyNumberFormat="true">
      <alignment horizontal="center" vertical="center"/>
    </xf>
    <xf numFmtId="4" fontId="3205" fillId="0" borderId="0" xfId="0" quotePrefix="false" applyFont="true" applyNumberFormat="true">
      <alignment horizontal="center" vertical="center"/>
    </xf>
    <xf numFmtId="164" fontId="3206" fillId="0" borderId="0" xfId="0" quotePrefix="false" applyFont="true" applyNumberFormat="true">
      <alignment horizontal="center" vertical="center"/>
    </xf>
    <xf numFmtId="4" fontId="3207" fillId="0" borderId="0" xfId="0" quotePrefix="false" applyFont="true" applyNumberFormat="true">
      <alignment horizontal="center" vertical="center"/>
    </xf>
    <xf numFmtId="164" fontId="3208" fillId="0" borderId="0" xfId="0" quotePrefix="false" applyFont="true" applyNumberFormat="true">
      <alignment horizontal="center" vertical="center"/>
    </xf>
    <xf numFmtId="4" fontId="3209" fillId="0" borderId="0" xfId="0" quotePrefix="false" applyFont="true" applyNumberFormat="true">
      <alignment horizontal="center" vertical="center"/>
    </xf>
    <xf numFmtId="164" fontId="3210" fillId="0" borderId="0" xfId="0" quotePrefix="false" applyFont="true" applyNumberFormat="true">
      <alignment horizontal="center" vertical="center"/>
    </xf>
    <xf numFmtId="4" fontId="3211" fillId="0" borderId="0" xfId="0" quotePrefix="false" applyFont="true" applyNumberFormat="true">
      <alignment horizontal="center" vertical="center"/>
    </xf>
    <xf numFmtId="164" fontId="3212" fillId="0" borderId="0" xfId="0" quotePrefix="false" applyFont="true" applyNumberFormat="true">
      <alignment horizontal="center" vertical="center"/>
    </xf>
    <xf numFmtId="4" fontId="3213" fillId="0" borderId="0" xfId="0" quotePrefix="false" applyFont="true" applyNumberFormat="true">
      <alignment horizontal="center" vertical="center"/>
    </xf>
    <xf numFmtId="164" fontId="3214" fillId="0" borderId="0" xfId="0" quotePrefix="false" applyFont="true" applyNumberFormat="true">
      <alignment horizontal="center" vertical="center"/>
    </xf>
    <xf numFmtId="4" fontId="3215" fillId="0" borderId="0" xfId="0" quotePrefix="false" applyFont="true" applyNumberFormat="true">
      <alignment horizontal="center" vertical="center"/>
    </xf>
    <xf numFmtId="164" fontId="3216" fillId="0" borderId="0" xfId="0" quotePrefix="false" applyFont="true" applyNumberFormat="true">
      <alignment horizontal="center" vertical="center"/>
    </xf>
    <xf numFmtId="0" fontId="3217" fillId="0" borderId="0" xfId="0" quotePrefix="false" applyFont="true">
      <alignment horizontal="center" vertical="center" wrapText="true"/>
    </xf>
    <xf numFmtId="4" fontId="3218" fillId="0" borderId="0" xfId="0" quotePrefix="false" applyFont="true" applyNumberFormat="true">
      <alignment horizontal="center" vertical="center"/>
    </xf>
    <xf numFmtId="164" fontId="3219" fillId="0" borderId="0" xfId="0" quotePrefix="false" applyFont="true" applyNumberFormat="true">
      <alignment horizontal="center" vertical="center"/>
    </xf>
    <xf numFmtId="164" fontId="3220" fillId="0" borderId="0" xfId="0" quotePrefix="false" applyFont="true" applyNumberFormat="true">
      <alignment horizontal="center" vertical="center"/>
    </xf>
    <xf numFmtId="165" fontId="3221" fillId="0" borderId="0" xfId="0" quotePrefix="false" applyFont="true" applyNumberFormat="true">
      <alignment horizontal="center" vertical="center"/>
    </xf>
    <xf numFmtId="164" fontId="3222" fillId="0" borderId="0" xfId="0" quotePrefix="false" applyFont="true" applyNumberFormat="true">
      <alignment horizontal="center" vertical="center"/>
    </xf>
    <xf numFmtId="164" fontId="3223" fillId="0" borderId="0" xfId="0" quotePrefix="false" applyFont="true" applyNumberFormat="true">
      <alignment horizontal="center" vertical="center" wrapText="true"/>
    </xf>
    <xf numFmtId="4" fontId="3224" fillId="0" borderId="0" xfId="0" quotePrefix="false" applyFont="true" applyNumberFormat="true">
      <alignment horizontal="center" vertical="center"/>
    </xf>
    <xf numFmtId="164" fontId="3225" fillId="0" borderId="0" xfId="0" quotePrefix="false" applyFont="true" applyNumberFormat="true">
      <alignment horizontal="center" vertical="center"/>
    </xf>
    <xf numFmtId="4" fontId="3226" fillId="0" borderId="0" xfId="0" quotePrefix="false" applyFont="true" applyNumberFormat="true">
      <alignment horizontal="center" vertical="center"/>
    </xf>
    <xf numFmtId="164" fontId="3227" fillId="0" borderId="0" xfId="0" quotePrefix="false" applyFont="true" applyNumberFormat="true">
      <alignment horizontal="center" vertical="center"/>
    </xf>
    <xf numFmtId="4" fontId="3228" fillId="0" borderId="0" xfId="0" quotePrefix="false" applyFont="true" applyNumberFormat="true">
      <alignment horizontal="center" vertical="center"/>
    </xf>
    <xf numFmtId="164" fontId="3229" fillId="0" borderId="0" xfId="0" quotePrefix="false" applyFont="true" applyNumberFormat="true">
      <alignment horizontal="center" vertical="center"/>
    </xf>
    <xf numFmtId="4" fontId="3230" fillId="0" borderId="0" xfId="0" quotePrefix="false" applyFont="true" applyNumberFormat="true">
      <alignment horizontal="center" vertical="center"/>
    </xf>
    <xf numFmtId="164" fontId="3231" fillId="0" borderId="0" xfId="0" quotePrefix="false" applyFont="true" applyNumberFormat="true">
      <alignment horizontal="center" vertical="center"/>
    </xf>
    <xf numFmtId="4" fontId="3232" fillId="0" borderId="0" xfId="0" quotePrefix="false" applyFont="true" applyNumberFormat="true">
      <alignment horizontal="center" vertical="center"/>
    </xf>
    <xf numFmtId="164" fontId="3233" fillId="0" borderId="0" xfId="0" quotePrefix="false" applyFont="true" applyNumberFormat="true">
      <alignment horizontal="center" vertical="center"/>
    </xf>
    <xf numFmtId="4" fontId="3234" fillId="0" borderId="0" xfId="0" quotePrefix="false" applyFont="true" applyNumberFormat="true">
      <alignment horizontal="center" vertical="center"/>
    </xf>
    <xf numFmtId="164" fontId="3235" fillId="0" borderId="0" xfId="0" quotePrefix="false" applyFont="true" applyNumberFormat="true">
      <alignment horizontal="center" vertical="center"/>
    </xf>
    <xf numFmtId="4" fontId="3236" fillId="0" borderId="0" xfId="0" quotePrefix="false" applyFont="true" applyNumberFormat="true">
      <alignment horizontal="center" vertical="center"/>
    </xf>
    <xf numFmtId="164" fontId="3237" fillId="0" borderId="0" xfId="0" quotePrefix="false" applyFont="true" applyNumberFormat="true">
      <alignment horizontal="center" vertical="center"/>
    </xf>
    <xf numFmtId="4" fontId="3238" fillId="0" borderId="0" xfId="0" quotePrefix="false" applyFont="true" applyNumberFormat="true">
      <alignment horizontal="center" vertical="center"/>
    </xf>
    <xf numFmtId="164" fontId="3239" fillId="0" borderId="0" xfId="0" quotePrefix="false" applyFont="true" applyNumberFormat="true">
      <alignment horizontal="center" vertical="center"/>
    </xf>
    <xf numFmtId="4" fontId="3240" fillId="0" borderId="0" xfId="0" quotePrefix="false" applyFont="true" applyNumberFormat="true">
      <alignment horizontal="center" vertical="center"/>
    </xf>
    <xf numFmtId="164" fontId="3241" fillId="0" borderId="0" xfId="0" quotePrefix="false" applyFont="true" applyNumberFormat="true">
      <alignment horizontal="center" vertical="center"/>
    </xf>
    <xf numFmtId="4" fontId="3242" fillId="0" borderId="0" xfId="0" quotePrefix="false" applyFont="true" applyNumberFormat="true">
      <alignment horizontal="center" vertical="center"/>
    </xf>
    <xf numFmtId="164" fontId="3243" fillId="0" borderId="0" xfId="0" quotePrefix="false" applyFont="true" applyNumberFormat="true">
      <alignment horizontal="center" vertical="center"/>
    </xf>
    <xf numFmtId="4" fontId="3244" fillId="0" borderId="0" xfId="0" quotePrefix="false" applyFont="true" applyNumberFormat="true">
      <alignment horizontal="center" vertical="center"/>
    </xf>
    <xf numFmtId="164" fontId="3245" fillId="0" borderId="0" xfId="0" quotePrefix="false" applyFont="true" applyNumberFormat="true">
      <alignment horizontal="center" vertical="center"/>
    </xf>
    <xf numFmtId="4" fontId="3246" fillId="0" borderId="0" xfId="0" quotePrefix="false" applyFont="true" applyNumberFormat="true">
      <alignment horizontal="center" vertical="center"/>
    </xf>
    <xf numFmtId="164" fontId="3247" fillId="0" borderId="0" xfId="0" quotePrefix="false" applyFont="true" applyNumberFormat="true">
      <alignment horizontal="center" vertical="center"/>
    </xf>
    <xf numFmtId="4" fontId="3248" fillId="0" borderId="0" xfId="0" quotePrefix="false" applyFont="true" applyNumberFormat="true">
      <alignment horizontal="center" vertical="center"/>
    </xf>
    <xf numFmtId="164" fontId="3249" fillId="0" borderId="0" xfId="0" quotePrefix="false" applyFont="true" applyNumberFormat="true">
      <alignment horizontal="center" vertical="center"/>
    </xf>
    <xf numFmtId="4" fontId="3250" fillId="0" borderId="0" xfId="0" quotePrefix="false" applyFont="true" applyNumberFormat="true">
      <alignment horizontal="center" vertical="center"/>
    </xf>
    <xf numFmtId="164" fontId="3251" fillId="0" borderId="0" xfId="0" quotePrefix="false" applyFont="true" applyNumberFormat="true">
      <alignment horizontal="center" vertical="center"/>
    </xf>
    <xf numFmtId="4" fontId="3252" fillId="0" borderId="0" xfId="0" quotePrefix="false" applyFont="true" applyNumberFormat="true">
      <alignment horizontal="center" vertical="center"/>
    </xf>
    <xf numFmtId="164" fontId="3253" fillId="0" borderId="0" xfId="0" quotePrefix="false" applyFont="true" applyNumberFormat="true">
      <alignment horizontal="center" vertical="center"/>
    </xf>
    <xf numFmtId="4" fontId="3254" fillId="0" borderId="0" xfId="0" quotePrefix="false" applyFont="true" applyNumberFormat="true">
      <alignment horizontal="center" vertical="center"/>
    </xf>
    <xf numFmtId="164" fontId="3255" fillId="0" borderId="0" xfId="0" quotePrefix="false" applyFont="true" applyNumberFormat="true">
      <alignment horizontal="center" vertical="center"/>
    </xf>
    <xf numFmtId="4" fontId="3256" fillId="0" borderId="0" xfId="0" quotePrefix="false" applyFont="true" applyNumberFormat="true">
      <alignment horizontal="center" vertical="center"/>
    </xf>
    <xf numFmtId="164" fontId="3257" fillId="0" borderId="0" xfId="0" quotePrefix="false" applyFont="true" applyNumberFormat="true">
      <alignment horizontal="center" vertical="center"/>
    </xf>
    <xf numFmtId="4" fontId="3258" fillId="0" borderId="0" xfId="0" quotePrefix="false" applyFont="true" applyNumberFormat="true">
      <alignment horizontal="center" vertical="center"/>
    </xf>
    <xf numFmtId="164" fontId="3259" fillId="0" borderId="0" xfId="0" quotePrefix="false" applyFont="true" applyNumberFormat="true">
      <alignment horizontal="center" vertical="center"/>
    </xf>
    <xf numFmtId="4" fontId="3260" fillId="0" borderId="0" xfId="0" quotePrefix="false" applyFont="true" applyNumberFormat="true">
      <alignment horizontal="center" vertical="center"/>
    </xf>
    <xf numFmtId="164" fontId="3261" fillId="0" borderId="0" xfId="0" quotePrefix="false" applyFont="true" applyNumberFormat="true">
      <alignment horizontal="center" vertical="center"/>
    </xf>
    <xf numFmtId="4" fontId="3262" fillId="0" borderId="0" xfId="0" quotePrefix="false" applyFont="true" applyNumberFormat="true">
      <alignment horizontal="center" vertical="center"/>
    </xf>
    <xf numFmtId="164" fontId="3263" fillId="0" borderId="0" xfId="0" quotePrefix="false" applyFont="true" applyNumberFormat="true">
      <alignment horizontal="center" vertical="center"/>
    </xf>
    <xf numFmtId="4" fontId="3264" fillId="0" borderId="0" xfId="0" quotePrefix="false" applyFont="true" applyNumberFormat="true">
      <alignment horizontal="center" vertical="center"/>
    </xf>
    <xf numFmtId="164" fontId="3265" fillId="0" borderId="0" xfId="0" quotePrefix="false" applyFont="true" applyNumberFormat="true">
      <alignment horizontal="center" vertical="center"/>
    </xf>
    <xf numFmtId="4" fontId="3266" fillId="0" borderId="0" xfId="0" quotePrefix="false" applyFont="true" applyNumberFormat="true">
      <alignment horizontal="center" vertical="center"/>
    </xf>
    <xf numFmtId="164" fontId="3267" fillId="0" borderId="0" xfId="0" quotePrefix="false" applyFont="true" applyNumberFormat="true">
      <alignment horizontal="center" vertical="center"/>
    </xf>
    <xf numFmtId="4" fontId="3268" fillId="0" borderId="0" xfId="0" quotePrefix="false" applyFont="true" applyNumberFormat="true">
      <alignment horizontal="center" vertical="center"/>
    </xf>
    <xf numFmtId="164" fontId="3269" fillId="0" borderId="0" xfId="0" quotePrefix="false" applyFont="true" applyNumberFormat="true">
      <alignment horizontal="center" vertical="center"/>
    </xf>
    <xf numFmtId="4" fontId="3270" fillId="0" borderId="0" xfId="0" quotePrefix="false" applyFont="true" applyNumberFormat="true">
      <alignment horizontal="center" vertical="center"/>
    </xf>
    <xf numFmtId="164" fontId="3271" fillId="0" borderId="0" xfId="0" quotePrefix="false" applyFont="true" applyNumberFormat="true">
      <alignment horizontal="center" vertical="center"/>
    </xf>
    <xf numFmtId="4" fontId="3272" fillId="0" borderId="0" xfId="0" quotePrefix="false" applyFont="true" applyNumberFormat="true">
      <alignment horizontal="center" vertical="center"/>
    </xf>
    <xf numFmtId="164" fontId="3273" fillId="0" borderId="0" xfId="0" quotePrefix="false" applyFont="true" applyNumberFormat="true">
      <alignment horizontal="center" vertical="center"/>
    </xf>
    <xf numFmtId="4" fontId="3274" fillId="0" borderId="0" xfId="0" quotePrefix="false" applyFont="true" applyNumberFormat="true">
      <alignment horizontal="center" vertical="center"/>
    </xf>
    <xf numFmtId="164" fontId="3275" fillId="0" borderId="0" xfId="0" quotePrefix="false" applyFont="true" applyNumberFormat="true">
      <alignment horizontal="center" vertical="center"/>
    </xf>
    <xf numFmtId="4" fontId="3276" fillId="0" borderId="0" xfId="0" quotePrefix="false" applyFont="true" applyNumberFormat="true">
      <alignment horizontal="center" vertical="center"/>
    </xf>
    <xf numFmtId="164" fontId="3277" fillId="0" borderId="0" xfId="0" quotePrefix="false" applyFont="true" applyNumberFormat="true">
      <alignment horizontal="center" vertical="center"/>
    </xf>
    <xf numFmtId="4" fontId="3278" fillId="0" borderId="0" xfId="0" quotePrefix="false" applyFont="true" applyNumberFormat="true">
      <alignment horizontal="center" vertical="center"/>
    </xf>
    <xf numFmtId="164" fontId="3279" fillId="0" borderId="0" xfId="0" quotePrefix="false" applyFont="true" applyNumberFormat="true">
      <alignment horizontal="center" vertical="center"/>
    </xf>
    <xf numFmtId="4" fontId="3280" fillId="0" borderId="0" xfId="0" quotePrefix="false" applyFont="true" applyNumberFormat="true">
      <alignment horizontal="center" vertical="center"/>
    </xf>
    <xf numFmtId="164" fontId="3281" fillId="0" borderId="0" xfId="0" quotePrefix="false" applyFont="true" applyNumberFormat="true">
      <alignment horizontal="center" vertical="center"/>
    </xf>
    <xf numFmtId="4" fontId="3282" fillId="0" borderId="0" xfId="0" quotePrefix="false" applyFont="true" applyNumberFormat="true">
      <alignment horizontal="center" vertical="center"/>
    </xf>
    <xf numFmtId="164" fontId="3283" fillId="0" borderId="0" xfId="0" quotePrefix="false" applyFont="true" applyNumberFormat="true">
      <alignment horizontal="center" vertical="center"/>
    </xf>
    <xf numFmtId="4" fontId="3284" fillId="0" borderId="0" xfId="0" quotePrefix="false" applyFont="true" applyNumberFormat="true">
      <alignment horizontal="center" vertical="center"/>
    </xf>
    <xf numFmtId="164" fontId="3285" fillId="0" borderId="0" xfId="0" quotePrefix="false" applyFont="true" applyNumberFormat="true">
      <alignment horizontal="center" vertical="center"/>
    </xf>
    <xf numFmtId="4" fontId="3286" fillId="0" borderId="0" xfId="0" quotePrefix="false" applyFont="true" applyNumberFormat="true">
      <alignment horizontal="center" vertical="center"/>
    </xf>
    <xf numFmtId="164" fontId="3287" fillId="0" borderId="0" xfId="0" quotePrefix="false" applyFont="true" applyNumberFormat="true">
      <alignment horizontal="center" vertical="center"/>
    </xf>
    <xf numFmtId="4" fontId="3288" fillId="0" borderId="0" xfId="0" quotePrefix="false" applyFont="true" applyNumberFormat="true">
      <alignment horizontal="center" vertical="center"/>
    </xf>
    <xf numFmtId="164" fontId="3289" fillId="0" borderId="0" xfId="0" quotePrefix="false" applyFont="true" applyNumberFormat="true">
      <alignment horizontal="center" vertical="center"/>
    </xf>
    <xf numFmtId="4" fontId="3290" fillId="0" borderId="0" xfId="0" quotePrefix="false" applyFont="true" applyNumberFormat="true">
      <alignment horizontal="center" vertical="center"/>
    </xf>
    <xf numFmtId="164" fontId="3291" fillId="0" borderId="0" xfId="0" quotePrefix="false" applyFont="true" applyNumberFormat="true">
      <alignment horizontal="center" vertical="center"/>
    </xf>
    <xf numFmtId="4" fontId="3292" fillId="0" borderId="0" xfId="0" quotePrefix="false" applyFont="true" applyNumberFormat="true">
      <alignment horizontal="center" vertical="center"/>
    </xf>
    <xf numFmtId="164" fontId="3293" fillId="0" borderId="0" xfId="0" quotePrefix="false" applyFont="true" applyNumberFormat="true">
      <alignment horizontal="center" vertical="center"/>
    </xf>
    <xf numFmtId="4" fontId="3294" fillId="0" borderId="0" xfId="0" quotePrefix="false" applyFont="true" applyNumberFormat="true">
      <alignment horizontal="center" vertical="center"/>
    </xf>
    <xf numFmtId="164" fontId="3295" fillId="0" borderId="0" xfId="0" quotePrefix="false" applyFont="true" applyNumberFormat="true">
      <alignment horizontal="center" vertical="center"/>
    </xf>
    <xf numFmtId="4" fontId="3296" fillId="0" borderId="0" xfId="0" quotePrefix="false" applyFont="true" applyNumberFormat="true">
      <alignment horizontal="center" vertical="center"/>
    </xf>
    <xf numFmtId="164" fontId="3297" fillId="0" borderId="0" xfId="0" quotePrefix="false" applyFont="true" applyNumberFormat="true">
      <alignment horizontal="center" vertical="center"/>
    </xf>
    <xf numFmtId="4" fontId="3298" fillId="0" borderId="0" xfId="0" quotePrefix="false" applyFont="true" applyNumberFormat="true">
      <alignment horizontal="center" vertical="center"/>
    </xf>
    <xf numFmtId="164" fontId="3299" fillId="0" borderId="0" xfId="0" quotePrefix="false" applyFont="true" applyNumberFormat="true">
      <alignment horizontal="center" vertical="center"/>
    </xf>
    <xf numFmtId="4" fontId="3300" fillId="0" borderId="0" xfId="0" quotePrefix="false" applyFont="true" applyNumberFormat="true">
      <alignment horizontal="center" vertical="center"/>
    </xf>
    <xf numFmtId="164" fontId="3301" fillId="0" borderId="0" xfId="0" quotePrefix="false" applyFont="true" applyNumberFormat="true">
      <alignment horizontal="center" vertical="center"/>
    </xf>
    <xf numFmtId="4" fontId="3302" fillId="0" borderId="0" xfId="0" quotePrefix="false" applyFont="true" applyNumberFormat="true">
      <alignment horizontal="center" vertical="center"/>
    </xf>
    <xf numFmtId="164" fontId="3303" fillId="0" borderId="0" xfId="0" quotePrefix="false" applyFont="true" applyNumberFormat="true">
      <alignment horizontal="center" vertical="center"/>
    </xf>
    <xf numFmtId="4" fontId="3304" fillId="0" borderId="0" xfId="0" quotePrefix="false" applyFont="true" applyNumberFormat="true">
      <alignment horizontal="center" vertical="center"/>
    </xf>
    <xf numFmtId="164" fontId="3305" fillId="0" borderId="0" xfId="0" quotePrefix="false" applyFont="true" applyNumberFormat="true">
      <alignment horizontal="center" vertical="center"/>
    </xf>
    <xf numFmtId="4" fontId="3306" fillId="0" borderId="0" xfId="0" quotePrefix="false" applyFont="true" applyNumberFormat="true">
      <alignment horizontal="center" vertical="center"/>
    </xf>
    <xf numFmtId="164" fontId="3307" fillId="0" borderId="0" xfId="0" quotePrefix="false" applyFont="true" applyNumberFormat="true">
      <alignment horizontal="center" vertical="center"/>
    </xf>
    <xf numFmtId="4" fontId="3308" fillId="0" borderId="0" xfId="0" quotePrefix="false" applyFont="true" applyNumberFormat="true">
      <alignment horizontal="center" vertical="center"/>
    </xf>
    <xf numFmtId="164" fontId="3309" fillId="0" borderId="0" xfId="0" quotePrefix="false" applyFont="true" applyNumberFormat="true">
      <alignment horizontal="center" vertical="center"/>
    </xf>
    <xf numFmtId="4" fontId="3310" fillId="0" borderId="0" xfId="0" quotePrefix="false" applyFont="true" applyNumberFormat="true">
      <alignment horizontal="center" vertical="center"/>
    </xf>
    <xf numFmtId="164" fontId="3311" fillId="0" borderId="0" xfId="0" quotePrefix="false" applyFont="true" applyNumberFormat="true">
      <alignment horizontal="center" vertical="center"/>
    </xf>
    <xf numFmtId="4" fontId="3312" fillId="0" borderId="0" xfId="0" quotePrefix="false" applyFont="true" applyNumberFormat="true">
      <alignment horizontal="center" vertical="center"/>
    </xf>
    <xf numFmtId="164" fontId="3313" fillId="0" borderId="0" xfId="0" quotePrefix="false" applyFont="true" applyNumberFormat="true">
      <alignment horizontal="center" vertical="center"/>
    </xf>
    <xf numFmtId="4" fontId="3314" fillId="0" borderId="0" xfId="0" quotePrefix="false" applyFont="true" applyNumberFormat="true">
      <alignment horizontal="center" vertical="center"/>
    </xf>
    <xf numFmtId="164" fontId="3315" fillId="0" borderId="0" xfId="0" quotePrefix="false" applyFont="true" applyNumberFormat="true">
      <alignment horizontal="center" vertical="center"/>
    </xf>
    <xf numFmtId="4" fontId="3316" fillId="0" borderId="0" xfId="0" quotePrefix="false" applyFont="true" applyNumberFormat="true">
      <alignment horizontal="center" vertical="center"/>
    </xf>
    <xf numFmtId="164" fontId="3317" fillId="0" borderId="0" xfId="0" quotePrefix="false" applyFont="true" applyNumberFormat="true">
      <alignment horizontal="center" vertical="center"/>
    </xf>
    <xf numFmtId="4" fontId="3318" fillId="0" borderId="0" xfId="0" quotePrefix="false" applyFont="true" applyNumberFormat="true">
      <alignment horizontal="center" vertical="center"/>
    </xf>
    <xf numFmtId="164" fontId="3319" fillId="0" borderId="0" xfId="0" quotePrefix="false" applyFont="true" applyNumberFormat="true">
      <alignment horizontal="center" vertical="center"/>
    </xf>
    <xf numFmtId="4" fontId="3320" fillId="0" borderId="0" xfId="0" quotePrefix="false" applyFont="true" applyNumberFormat="true">
      <alignment horizontal="center" vertical="center"/>
    </xf>
    <xf numFmtId="164" fontId="3321" fillId="0" borderId="0" xfId="0" quotePrefix="false" applyFont="true" applyNumberFormat="true">
      <alignment horizontal="center" vertical="center"/>
    </xf>
    <xf numFmtId="4" fontId="3322" fillId="0" borderId="0" xfId="0" quotePrefix="false" applyFont="true" applyNumberFormat="true">
      <alignment horizontal="center" vertical="center"/>
    </xf>
    <xf numFmtId="164" fontId="3323" fillId="0" borderId="0" xfId="0" quotePrefix="false" applyFont="true" applyNumberFormat="true">
      <alignment horizontal="center" vertical="center"/>
    </xf>
    <xf numFmtId="0" fontId="3324" fillId="0" borderId="0" xfId="0" quotePrefix="false" applyFont="true">
      <alignment horizontal="center" vertical="center" wrapText="true"/>
    </xf>
    <xf numFmtId="4" fontId="3325" fillId="0" borderId="0" xfId="0" quotePrefix="false" applyFont="true" applyNumberFormat="true">
      <alignment horizontal="center" vertical="center"/>
    </xf>
    <xf numFmtId="164" fontId="3326" fillId="0" borderId="0" xfId="0" quotePrefix="false" applyFont="true" applyNumberFormat="true">
      <alignment horizontal="center" vertical="center"/>
    </xf>
    <xf numFmtId="164" fontId="3327" fillId="0" borderId="0" xfId="0" quotePrefix="false" applyFont="true" applyNumberFormat="true">
      <alignment horizontal="center" vertical="center"/>
    </xf>
    <xf numFmtId="165" fontId="3328" fillId="0" borderId="0" xfId="0" quotePrefix="false" applyFont="true" applyNumberFormat="true">
      <alignment horizontal="center" vertical="center"/>
    </xf>
    <xf numFmtId="164" fontId="3329" fillId="0" borderId="0" xfId="0" quotePrefix="false" applyFont="true" applyNumberFormat="true">
      <alignment horizontal="center" vertical="center"/>
    </xf>
    <xf numFmtId="164" fontId="3330" fillId="0" borderId="0" xfId="0" quotePrefix="false" applyFont="true" applyNumberFormat="true">
      <alignment horizontal="center" vertical="center" wrapText="true"/>
    </xf>
    <xf numFmtId="4" fontId="3331" fillId="0" borderId="0" xfId="0" quotePrefix="false" applyFont="true" applyNumberFormat="true">
      <alignment horizontal="center" vertical="center"/>
    </xf>
    <xf numFmtId="164" fontId="3332" fillId="0" borderId="0" xfId="0" quotePrefix="false" applyFont="true" applyNumberFormat="true">
      <alignment horizontal="center" vertical="center"/>
    </xf>
    <xf numFmtId="4" fontId="3333" fillId="0" borderId="0" xfId="0" quotePrefix="false" applyFont="true" applyNumberFormat="true">
      <alignment horizontal="center" vertical="center"/>
    </xf>
    <xf numFmtId="164" fontId="3334" fillId="0" borderId="0" xfId="0" quotePrefix="false" applyFont="true" applyNumberFormat="true">
      <alignment horizontal="center" vertical="center"/>
    </xf>
    <xf numFmtId="4" fontId="3335" fillId="0" borderId="0" xfId="0" quotePrefix="false" applyFont="true" applyNumberFormat="true">
      <alignment horizontal="center" vertical="center"/>
    </xf>
    <xf numFmtId="164" fontId="3336" fillId="0" borderId="0" xfId="0" quotePrefix="false" applyFont="true" applyNumberFormat="true">
      <alignment horizontal="center" vertical="center"/>
    </xf>
    <xf numFmtId="4" fontId="3337" fillId="0" borderId="0" xfId="0" quotePrefix="false" applyFont="true" applyNumberFormat="true">
      <alignment horizontal="center" vertical="center"/>
    </xf>
    <xf numFmtId="164" fontId="3338" fillId="0" borderId="0" xfId="0" quotePrefix="false" applyFont="true" applyNumberFormat="true">
      <alignment horizontal="center" vertical="center"/>
    </xf>
    <xf numFmtId="4" fontId="3339" fillId="0" borderId="0" xfId="0" quotePrefix="false" applyFont="true" applyNumberFormat="true">
      <alignment horizontal="center" vertical="center"/>
    </xf>
    <xf numFmtId="164" fontId="3340" fillId="0" borderId="0" xfId="0" quotePrefix="false" applyFont="true" applyNumberFormat="true">
      <alignment horizontal="center" vertical="center"/>
    </xf>
    <xf numFmtId="4" fontId="3341" fillId="0" borderId="0" xfId="0" quotePrefix="false" applyFont="true" applyNumberFormat="true">
      <alignment horizontal="center" vertical="center"/>
    </xf>
    <xf numFmtId="164" fontId="3342" fillId="0" borderId="0" xfId="0" quotePrefix="false" applyFont="true" applyNumberFormat="true">
      <alignment horizontal="center" vertical="center"/>
    </xf>
    <xf numFmtId="4" fontId="3343" fillId="0" borderId="0" xfId="0" quotePrefix="false" applyFont="true" applyNumberFormat="true">
      <alignment horizontal="center" vertical="center"/>
    </xf>
    <xf numFmtId="164" fontId="3344" fillId="0" borderId="0" xfId="0" quotePrefix="false" applyFont="true" applyNumberFormat="true">
      <alignment horizontal="center" vertical="center"/>
    </xf>
    <xf numFmtId="4" fontId="3345" fillId="0" borderId="0" xfId="0" quotePrefix="false" applyFont="true" applyNumberFormat="true">
      <alignment horizontal="center" vertical="center"/>
    </xf>
    <xf numFmtId="164" fontId="3346" fillId="0" borderId="0" xfId="0" quotePrefix="false" applyFont="true" applyNumberFormat="true">
      <alignment horizontal="center" vertical="center"/>
    </xf>
    <xf numFmtId="4" fontId="3347" fillId="0" borderId="0" xfId="0" quotePrefix="false" applyFont="true" applyNumberFormat="true">
      <alignment horizontal="center" vertical="center"/>
    </xf>
    <xf numFmtId="164" fontId="3348" fillId="0" borderId="0" xfId="0" quotePrefix="false" applyFont="true" applyNumberFormat="true">
      <alignment horizontal="center" vertical="center"/>
    </xf>
    <xf numFmtId="4" fontId="3349" fillId="0" borderId="0" xfId="0" quotePrefix="false" applyFont="true" applyNumberFormat="true">
      <alignment horizontal="center" vertical="center"/>
    </xf>
    <xf numFmtId="164" fontId="3350" fillId="0" borderId="0" xfId="0" quotePrefix="false" applyFont="true" applyNumberFormat="true">
      <alignment horizontal="center" vertical="center"/>
    </xf>
    <xf numFmtId="4" fontId="3351" fillId="0" borderId="0" xfId="0" quotePrefix="false" applyFont="true" applyNumberFormat="true">
      <alignment horizontal="center" vertical="center"/>
    </xf>
    <xf numFmtId="164" fontId="3352" fillId="0" borderId="0" xfId="0" quotePrefix="false" applyFont="true" applyNumberFormat="true">
      <alignment horizontal="center" vertical="center"/>
    </xf>
    <xf numFmtId="4" fontId="3353" fillId="0" borderId="0" xfId="0" quotePrefix="false" applyFont="true" applyNumberFormat="true">
      <alignment horizontal="center" vertical="center"/>
    </xf>
    <xf numFmtId="164" fontId="3354" fillId="0" borderId="0" xfId="0" quotePrefix="false" applyFont="true" applyNumberFormat="true">
      <alignment horizontal="center" vertical="center"/>
    </xf>
    <xf numFmtId="4" fontId="3355" fillId="0" borderId="0" xfId="0" quotePrefix="false" applyFont="true" applyNumberFormat="true">
      <alignment horizontal="center" vertical="center"/>
    </xf>
    <xf numFmtId="164" fontId="3356" fillId="0" borderId="0" xfId="0" quotePrefix="false" applyFont="true" applyNumberFormat="true">
      <alignment horizontal="center" vertical="center"/>
    </xf>
    <xf numFmtId="4" fontId="3357" fillId="0" borderId="0" xfId="0" quotePrefix="false" applyFont="true" applyNumberFormat="true">
      <alignment horizontal="center" vertical="center"/>
    </xf>
    <xf numFmtId="164" fontId="3358" fillId="0" borderId="0" xfId="0" quotePrefix="false" applyFont="true" applyNumberFormat="true">
      <alignment horizontal="center" vertical="center"/>
    </xf>
    <xf numFmtId="4" fontId="3359" fillId="0" borderId="0" xfId="0" quotePrefix="false" applyFont="true" applyNumberFormat="true">
      <alignment horizontal="center" vertical="center"/>
    </xf>
    <xf numFmtId="164" fontId="3360" fillId="0" borderId="0" xfId="0" quotePrefix="false" applyFont="true" applyNumberFormat="true">
      <alignment horizontal="center" vertical="center"/>
    </xf>
    <xf numFmtId="4" fontId="3361" fillId="0" borderId="0" xfId="0" quotePrefix="false" applyFont="true" applyNumberFormat="true">
      <alignment horizontal="center" vertical="center"/>
    </xf>
    <xf numFmtId="164" fontId="3362" fillId="0" borderId="0" xfId="0" quotePrefix="false" applyFont="true" applyNumberFormat="true">
      <alignment horizontal="center" vertical="center"/>
    </xf>
    <xf numFmtId="4" fontId="3363" fillId="0" borderId="0" xfId="0" quotePrefix="false" applyFont="true" applyNumberFormat="true">
      <alignment horizontal="center" vertical="center"/>
    </xf>
    <xf numFmtId="164" fontId="3364" fillId="0" borderId="0" xfId="0" quotePrefix="false" applyFont="true" applyNumberFormat="true">
      <alignment horizontal="center" vertical="center"/>
    </xf>
    <xf numFmtId="4" fontId="3365" fillId="0" borderId="0" xfId="0" quotePrefix="false" applyFont="true" applyNumberFormat="true">
      <alignment horizontal="center" vertical="center"/>
    </xf>
    <xf numFmtId="164" fontId="3366" fillId="0" borderId="0" xfId="0" quotePrefix="false" applyFont="true" applyNumberFormat="true">
      <alignment horizontal="center" vertical="center"/>
    </xf>
    <xf numFmtId="4" fontId="3367" fillId="0" borderId="0" xfId="0" quotePrefix="false" applyFont="true" applyNumberFormat="true">
      <alignment horizontal="center" vertical="center"/>
    </xf>
    <xf numFmtId="164" fontId="3368" fillId="0" borderId="0" xfId="0" quotePrefix="false" applyFont="true" applyNumberFormat="true">
      <alignment horizontal="center" vertical="center"/>
    </xf>
    <xf numFmtId="4" fontId="3369" fillId="0" borderId="0" xfId="0" quotePrefix="false" applyFont="true" applyNumberFormat="true">
      <alignment horizontal="center" vertical="center"/>
    </xf>
    <xf numFmtId="164" fontId="3370" fillId="0" borderId="0" xfId="0" quotePrefix="false" applyFont="true" applyNumberFormat="true">
      <alignment horizontal="center" vertical="center"/>
    </xf>
    <xf numFmtId="4" fontId="3371" fillId="0" borderId="0" xfId="0" quotePrefix="false" applyFont="true" applyNumberFormat="true">
      <alignment horizontal="center" vertical="center"/>
    </xf>
    <xf numFmtId="164" fontId="3372" fillId="0" borderId="0" xfId="0" quotePrefix="false" applyFont="true" applyNumberFormat="true">
      <alignment horizontal="center" vertical="center"/>
    </xf>
    <xf numFmtId="4" fontId="3373" fillId="0" borderId="0" xfId="0" quotePrefix="false" applyFont="true" applyNumberFormat="true">
      <alignment horizontal="center" vertical="center"/>
    </xf>
    <xf numFmtId="164" fontId="3374" fillId="0" borderId="0" xfId="0" quotePrefix="false" applyFont="true" applyNumberFormat="true">
      <alignment horizontal="center" vertical="center"/>
    </xf>
    <xf numFmtId="4" fontId="3375" fillId="0" borderId="0" xfId="0" quotePrefix="false" applyFont="true" applyNumberFormat="true">
      <alignment horizontal="center" vertical="center"/>
    </xf>
    <xf numFmtId="164" fontId="3376" fillId="0" borderId="0" xfId="0" quotePrefix="false" applyFont="true" applyNumberFormat="true">
      <alignment horizontal="center" vertical="center"/>
    </xf>
    <xf numFmtId="4" fontId="3377" fillId="0" borderId="0" xfId="0" quotePrefix="false" applyFont="true" applyNumberFormat="true">
      <alignment horizontal="center" vertical="center"/>
    </xf>
    <xf numFmtId="164" fontId="3378" fillId="0" borderId="0" xfId="0" quotePrefix="false" applyFont="true" applyNumberFormat="true">
      <alignment horizontal="center" vertical="center"/>
    </xf>
    <xf numFmtId="4" fontId="3379" fillId="0" borderId="0" xfId="0" quotePrefix="false" applyFont="true" applyNumberFormat="true">
      <alignment horizontal="center" vertical="center"/>
    </xf>
    <xf numFmtId="164" fontId="3380" fillId="0" borderId="0" xfId="0" quotePrefix="false" applyFont="true" applyNumberFormat="true">
      <alignment horizontal="center" vertical="center"/>
    </xf>
    <xf numFmtId="4" fontId="3381" fillId="0" borderId="0" xfId="0" quotePrefix="false" applyFont="true" applyNumberFormat="true">
      <alignment horizontal="center" vertical="center"/>
    </xf>
    <xf numFmtId="164" fontId="3382" fillId="0" borderId="0" xfId="0" quotePrefix="false" applyFont="true" applyNumberFormat="true">
      <alignment horizontal="center" vertical="center"/>
    </xf>
    <xf numFmtId="4" fontId="3383" fillId="0" borderId="0" xfId="0" quotePrefix="false" applyFont="true" applyNumberFormat="true">
      <alignment horizontal="center" vertical="center"/>
    </xf>
    <xf numFmtId="164" fontId="3384" fillId="0" borderId="0" xfId="0" quotePrefix="false" applyFont="true" applyNumberFormat="true">
      <alignment horizontal="center" vertical="center"/>
    </xf>
    <xf numFmtId="4" fontId="3385" fillId="0" borderId="0" xfId="0" quotePrefix="false" applyFont="true" applyNumberFormat="true">
      <alignment horizontal="center" vertical="center"/>
    </xf>
    <xf numFmtId="164" fontId="3386" fillId="0" borderId="0" xfId="0" quotePrefix="false" applyFont="true" applyNumberFormat="true">
      <alignment horizontal="center" vertical="center"/>
    </xf>
    <xf numFmtId="4" fontId="3387" fillId="0" borderId="0" xfId="0" quotePrefix="false" applyFont="true" applyNumberFormat="true">
      <alignment horizontal="center" vertical="center"/>
    </xf>
    <xf numFmtId="164" fontId="3388" fillId="0" borderId="0" xfId="0" quotePrefix="false" applyFont="true" applyNumberFormat="true">
      <alignment horizontal="center" vertical="center"/>
    </xf>
    <xf numFmtId="4" fontId="3389" fillId="0" borderId="0" xfId="0" quotePrefix="false" applyFont="true" applyNumberFormat="true">
      <alignment horizontal="center" vertical="center"/>
    </xf>
    <xf numFmtId="164" fontId="3390" fillId="0" borderId="0" xfId="0" quotePrefix="false" applyFont="true" applyNumberFormat="true">
      <alignment horizontal="center" vertical="center"/>
    </xf>
    <xf numFmtId="4" fontId="3391" fillId="0" borderId="0" xfId="0" quotePrefix="false" applyFont="true" applyNumberFormat="true">
      <alignment horizontal="center" vertical="center"/>
    </xf>
    <xf numFmtId="164" fontId="3392" fillId="0" borderId="0" xfId="0" quotePrefix="false" applyFont="true" applyNumberFormat="true">
      <alignment horizontal="center" vertical="center"/>
    </xf>
    <xf numFmtId="4" fontId="3393" fillId="0" borderId="0" xfId="0" quotePrefix="false" applyFont="true" applyNumberFormat="true">
      <alignment horizontal="center" vertical="center"/>
    </xf>
    <xf numFmtId="164" fontId="3394" fillId="0" borderId="0" xfId="0" quotePrefix="false" applyFont="true" applyNumberFormat="true">
      <alignment horizontal="center" vertical="center"/>
    </xf>
    <xf numFmtId="4" fontId="3395" fillId="0" borderId="0" xfId="0" quotePrefix="false" applyFont="true" applyNumberFormat="true">
      <alignment horizontal="center" vertical="center"/>
    </xf>
    <xf numFmtId="164" fontId="3396" fillId="0" borderId="0" xfId="0" quotePrefix="false" applyFont="true" applyNumberFormat="true">
      <alignment horizontal="center" vertical="center"/>
    </xf>
    <xf numFmtId="4" fontId="3397" fillId="0" borderId="0" xfId="0" quotePrefix="false" applyFont="true" applyNumberFormat="true">
      <alignment horizontal="center" vertical="center"/>
    </xf>
    <xf numFmtId="164" fontId="3398" fillId="0" borderId="0" xfId="0" quotePrefix="false" applyFont="true" applyNumberFormat="true">
      <alignment horizontal="center" vertical="center"/>
    </xf>
    <xf numFmtId="4" fontId="3399" fillId="0" borderId="0" xfId="0" quotePrefix="false" applyFont="true" applyNumberFormat="true">
      <alignment horizontal="center" vertical="center"/>
    </xf>
    <xf numFmtId="164" fontId="3400" fillId="0" borderId="0" xfId="0" quotePrefix="false" applyFont="true" applyNumberFormat="true">
      <alignment horizontal="center" vertical="center"/>
    </xf>
    <xf numFmtId="4" fontId="3401" fillId="0" borderId="0" xfId="0" quotePrefix="false" applyFont="true" applyNumberFormat="true">
      <alignment horizontal="center" vertical="center"/>
    </xf>
    <xf numFmtId="164" fontId="3402" fillId="0" borderId="0" xfId="0" quotePrefix="false" applyFont="true" applyNumberFormat="true">
      <alignment horizontal="center" vertical="center"/>
    </xf>
    <xf numFmtId="4" fontId="3403" fillId="0" borderId="0" xfId="0" quotePrefix="false" applyFont="true" applyNumberFormat="true">
      <alignment horizontal="center" vertical="center"/>
    </xf>
    <xf numFmtId="164" fontId="3404" fillId="0" borderId="0" xfId="0" quotePrefix="false" applyFont="true" applyNumberFormat="true">
      <alignment horizontal="center" vertical="center"/>
    </xf>
    <xf numFmtId="4" fontId="3405" fillId="0" borderId="0" xfId="0" quotePrefix="false" applyFont="true" applyNumberFormat="true">
      <alignment horizontal="center" vertical="center"/>
    </xf>
    <xf numFmtId="164" fontId="3406" fillId="0" borderId="0" xfId="0" quotePrefix="false" applyFont="true" applyNumberFormat="true">
      <alignment horizontal="center" vertical="center"/>
    </xf>
    <xf numFmtId="4" fontId="3407" fillId="0" borderId="0" xfId="0" quotePrefix="false" applyFont="true" applyNumberFormat="true">
      <alignment horizontal="center" vertical="center"/>
    </xf>
    <xf numFmtId="164" fontId="3408" fillId="0" borderId="0" xfId="0" quotePrefix="false" applyFont="true" applyNumberFormat="true">
      <alignment horizontal="center" vertical="center"/>
    </xf>
    <xf numFmtId="4" fontId="3409" fillId="0" borderId="0" xfId="0" quotePrefix="false" applyFont="true" applyNumberFormat="true">
      <alignment horizontal="center" vertical="center"/>
    </xf>
    <xf numFmtId="164" fontId="3410" fillId="0" borderId="0" xfId="0" quotePrefix="false" applyFont="true" applyNumberFormat="true">
      <alignment horizontal="center" vertical="center"/>
    </xf>
    <xf numFmtId="4" fontId="3411" fillId="0" borderId="0" xfId="0" quotePrefix="false" applyFont="true" applyNumberFormat="true">
      <alignment horizontal="center" vertical="center"/>
    </xf>
    <xf numFmtId="164" fontId="3412" fillId="0" borderId="0" xfId="0" quotePrefix="false" applyFont="true" applyNumberFormat="true">
      <alignment horizontal="center" vertical="center"/>
    </xf>
    <xf numFmtId="4" fontId="3413" fillId="0" borderId="0" xfId="0" quotePrefix="false" applyFont="true" applyNumberFormat="true">
      <alignment horizontal="center" vertical="center"/>
    </xf>
    <xf numFmtId="164" fontId="3414" fillId="0" borderId="0" xfId="0" quotePrefix="false" applyFont="true" applyNumberFormat="true">
      <alignment horizontal="center" vertical="center"/>
    </xf>
    <xf numFmtId="4" fontId="3415" fillId="0" borderId="0" xfId="0" quotePrefix="false" applyFont="true" applyNumberFormat="true">
      <alignment horizontal="center" vertical="center"/>
    </xf>
    <xf numFmtId="164" fontId="3416" fillId="0" borderId="0" xfId="0" quotePrefix="false" applyFont="true" applyNumberFormat="true">
      <alignment horizontal="center" vertical="center"/>
    </xf>
    <xf numFmtId="4" fontId="3417" fillId="0" borderId="0" xfId="0" quotePrefix="false" applyFont="true" applyNumberFormat="true">
      <alignment horizontal="center" vertical="center"/>
    </xf>
    <xf numFmtId="164" fontId="3418" fillId="0" borderId="0" xfId="0" quotePrefix="false" applyFont="true" applyNumberFormat="true">
      <alignment horizontal="center" vertical="center"/>
    </xf>
    <xf numFmtId="4" fontId="3419" fillId="0" borderId="0" xfId="0" quotePrefix="false" applyFont="true" applyNumberFormat="true">
      <alignment horizontal="center" vertical="center"/>
    </xf>
    <xf numFmtId="164" fontId="3420" fillId="0" borderId="0" xfId="0" quotePrefix="false" applyFont="true" applyNumberFormat="true">
      <alignment horizontal="center" vertical="center"/>
    </xf>
    <xf numFmtId="4" fontId="3421" fillId="0" borderId="0" xfId="0" quotePrefix="false" applyFont="true" applyNumberFormat="true">
      <alignment horizontal="center" vertical="center"/>
    </xf>
    <xf numFmtId="164" fontId="3422" fillId="0" borderId="0" xfId="0" quotePrefix="false" applyFont="true" applyNumberFormat="true">
      <alignment horizontal="center" vertical="center"/>
    </xf>
    <xf numFmtId="4" fontId="3423" fillId="0" borderId="0" xfId="0" quotePrefix="false" applyFont="true" applyNumberFormat="true">
      <alignment horizontal="center" vertical="center"/>
    </xf>
    <xf numFmtId="164" fontId="3424" fillId="0" borderId="0" xfId="0" quotePrefix="false" applyFont="true" applyNumberFormat="true">
      <alignment horizontal="center" vertical="center"/>
    </xf>
    <xf numFmtId="4" fontId="3425" fillId="0" borderId="0" xfId="0" quotePrefix="false" applyFont="true" applyNumberFormat="true">
      <alignment horizontal="center" vertical="center"/>
    </xf>
    <xf numFmtId="164" fontId="3426" fillId="0" borderId="0" xfId="0" quotePrefix="false" applyFont="true" applyNumberFormat="true">
      <alignment horizontal="center" vertical="center"/>
    </xf>
    <xf numFmtId="4" fontId="3427" fillId="0" borderId="0" xfId="0" quotePrefix="false" applyFont="true" applyNumberFormat="true">
      <alignment horizontal="center" vertical="center"/>
    </xf>
    <xf numFmtId="164" fontId="3428" fillId="0" borderId="0" xfId="0" quotePrefix="false" applyFont="true" applyNumberFormat="true">
      <alignment horizontal="center" vertical="center"/>
    </xf>
    <xf numFmtId="4" fontId="3429" fillId="0" borderId="0" xfId="0" quotePrefix="false" applyFont="true" applyNumberFormat="true">
      <alignment horizontal="center" vertical="center"/>
    </xf>
    <xf numFmtId="164" fontId="3430" fillId="0" borderId="0" xfId="0" quotePrefix="false" applyFont="true" applyNumberFormat="true">
      <alignment horizontal="center" vertical="center"/>
    </xf>
    <xf numFmtId="0" fontId="3431" fillId="0" borderId="0" xfId="0" quotePrefix="false" applyFont="true">
      <alignment horizontal="center" vertical="center" wrapText="true"/>
    </xf>
    <xf numFmtId="4" fontId="3432" fillId="0" borderId="0" xfId="0" quotePrefix="false" applyFont="true" applyNumberFormat="true">
      <alignment horizontal="center" vertical="center"/>
    </xf>
    <xf numFmtId="164" fontId="3433" fillId="0" borderId="0" xfId="0" quotePrefix="false" applyFont="true" applyNumberFormat="true">
      <alignment horizontal="center" vertical="center"/>
    </xf>
    <xf numFmtId="164" fontId="3434" fillId="0" borderId="0" xfId="0" quotePrefix="false" applyFont="true" applyNumberFormat="true">
      <alignment horizontal="center" vertical="center"/>
    </xf>
    <xf numFmtId="165" fontId="3435" fillId="0" borderId="0" xfId="0" quotePrefix="false" applyFont="true" applyNumberFormat="true">
      <alignment horizontal="center" vertical="center"/>
    </xf>
    <xf numFmtId="164" fontId="3436" fillId="0" borderId="0" xfId="0" quotePrefix="false" applyFont="true" applyNumberFormat="true">
      <alignment horizontal="center" vertical="center"/>
    </xf>
    <xf numFmtId="164" fontId="3437" fillId="0" borderId="0" xfId="0" quotePrefix="false" applyFont="true" applyNumberFormat="true">
      <alignment horizontal="center" vertical="center" wrapText="true"/>
    </xf>
    <xf numFmtId="4" fontId="3438" fillId="0" borderId="0" xfId="0" quotePrefix="false" applyFont="true" applyNumberFormat="true">
      <alignment horizontal="center" vertical="center"/>
    </xf>
    <xf numFmtId="164" fontId="3439" fillId="0" borderId="0" xfId="0" quotePrefix="false" applyFont="true" applyNumberFormat="true">
      <alignment horizontal="center" vertical="center"/>
    </xf>
    <xf numFmtId="4" fontId="3440" fillId="0" borderId="0" xfId="0" quotePrefix="false" applyFont="true" applyNumberFormat="true">
      <alignment horizontal="center" vertical="center"/>
    </xf>
    <xf numFmtId="164" fontId="3441" fillId="0" borderId="0" xfId="0" quotePrefix="false" applyFont="true" applyNumberFormat="true">
      <alignment horizontal="center" vertical="center"/>
    </xf>
    <xf numFmtId="4" fontId="3442" fillId="0" borderId="0" xfId="0" quotePrefix="false" applyFont="true" applyNumberFormat="true">
      <alignment horizontal="center" vertical="center"/>
    </xf>
    <xf numFmtId="164" fontId="3443" fillId="0" borderId="0" xfId="0" quotePrefix="false" applyFont="true" applyNumberFormat="true">
      <alignment horizontal="center" vertical="center"/>
    </xf>
    <xf numFmtId="4" fontId="3444" fillId="0" borderId="0" xfId="0" quotePrefix="false" applyFont="true" applyNumberFormat="true">
      <alignment horizontal="center" vertical="center"/>
    </xf>
    <xf numFmtId="164" fontId="3445" fillId="0" borderId="0" xfId="0" quotePrefix="false" applyFont="true" applyNumberFormat="true">
      <alignment horizontal="center" vertical="center"/>
    </xf>
    <xf numFmtId="4" fontId="3446" fillId="0" borderId="0" xfId="0" quotePrefix="false" applyFont="true" applyNumberFormat="true">
      <alignment horizontal="center" vertical="center"/>
    </xf>
    <xf numFmtId="164" fontId="3447" fillId="0" borderId="0" xfId="0" quotePrefix="false" applyFont="true" applyNumberFormat="true">
      <alignment horizontal="center" vertical="center"/>
    </xf>
    <xf numFmtId="4" fontId="3448" fillId="0" borderId="0" xfId="0" quotePrefix="false" applyFont="true" applyNumberFormat="true">
      <alignment horizontal="center" vertical="center"/>
    </xf>
    <xf numFmtId="164" fontId="3449" fillId="0" borderId="0" xfId="0" quotePrefix="false" applyFont="true" applyNumberFormat="true">
      <alignment horizontal="center" vertical="center"/>
    </xf>
    <xf numFmtId="4" fontId="3450" fillId="0" borderId="0" xfId="0" quotePrefix="false" applyFont="true" applyNumberFormat="true">
      <alignment horizontal="center" vertical="center"/>
    </xf>
    <xf numFmtId="164" fontId="3451" fillId="0" borderId="0" xfId="0" quotePrefix="false" applyFont="true" applyNumberFormat="true">
      <alignment horizontal="center" vertical="center"/>
    </xf>
    <xf numFmtId="4" fontId="3452" fillId="0" borderId="0" xfId="0" quotePrefix="false" applyFont="true" applyNumberFormat="true">
      <alignment horizontal="center" vertical="center"/>
    </xf>
    <xf numFmtId="164" fontId="3453" fillId="0" borderId="0" xfId="0" quotePrefix="false" applyFont="true" applyNumberFormat="true">
      <alignment horizontal="center" vertical="center"/>
    </xf>
    <xf numFmtId="4" fontId="3454" fillId="0" borderId="0" xfId="0" quotePrefix="false" applyFont="true" applyNumberFormat="true">
      <alignment horizontal="center" vertical="center"/>
    </xf>
    <xf numFmtId="164" fontId="3455" fillId="0" borderId="0" xfId="0" quotePrefix="false" applyFont="true" applyNumberFormat="true">
      <alignment horizontal="center" vertical="center"/>
    </xf>
    <xf numFmtId="4" fontId="3456" fillId="0" borderId="0" xfId="0" quotePrefix="false" applyFont="true" applyNumberFormat="true">
      <alignment horizontal="center" vertical="center"/>
    </xf>
    <xf numFmtId="164" fontId="3457" fillId="0" borderId="0" xfId="0" quotePrefix="false" applyFont="true" applyNumberFormat="true">
      <alignment horizontal="center" vertical="center"/>
    </xf>
    <xf numFmtId="4" fontId="3458" fillId="0" borderId="0" xfId="0" quotePrefix="false" applyFont="true" applyNumberFormat="true">
      <alignment horizontal="center" vertical="center"/>
    </xf>
    <xf numFmtId="164" fontId="3459" fillId="0" borderId="0" xfId="0" quotePrefix="false" applyFont="true" applyNumberFormat="true">
      <alignment horizontal="center" vertical="center"/>
    </xf>
    <xf numFmtId="4" fontId="3460" fillId="0" borderId="0" xfId="0" quotePrefix="false" applyFont="true" applyNumberFormat="true">
      <alignment horizontal="center" vertical="center"/>
    </xf>
    <xf numFmtId="164" fontId="3461" fillId="0" borderId="0" xfId="0" quotePrefix="false" applyFont="true" applyNumberFormat="true">
      <alignment horizontal="center" vertical="center"/>
    </xf>
    <xf numFmtId="4" fontId="3462" fillId="0" borderId="0" xfId="0" quotePrefix="false" applyFont="true" applyNumberFormat="true">
      <alignment horizontal="center" vertical="center"/>
    </xf>
    <xf numFmtId="164" fontId="3463" fillId="0" borderId="0" xfId="0" quotePrefix="false" applyFont="true" applyNumberFormat="true">
      <alignment horizontal="center" vertical="center"/>
    </xf>
    <xf numFmtId="4" fontId="3464" fillId="0" borderId="0" xfId="0" quotePrefix="false" applyFont="true" applyNumberFormat="true">
      <alignment horizontal="center" vertical="center"/>
    </xf>
    <xf numFmtId="164" fontId="3465" fillId="0" borderId="0" xfId="0" quotePrefix="false" applyFont="true" applyNumberFormat="true">
      <alignment horizontal="center" vertical="center"/>
    </xf>
    <xf numFmtId="4" fontId="3466" fillId="0" borderId="0" xfId="0" quotePrefix="false" applyFont="true" applyNumberFormat="true">
      <alignment horizontal="center" vertical="center"/>
    </xf>
    <xf numFmtId="164" fontId="3467" fillId="0" borderId="0" xfId="0" quotePrefix="false" applyFont="true" applyNumberFormat="true">
      <alignment horizontal="center" vertical="center"/>
    </xf>
    <xf numFmtId="4" fontId="3468" fillId="0" borderId="0" xfId="0" quotePrefix="false" applyFont="true" applyNumberFormat="true">
      <alignment horizontal="center" vertical="center"/>
    </xf>
    <xf numFmtId="164" fontId="3469" fillId="0" borderId="0" xfId="0" quotePrefix="false" applyFont="true" applyNumberFormat="true">
      <alignment horizontal="center" vertical="center"/>
    </xf>
    <xf numFmtId="4" fontId="3470" fillId="0" borderId="0" xfId="0" quotePrefix="false" applyFont="true" applyNumberFormat="true">
      <alignment horizontal="center" vertical="center"/>
    </xf>
    <xf numFmtId="164" fontId="3471" fillId="0" borderId="0" xfId="0" quotePrefix="false" applyFont="true" applyNumberFormat="true">
      <alignment horizontal="center" vertical="center"/>
    </xf>
    <xf numFmtId="4" fontId="3472" fillId="0" borderId="0" xfId="0" quotePrefix="false" applyFont="true" applyNumberFormat="true">
      <alignment horizontal="center" vertical="center"/>
    </xf>
    <xf numFmtId="164" fontId="3473" fillId="0" borderId="0" xfId="0" quotePrefix="false" applyFont="true" applyNumberFormat="true">
      <alignment horizontal="center" vertical="center"/>
    </xf>
    <xf numFmtId="4" fontId="3474" fillId="0" borderId="0" xfId="0" quotePrefix="false" applyFont="true" applyNumberFormat="true">
      <alignment horizontal="center" vertical="center"/>
    </xf>
    <xf numFmtId="164" fontId="3475" fillId="0" borderId="0" xfId="0" quotePrefix="false" applyFont="true" applyNumberFormat="true">
      <alignment horizontal="center" vertical="center"/>
    </xf>
    <xf numFmtId="4" fontId="3476" fillId="0" borderId="0" xfId="0" quotePrefix="false" applyFont="true" applyNumberFormat="true">
      <alignment horizontal="center" vertical="center"/>
    </xf>
    <xf numFmtId="164" fontId="3477" fillId="0" borderId="0" xfId="0" quotePrefix="false" applyFont="true" applyNumberFormat="true">
      <alignment horizontal="center" vertical="center"/>
    </xf>
    <xf numFmtId="4" fontId="3478" fillId="0" borderId="0" xfId="0" quotePrefix="false" applyFont="true" applyNumberFormat="true">
      <alignment horizontal="center" vertical="center"/>
    </xf>
    <xf numFmtId="164" fontId="3479" fillId="0" borderId="0" xfId="0" quotePrefix="false" applyFont="true" applyNumberFormat="true">
      <alignment horizontal="center" vertical="center"/>
    </xf>
    <xf numFmtId="4" fontId="3480" fillId="0" borderId="0" xfId="0" quotePrefix="false" applyFont="true" applyNumberFormat="true">
      <alignment horizontal="center" vertical="center"/>
    </xf>
    <xf numFmtId="164" fontId="3481" fillId="0" borderId="0" xfId="0" quotePrefix="false" applyFont="true" applyNumberFormat="true">
      <alignment horizontal="center" vertical="center"/>
    </xf>
    <xf numFmtId="4" fontId="3482" fillId="0" borderId="0" xfId="0" quotePrefix="false" applyFont="true" applyNumberFormat="true">
      <alignment horizontal="center" vertical="center"/>
    </xf>
    <xf numFmtId="164" fontId="3483" fillId="0" borderId="0" xfId="0" quotePrefix="false" applyFont="true" applyNumberFormat="true">
      <alignment horizontal="center" vertical="center"/>
    </xf>
    <xf numFmtId="4" fontId="3484" fillId="0" borderId="0" xfId="0" quotePrefix="false" applyFont="true" applyNumberFormat="true">
      <alignment horizontal="center" vertical="center"/>
    </xf>
    <xf numFmtId="164" fontId="3485" fillId="0" borderId="0" xfId="0" quotePrefix="false" applyFont="true" applyNumberFormat="true">
      <alignment horizontal="center" vertical="center"/>
    </xf>
    <xf numFmtId="4" fontId="3486" fillId="0" borderId="0" xfId="0" quotePrefix="false" applyFont="true" applyNumberFormat="true">
      <alignment horizontal="center" vertical="center"/>
    </xf>
    <xf numFmtId="164" fontId="3487" fillId="0" borderId="0" xfId="0" quotePrefix="false" applyFont="true" applyNumberFormat="true">
      <alignment horizontal="center" vertical="center"/>
    </xf>
    <xf numFmtId="4" fontId="3488" fillId="0" borderId="0" xfId="0" quotePrefix="false" applyFont="true" applyNumberFormat="true">
      <alignment horizontal="center" vertical="center"/>
    </xf>
    <xf numFmtId="164" fontId="3489" fillId="0" borderId="0" xfId="0" quotePrefix="false" applyFont="true" applyNumberFormat="true">
      <alignment horizontal="center" vertical="center"/>
    </xf>
    <xf numFmtId="4" fontId="3490" fillId="0" borderId="0" xfId="0" quotePrefix="false" applyFont="true" applyNumberFormat="true">
      <alignment horizontal="center" vertical="center"/>
    </xf>
    <xf numFmtId="164" fontId="3491" fillId="0" borderId="0" xfId="0" quotePrefix="false" applyFont="true" applyNumberFormat="true">
      <alignment horizontal="center" vertical="center"/>
    </xf>
    <xf numFmtId="4" fontId="3492" fillId="0" borderId="0" xfId="0" quotePrefix="false" applyFont="true" applyNumberFormat="true">
      <alignment horizontal="center" vertical="center"/>
    </xf>
    <xf numFmtId="164" fontId="3493" fillId="0" borderId="0" xfId="0" quotePrefix="false" applyFont="true" applyNumberFormat="true">
      <alignment horizontal="center" vertical="center"/>
    </xf>
    <xf numFmtId="4" fontId="3494" fillId="0" borderId="0" xfId="0" quotePrefix="false" applyFont="true" applyNumberFormat="true">
      <alignment horizontal="center" vertical="center"/>
    </xf>
    <xf numFmtId="164" fontId="3495" fillId="0" borderId="0" xfId="0" quotePrefix="false" applyFont="true" applyNumberFormat="true">
      <alignment horizontal="center" vertical="center"/>
    </xf>
    <xf numFmtId="4" fontId="3496" fillId="0" borderId="0" xfId="0" quotePrefix="false" applyFont="true" applyNumberFormat="true">
      <alignment horizontal="center" vertical="center"/>
    </xf>
    <xf numFmtId="164" fontId="3497" fillId="0" borderId="0" xfId="0" quotePrefix="false" applyFont="true" applyNumberFormat="true">
      <alignment horizontal="center" vertical="center"/>
    </xf>
    <xf numFmtId="4" fontId="3498" fillId="0" borderId="0" xfId="0" quotePrefix="false" applyFont="true" applyNumberFormat="true">
      <alignment horizontal="center" vertical="center"/>
    </xf>
    <xf numFmtId="164" fontId="3499" fillId="0" borderId="0" xfId="0" quotePrefix="false" applyFont="true" applyNumberFormat="true">
      <alignment horizontal="center" vertical="center"/>
    </xf>
    <xf numFmtId="4" fontId="3500" fillId="0" borderId="0" xfId="0" quotePrefix="false" applyFont="true" applyNumberFormat="true">
      <alignment horizontal="center" vertical="center"/>
    </xf>
    <xf numFmtId="164" fontId="3501" fillId="0" borderId="0" xfId="0" quotePrefix="false" applyFont="true" applyNumberFormat="true">
      <alignment horizontal="center" vertical="center"/>
    </xf>
    <xf numFmtId="4" fontId="3502" fillId="0" borderId="0" xfId="0" quotePrefix="false" applyFont="true" applyNumberFormat="true">
      <alignment horizontal="center" vertical="center"/>
    </xf>
    <xf numFmtId="164" fontId="3503" fillId="0" borderId="0" xfId="0" quotePrefix="false" applyFont="true" applyNumberFormat="true">
      <alignment horizontal="center" vertical="center"/>
    </xf>
    <xf numFmtId="4" fontId="3504" fillId="0" borderId="0" xfId="0" quotePrefix="false" applyFont="true" applyNumberFormat="true">
      <alignment horizontal="center" vertical="center"/>
    </xf>
    <xf numFmtId="164" fontId="3505" fillId="0" borderId="0" xfId="0" quotePrefix="false" applyFont="true" applyNumberFormat="true">
      <alignment horizontal="center" vertical="center"/>
    </xf>
    <xf numFmtId="4" fontId="3506" fillId="0" borderId="0" xfId="0" quotePrefix="false" applyFont="true" applyNumberFormat="true">
      <alignment horizontal="center" vertical="center"/>
    </xf>
    <xf numFmtId="164" fontId="3507" fillId="0" borderId="0" xfId="0" quotePrefix="false" applyFont="true" applyNumberFormat="true">
      <alignment horizontal="center" vertical="center"/>
    </xf>
    <xf numFmtId="4" fontId="3508" fillId="0" borderId="0" xfId="0" quotePrefix="false" applyFont="true" applyNumberFormat="true">
      <alignment horizontal="center" vertical="center"/>
    </xf>
    <xf numFmtId="164" fontId="3509" fillId="0" borderId="0" xfId="0" quotePrefix="false" applyFont="true" applyNumberFormat="true">
      <alignment horizontal="center" vertical="center"/>
    </xf>
    <xf numFmtId="4" fontId="3510" fillId="0" borderId="0" xfId="0" quotePrefix="false" applyFont="true" applyNumberFormat="true">
      <alignment horizontal="center" vertical="center"/>
    </xf>
    <xf numFmtId="164" fontId="3511" fillId="0" borderId="0" xfId="0" quotePrefix="false" applyFont="true" applyNumberFormat="true">
      <alignment horizontal="center" vertical="center"/>
    </xf>
    <xf numFmtId="4" fontId="3512" fillId="0" borderId="0" xfId="0" quotePrefix="false" applyFont="true" applyNumberFormat="true">
      <alignment horizontal="center" vertical="center"/>
    </xf>
    <xf numFmtId="164" fontId="3513" fillId="0" borderId="0" xfId="0" quotePrefix="false" applyFont="true" applyNumberFormat="true">
      <alignment horizontal="center" vertical="center"/>
    </xf>
    <xf numFmtId="4" fontId="3514" fillId="0" borderId="0" xfId="0" quotePrefix="false" applyFont="true" applyNumberFormat="true">
      <alignment horizontal="center" vertical="center"/>
    </xf>
    <xf numFmtId="164" fontId="3515" fillId="0" borderId="0" xfId="0" quotePrefix="false" applyFont="true" applyNumberFormat="true">
      <alignment horizontal="center" vertical="center"/>
    </xf>
    <xf numFmtId="4" fontId="3516" fillId="0" borderId="0" xfId="0" quotePrefix="false" applyFont="true" applyNumberFormat="true">
      <alignment horizontal="center" vertical="center"/>
    </xf>
    <xf numFmtId="164" fontId="3517" fillId="0" borderId="0" xfId="0" quotePrefix="false" applyFont="true" applyNumberFormat="true">
      <alignment horizontal="center" vertical="center"/>
    </xf>
    <xf numFmtId="4" fontId="3518" fillId="0" borderId="0" xfId="0" quotePrefix="false" applyFont="true" applyNumberFormat="true">
      <alignment horizontal="center" vertical="center"/>
    </xf>
    <xf numFmtId="164" fontId="3519" fillId="0" borderId="0" xfId="0" quotePrefix="false" applyFont="true" applyNumberFormat="true">
      <alignment horizontal="center" vertical="center"/>
    </xf>
    <xf numFmtId="4" fontId="3520" fillId="0" borderId="0" xfId="0" quotePrefix="false" applyFont="true" applyNumberFormat="true">
      <alignment horizontal="center" vertical="center"/>
    </xf>
    <xf numFmtId="164" fontId="3521" fillId="0" borderId="0" xfId="0" quotePrefix="false" applyFont="true" applyNumberFormat="true">
      <alignment horizontal="center" vertical="center"/>
    </xf>
    <xf numFmtId="4" fontId="3522" fillId="0" borderId="0" xfId="0" quotePrefix="false" applyFont="true" applyNumberFormat="true">
      <alignment horizontal="center" vertical="center"/>
    </xf>
    <xf numFmtId="164" fontId="3523" fillId="0" borderId="0" xfId="0" quotePrefix="false" applyFont="true" applyNumberFormat="true">
      <alignment horizontal="center" vertical="center"/>
    </xf>
    <xf numFmtId="4" fontId="3524" fillId="0" borderId="0" xfId="0" quotePrefix="false" applyFont="true" applyNumberFormat="true">
      <alignment horizontal="center" vertical="center"/>
    </xf>
    <xf numFmtId="164" fontId="3525" fillId="0" borderId="0" xfId="0" quotePrefix="false" applyFont="true" applyNumberFormat="true">
      <alignment horizontal="center" vertical="center"/>
    </xf>
    <xf numFmtId="4" fontId="3526" fillId="0" borderId="0" xfId="0" quotePrefix="false" applyFont="true" applyNumberFormat="true">
      <alignment horizontal="center" vertical="center"/>
    </xf>
    <xf numFmtId="164" fontId="3527" fillId="0" borderId="0" xfId="0" quotePrefix="false" applyFont="true" applyNumberFormat="true">
      <alignment horizontal="center" vertical="center"/>
    </xf>
    <xf numFmtId="4" fontId="3528" fillId="0" borderId="0" xfId="0" quotePrefix="false" applyFont="true" applyNumberFormat="true">
      <alignment horizontal="center" vertical="center"/>
    </xf>
    <xf numFmtId="164" fontId="3529" fillId="0" borderId="0" xfId="0" quotePrefix="false" applyFont="true" applyNumberFormat="true">
      <alignment horizontal="center" vertical="center"/>
    </xf>
    <xf numFmtId="4" fontId="3530" fillId="0" borderId="0" xfId="0" quotePrefix="false" applyFont="true" applyNumberFormat="true">
      <alignment horizontal="center" vertical="center"/>
    </xf>
    <xf numFmtId="164" fontId="3531" fillId="0" borderId="0" xfId="0" quotePrefix="false" applyFont="true" applyNumberFormat="true">
      <alignment horizontal="center" vertical="center"/>
    </xf>
    <xf numFmtId="4" fontId="3532" fillId="0" borderId="0" xfId="0" quotePrefix="false" applyFont="true" applyNumberFormat="true">
      <alignment horizontal="center" vertical="center"/>
    </xf>
    <xf numFmtId="164" fontId="3533" fillId="0" borderId="0" xfId="0" quotePrefix="false" applyFont="true" applyNumberFormat="true">
      <alignment horizontal="center" vertical="center"/>
    </xf>
    <xf numFmtId="4" fontId="3534" fillId="0" borderId="0" xfId="0" quotePrefix="false" applyFont="true" applyNumberFormat="true">
      <alignment horizontal="center" vertical="center"/>
    </xf>
    <xf numFmtId="164" fontId="3535" fillId="0" borderId="0" xfId="0" quotePrefix="false" applyFont="true" applyNumberFormat="true">
      <alignment horizontal="center" vertical="center"/>
    </xf>
    <xf numFmtId="4" fontId="3536" fillId="0" borderId="0" xfId="0" quotePrefix="false" applyFont="true" applyNumberFormat="true">
      <alignment horizontal="center" vertical="center"/>
    </xf>
    <xf numFmtId="164" fontId="3537" fillId="0" borderId="0" xfId="0" quotePrefix="false" applyFont="true" applyNumberFormat="true">
      <alignment horizontal="center" vertical="center"/>
    </xf>
    <xf numFmtId="0" fontId="3538" fillId="0" borderId="0" xfId="0" quotePrefix="false" applyFont="true">
      <alignment horizontal="center" vertical="center" wrapText="true"/>
    </xf>
    <xf numFmtId="4" fontId="3539" fillId="0" borderId="0" xfId="0" quotePrefix="false" applyFont="true" applyNumberFormat="true">
      <alignment horizontal="center" vertical="center"/>
    </xf>
    <xf numFmtId="164" fontId="3540" fillId="0" borderId="0" xfId="0" quotePrefix="false" applyFont="true" applyNumberFormat="true">
      <alignment horizontal="center" vertical="center"/>
    </xf>
    <xf numFmtId="164" fontId="3541" fillId="0" borderId="0" xfId="0" quotePrefix="false" applyFont="true" applyNumberFormat="true">
      <alignment horizontal="center" vertical="center"/>
    </xf>
    <xf numFmtId="165" fontId="3542" fillId="0" borderId="0" xfId="0" quotePrefix="false" applyFont="true" applyNumberFormat="true">
      <alignment horizontal="center" vertical="center"/>
    </xf>
    <xf numFmtId="164" fontId="3543" fillId="0" borderId="0" xfId="0" quotePrefix="false" applyFont="true" applyNumberFormat="true">
      <alignment horizontal="center" vertical="center"/>
    </xf>
    <xf numFmtId="164" fontId="3544" fillId="0" borderId="0" xfId="0" quotePrefix="false" applyFont="true" applyNumberFormat="true">
      <alignment horizontal="center" vertical="center" wrapText="true"/>
    </xf>
    <xf numFmtId="4" fontId="3545" fillId="0" borderId="0" xfId="0" quotePrefix="false" applyFont="true" applyNumberFormat="true">
      <alignment horizontal="center" vertical="center"/>
    </xf>
    <xf numFmtId="164" fontId="3546" fillId="0" borderId="0" xfId="0" quotePrefix="false" applyFont="true" applyNumberFormat="true">
      <alignment horizontal="center" vertical="center"/>
    </xf>
    <xf numFmtId="4" fontId="3547" fillId="0" borderId="0" xfId="0" quotePrefix="false" applyFont="true" applyNumberFormat="true">
      <alignment horizontal="center" vertical="center"/>
    </xf>
    <xf numFmtId="164" fontId="3548" fillId="0" borderId="0" xfId="0" quotePrefix="false" applyFont="true" applyNumberFormat="true">
      <alignment horizontal="center" vertical="center"/>
    </xf>
    <xf numFmtId="4" fontId="3549" fillId="0" borderId="0" xfId="0" quotePrefix="false" applyFont="true" applyNumberFormat="true">
      <alignment horizontal="center" vertical="center"/>
    </xf>
    <xf numFmtId="164" fontId="3550" fillId="0" borderId="0" xfId="0" quotePrefix="false" applyFont="true" applyNumberFormat="true">
      <alignment horizontal="center" vertical="center"/>
    </xf>
    <xf numFmtId="4" fontId="3551" fillId="0" borderId="0" xfId="0" quotePrefix="false" applyFont="true" applyNumberFormat="true">
      <alignment horizontal="center" vertical="center"/>
    </xf>
    <xf numFmtId="164" fontId="3552" fillId="0" borderId="0" xfId="0" quotePrefix="false" applyFont="true" applyNumberFormat="true">
      <alignment horizontal="center" vertical="center"/>
    </xf>
    <xf numFmtId="4" fontId="3553" fillId="0" borderId="0" xfId="0" quotePrefix="false" applyFont="true" applyNumberFormat="true">
      <alignment horizontal="center" vertical="center"/>
    </xf>
    <xf numFmtId="164" fontId="3554" fillId="0" borderId="0" xfId="0" quotePrefix="false" applyFont="true" applyNumberFormat="true">
      <alignment horizontal="center" vertical="center"/>
    </xf>
    <xf numFmtId="4" fontId="3555" fillId="0" borderId="0" xfId="0" quotePrefix="false" applyFont="true" applyNumberFormat="true">
      <alignment horizontal="center" vertical="center"/>
    </xf>
    <xf numFmtId="164" fontId="3556" fillId="0" borderId="0" xfId="0" quotePrefix="false" applyFont="true" applyNumberFormat="true">
      <alignment horizontal="center" vertical="center"/>
    </xf>
    <xf numFmtId="4" fontId="3557" fillId="0" borderId="0" xfId="0" quotePrefix="false" applyFont="true" applyNumberFormat="true">
      <alignment horizontal="center" vertical="center"/>
    </xf>
    <xf numFmtId="164" fontId="3558" fillId="0" borderId="0" xfId="0" quotePrefix="false" applyFont="true" applyNumberFormat="true">
      <alignment horizontal="center" vertical="center"/>
    </xf>
    <xf numFmtId="4" fontId="3559" fillId="0" borderId="0" xfId="0" quotePrefix="false" applyFont="true" applyNumberFormat="true">
      <alignment horizontal="center" vertical="center"/>
    </xf>
    <xf numFmtId="164" fontId="3560" fillId="0" borderId="0" xfId="0" quotePrefix="false" applyFont="true" applyNumberFormat="true">
      <alignment horizontal="center" vertical="center"/>
    </xf>
    <xf numFmtId="4" fontId="3561" fillId="0" borderId="0" xfId="0" quotePrefix="false" applyFont="true" applyNumberFormat="true">
      <alignment horizontal="center" vertical="center"/>
    </xf>
    <xf numFmtId="164" fontId="3562" fillId="0" borderId="0" xfId="0" quotePrefix="false" applyFont="true" applyNumberFormat="true">
      <alignment horizontal="center" vertical="center"/>
    </xf>
    <xf numFmtId="4" fontId="3563" fillId="0" borderId="0" xfId="0" quotePrefix="false" applyFont="true" applyNumberFormat="true">
      <alignment horizontal="center" vertical="center"/>
    </xf>
    <xf numFmtId="164" fontId="3564" fillId="0" borderId="0" xfId="0" quotePrefix="false" applyFont="true" applyNumberFormat="true">
      <alignment horizontal="center" vertical="center"/>
    </xf>
    <xf numFmtId="4" fontId="3565" fillId="0" borderId="0" xfId="0" quotePrefix="false" applyFont="true" applyNumberFormat="true">
      <alignment horizontal="center" vertical="center"/>
    </xf>
    <xf numFmtId="164" fontId="3566" fillId="0" borderId="0" xfId="0" quotePrefix="false" applyFont="true" applyNumberFormat="true">
      <alignment horizontal="center" vertical="center"/>
    </xf>
    <xf numFmtId="4" fontId="3567" fillId="0" borderId="0" xfId="0" quotePrefix="false" applyFont="true" applyNumberFormat="true">
      <alignment horizontal="center" vertical="center"/>
    </xf>
    <xf numFmtId="164" fontId="3568" fillId="0" borderId="0" xfId="0" quotePrefix="false" applyFont="true" applyNumberFormat="true">
      <alignment horizontal="center" vertical="center"/>
    </xf>
    <xf numFmtId="4" fontId="3569" fillId="0" borderId="0" xfId="0" quotePrefix="false" applyFont="true" applyNumberFormat="true">
      <alignment horizontal="center" vertical="center"/>
    </xf>
    <xf numFmtId="164" fontId="3570" fillId="0" borderId="0" xfId="0" quotePrefix="false" applyFont="true" applyNumberFormat="true">
      <alignment horizontal="center" vertical="center"/>
    </xf>
    <xf numFmtId="4" fontId="3571" fillId="0" borderId="0" xfId="0" quotePrefix="false" applyFont="true" applyNumberFormat="true">
      <alignment horizontal="center" vertical="center"/>
    </xf>
    <xf numFmtId="164" fontId="3572" fillId="0" borderId="0" xfId="0" quotePrefix="false" applyFont="true" applyNumberFormat="true">
      <alignment horizontal="center" vertical="center"/>
    </xf>
    <xf numFmtId="4" fontId="3573" fillId="0" borderId="0" xfId="0" quotePrefix="false" applyFont="true" applyNumberFormat="true">
      <alignment horizontal="center" vertical="center"/>
    </xf>
    <xf numFmtId="164" fontId="3574" fillId="0" borderId="0" xfId="0" quotePrefix="false" applyFont="true" applyNumberFormat="true">
      <alignment horizontal="center" vertical="center"/>
    </xf>
    <xf numFmtId="4" fontId="3575" fillId="0" borderId="0" xfId="0" quotePrefix="false" applyFont="true" applyNumberFormat="true">
      <alignment horizontal="center" vertical="center"/>
    </xf>
    <xf numFmtId="164" fontId="3576" fillId="0" borderId="0" xfId="0" quotePrefix="false" applyFont="true" applyNumberFormat="true">
      <alignment horizontal="center" vertical="center"/>
    </xf>
    <xf numFmtId="4" fontId="3577" fillId="0" borderId="0" xfId="0" quotePrefix="false" applyFont="true" applyNumberFormat="true">
      <alignment horizontal="center" vertical="center"/>
    </xf>
    <xf numFmtId="164" fontId="3578" fillId="0" borderId="0" xfId="0" quotePrefix="false" applyFont="true" applyNumberFormat="true">
      <alignment horizontal="center" vertical="center"/>
    </xf>
    <xf numFmtId="4" fontId="3579" fillId="0" borderId="0" xfId="0" quotePrefix="false" applyFont="true" applyNumberFormat="true">
      <alignment horizontal="center" vertical="center"/>
    </xf>
    <xf numFmtId="164" fontId="3580" fillId="0" borderId="0" xfId="0" quotePrefix="false" applyFont="true" applyNumberFormat="true">
      <alignment horizontal="center" vertical="center"/>
    </xf>
    <xf numFmtId="4" fontId="3581" fillId="0" borderId="0" xfId="0" quotePrefix="false" applyFont="true" applyNumberFormat="true">
      <alignment horizontal="center" vertical="center"/>
    </xf>
    <xf numFmtId="164" fontId="3582" fillId="0" borderId="0" xfId="0" quotePrefix="false" applyFont="true" applyNumberFormat="true">
      <alignment horizontal="center" vertical="center"/>
    </xf>
    <xf numFmtId="4" fontId="3583" fillId="0" borderId="0" xfId="0" quotePrefix="false" applyFont="true" applyNumberFormat="true">
      <alignment horizontal="center" vertical="center"/>
    </xf>
    <xf numFmtId="164" fontId="3584" fillId="0" borderId="0" xfId="0" quotePrefix="false" applyFont="true" applyNumberFormat="true">
      <alignment horizontal="center" vertical="center"/>
    </xf>
    <xf numFmtId="4" fontId="3585" fillId="0" borderId="0" xfId="0" quotePrefix="false" applyFont="true" applyNumberFormat="true">
      <alignment horizontal="center" vertical="center"/>
    </xf>
    <xf numFmtId="164" fontId="3586" fillId="0" borderId="0" xfId="0" quotePrefix="false" applyFont="true" applyNumberFormat="true">
      <alignment horizontal="center" vertical="center"/>
    </xf>
    <xf numFmtId="4" fontId="3587" fillId="0" borderId="0" xfId="0" quotePrefix="false" applyFont="true" applyNumberFormat="true">
      <alignment horizontal="center" vertical="center"/>
    </xf>
    <xf numFmtId="164" fontId="3588" fillId="0" borderId="0" xfId="0" quotePrefix="false" applyFont="true" applyNumberFormat="true">
      <alignment horizontal="center" vertical="center"/>
    </xf>
    <xf numFmtId="4" fontId="3589" fillId="0" borderId="0" xfId="0" quotePrefix="false" applyFont="true" applyNumberFormat="true">
      <alignment horizontal="center" vertical="center"/>
    </xf>
    <xf numFmtId="164" fontId="3590" fillId="0" borderId="0" xfId="0" quotePrefix="false" applyFont="true" applyNumberFormat="true">
      <alignment horizontal="center" vertical="center"/>
    </xf>
    <xf numFmtId="4" fontId="3591" fillId="0" borderId="0" xfId="0" quotePrefix="false" applyFont="true" applyNumberFormat="true">
      <alignment horizontal="center" vertical="center"/>
    </xf>
    <xf numFmtId="164" fontId="3592" fillId="0" borderId="0" xfId="0" quotePrefix="false" applyFont="true" applyNumberFormat="true">
      <alignment horizontal="center" vertical="center"/>
    </xf>
    <xf numFmtId="4" fontId="3593" fillId="0" borderId="0" xfId="0" quotePrefix="false" applyFont="true" applyNumberFormat="true">
      <alignment horizontal="center" vertical="center"/>
    </xf>
    <xf numFmtId="164" fontId="3594" fillId="0" borderId="0" xfId="0" quotePrefix="false" applyFont="true" applyNumberFormat="true">
      <alignment horizontal="center" vertical="center"/>
    </xf>
    <xf numFmtId="4" fontId="3595" fillId="0" borderId="0" xfId="0" quotePrefix="false" applyFont="true" applyNumberFormat="true">
      <alignment horizontal="center" vertical="center"/>
    </xf>
    <xf numFmtId="164" fontId="3596" fillId="0" borderId="0" xfId="0" quotePrefix="false" applyFont="true" applyNumberFormat="true">
      <alignment horizontal="center" vertical="center"/>
    </xf>
    <xf numFmtId="4" fontId="3597" fillId="0" borderId="0" xfId="0" quotePrefix="false" applyFont="true" applyNumberFormat="true">
      <alignment horizontal="center" vertical="center"/>
    </xf>
    <xf numFmtId="164" fontId="3598" fillId="0" borderId="0" xfId="0" quotePrefix="false" applyFont="true" applyNumberFormat="true">
      <alignment horizontal="center" vertical="center"/>
    </xf>
    <xf numFmtId="4" fontId="3599" fillId="0" borderId="0" xfId="0" quotePrefix="false" applyFont="true" applyNumberFormat="true">
      <alignment horizontal="center" vertical="center"/>
    </xf>
    <xf numFmtId="164" fontId="3600" fillId="0" borderId="0" xfId="0" quotePrefix="false" applyFont="true" applyNumberFormat="true">
      <alignment horizontal="center" vertical="center"/>
    </xf>
    <xf numFmtId="4" fontId="3601" fillId="0" borderId="0" xfId="0" quotePrefix="false" applyFont="true" applyNumberFormat="true">
      <alignment horizontal="center" vertical="center"/>
    </xf>
    <xf numFmtId="164" fontId="3602" fillId="0" borderId="0" xfId="0" quotePrefix="false" applyFont="true" applyNumberFormat="true">
      <alignment horizontal="center" vertical="center"/>
    </xf>
    <xf numFmtId="4" fontId="3603" fillId="0" borderId="0" xfId="0" quotePrefix="false" applyFont="true" applyNumberFormat="true">
      <alignment horizontal="center" vertical="center"/>
    </xf>
    <xf numFmtId="164" fontId="3604" fillId="0" borderId="0" xfId="0" quotePrefix="false" applyFont="true" applyNumberFormat="true">
      <alignment horizontal="center" vertical="center"/>
    </xf>
    <xf numFmtId="4" fontId="3605" fillId="0" borderId="0" xfId="0" quotePrefix="false" applyFont="true" applyNumberFormat="true">
      <alignment horizontal="center" vertical="center"/>
    </xf>
    <xf numFmtId="164" fontId="3606" fillId="0" borderId="0" xfId="0" quotePrefix="false" applyFont="true" applyNumberFormat="true">
      <alignment horizontal="center" vertical="center"/>
    </xf>
    <xf numFmtId="4" fontId="3607" fillId="0" borderId="0" xfId="0" quotePrefix="false" applyFont="true" applyNumberFormat="true">
      <alignment horizontal="center" vertical="center"/>
    </xf>
    <xf numFmtId="164" fontId="3608" fillId="0" borderId="0" xfId="0" quotePrefix="false" applyFont="true" applyNumberFormat="true">
      <alignment horizontal="center" vertical="center"/>
    </xf>
    <xf numFmtId="4" fontId="3609" fillId="0" borderId="0" xfId="0" quotePrefix="false" applyFont="true" applyNumberFormat="true">
      <alignment horizontal="center" vertical="center"/>
    </xf>
    <xf numFmtId="164" fontId="3610" fillId="0" borderId="0" xfId="0" quotePrefix="false" applyFont="true" applyNumberFormat="true">
      <alignment horizontal="center" vertical="center"/>
    </xf>
    <xf numFmtId="4" fontId="3611" fillId="0" borderId="0" xfId="0" quotePrefix="false" applyFont="true" applyNumberFormat="true">
      <alignment horizontal="center" vertical="center"/>
    </xf>
    <xf numFmtId="164" fontId="3612" fillId="0" borderId="0" xfId="0" quotePrefix="false" applyFont="true" applyNumberFormat="true">
      <alignment horizontal="center" vertical="center"/>
    </xf>
    <xf numFmtId="4" fontId="3613" fillId="0" borderId="0" xfId="0" quotePrefix="false" applyFont="true" applyNumberFormat="true">
      <alignment horizontal="center" vertical="center"/>
    </xf>
    <xf numFmtId="164" fontId="3614" fillId="0" borderId="0" xfId="0" quotePrefix="false" applyFont="true" applyNumberFormat="true">
      <alignment horizontal="center" vertical="center"/>
    </xf>
    <xf numFmtId="4" fontId="3615" fillId="0" borderId="0" xfId="0" quotePrefix="false" applyFont="true" applyNumberFormat="true">
      <alignment horizontal="center" vertical="center"/>
    </xf>
    <xf numFmtId="164" fontId="3616" fillId="0" borderId="0" xfId="0" quotePrefix="false" applyFont="true" applyNumberFormat="true">
      <alignment horizontal="center" vertical="center"/>
    </xf>
    <xf numFmtId="4" fontId="3617" fillId="0" borderId="0" xfId="0" quotePrefix="false" applyFont="true" applyNumberFormat="true">
      <alignment horizontal="center" vertical="center"/>
    </xf>
    <xf numFmtId="164" fontId="3618" fillId="0" borderId="0" xfId="0" quotePrefix="false" applyFont="true" applyNumberFormat="true">
      <alignment horizontal="center" vertical="center"/>
    </xf>
    <xf numFmtId="4" fontId="3619" fillId="0" borderId="0" xfId="0" quotePrefix="false" applyFont="true" applyNumberFormat="true">
      <alignment horizontal="center" vertical="center"/>
    </xf>
    <xf numFmtId="164" fontId="3620" fillId="0" borderId="0" xfId="0" quotePrefix="false" applyFont="true" applyNumberFormat="true">
      <alignment horizontal="center" vertical="center"/>
    </xf>
    <xf numFmtId="4" fontId="3621" fillId="0" borderId="0" xfId="0" quotePrefix="false" applyFont="true" applyNumberFormat="true">
      <alignment horizontal="center" vertical="center"/>
    </xf>
    <xf numFmtId="164" fontId="3622" fillId="0" borderId="0" xfId="0" quotePrefix="false" applyFont="true" applyNumberFormat="true">
      <alignment horizontal="center" vertical="center"/>
    </xf>
    <xf numFmtId="4" fontId="3623" fillId="0" borderId="0" xfId="0" quotePrefix="false" applyFont="true" applyNumberFormat="true">
      <alignment horizontal="center" vertical="center"/>
    </xf>
    <xf numFmtId="164" fontId="3624" fillId="0" borderId="0" xfId="0" quotePrefix="false" applyFont="true" applyNumberFormat="true">
      <alignment horizontal="center" vertical="center"/>
    </xf>
    <xf numFmtId="4" fontId="3625" fillId="0" borderId="0" xfId="0" quotePrefix="false" applyFont="true" applyNumberFormat="true">
      <alignment horizontal="center" vertical="center"/>
    </xf>
    <xf numFmtId="164" fontId="3626" fillId="0" borderId="0" xfId="0" quotePrefix="false" applyFont="true" applyNumberFormat="true">
      <alignment horizontal="center" vertical="center"/>
    </xf>
    <xf numFmtId="4" fontId="3627" fillId="0" borderId="0" xfId="0" quotePrefix="false" applyFont="true" applyNumberFormat="true">
      <alignment horizontal="center" vertical="center"/>
    </xf>
    <xf numFmtId="164" fontId="3628" fillId="0" borderId="0" xfId="0" quotePrefix="false" applyFont="true" applyNumberFormat="true">
      <alignment horizontal="center" vertical="center"/>
    </xf>
    <xf numFmtId="4" fontId="3629" fillId="0" borderId="0" xfId="0" quotePrefix="false" applyFont="true" applyNumberFormat="true">
      <alignment horizontal="center" vertical="center"/>
    </xf>
    <xf numFmtId="164" fontId="3630" fillId="0" borderId="0" xfId="0" quotePrefix="false" applyFont="true" applyNumberFormat="true">
      <alignment horizontal="center" vertical="center"/>
    </xf>
    <xf numFmtId="4" fontId="3631" fillId="0" borderId="0" xfId="0" quotePrefix="false" applyFont="true" applyNumberFormat="true">
      <alignment horizontal="center" vertical="center"/>
    </xf>
    <xf numFmtId="164" fontId="3632" fillId="0" borderId="0" xfId="0" quotePrefix="false" applyFont="true" applyNumberFormat="true">
      <alignment horizontal="center" vertical="center"/>
    </xf>
    <xf numFmtId="4" fontId="3633" fillId="0" borderId="0" xfId="0" quotePrefix="false" applyFont="true" applyNumberFormat="true">
      <alignment horizontal="center" vertical="center"/>
    </xf>
    <xf numFmtId="164" fontId="3634" fillId="0" borderId="0" xfId="0" quotePrefix="false" applyFont="true" applyNumberFormat="true">
      <alignment horizontal="center" vertical="center"/>
    </xf>
    <xf numFmtId="4" fontId="3635" fillId="0" borderId="0" xfId="0" quotePrefix="false" applyFont="true" applyNumberFormat="true">
      <alignment horizontal="center" vertical="center"/>
    </xf>
    <xf numFmtId="164" fontId="3636" fillId="0" borderId="0" xfId="0" quotePrefix="false" applyFont="true" applyNumberFormat="true">
      <alignment horizontal="center" vertical="center"/>
    </xf>
    <xf numFmtId="4" fontId="3637" fillId="0" borderId="0" xfId="0" quotePrefix="false" applyFont="true" applyNumberFormat="true">
      <alignment horizontal="center" vertical="center"/>
    </xf>
    <xf numFmtId="164" fontId="3638" fillId="0" borderId="0" xfId="0" quotePrefix="false" applyFont="true" applyNumberFormat="true">
      <alignment horizontal="center" vertical="center"/>
    </xf>
    <xf numFmtId="4" fontId="3639" fillId="0" borderId="0" xfId="0" quotePrefix="false" applyFont="true" applyNumberFormat="true">
      <alignment horizontal="center" vertical="center"/>
    </xf>
    <xf numFmtId="164" fontId="3640" fillId="0" borderId="0" xfId="0" quotePrefix="false" applyFont="true" applyNumberFormat="true">
      <alignment horizontal="center" vertical="center"/>
    </xf>
    <xf numFmtId="4" fontId="3641" fillId="0" borderId="0" xfId="0" quotePrefix="false" applyFont="true" applyNumberFormat="true">
      <alignment horizontal="center" vertical="center"/>
    </xf>
    <xf numFmtId="164" fontId="3642" fillId="0" borderId="0" xfId="0" quotePrefix="false" applyFont="true" applyNumberFormat="true">
      <alignment horizontal="center" vertical="center"/>
    </xf>
    <xf numFmtId="4" fontId="3643" fillId="0" borderId="0" xfId="0" quotePrefix="false" applyFont="true" applyNumberFormat="true">
      <alignment horizontal="center" vertical="center"/>
    </xf>
    <xf numFmtId="164" fontId="3644" fillId="0" borderId="0" xfId="0" quotePrefix="false" applyFont="true" applyNumberFormat="true">
      <alignment horizontal="center" vertical="center"/>
    </xf>
    <xf numFmtId="0" fontId="3645" fillId="0" borderId="0" xfId="0" quotePrefix="false" applyFont="true">
      <alignment horizontal="center" vertical="center" wrapText="true"/>
    </xf>
    <xf numFmtId="4" fontId="3646" fillId="0" borderId="0" xfId="0" quotePrefix="false" applyFont="true" applyNumberFormat="true">
      <alignment horizontal="center" vertical="center"/>
    </xf>
    <xf numFmtId="164" fontId="3647" fillId="0" borderId="0" xfId="0" quotePrefix="false" applyFont="true" applyNumberFormat="true">
      <alignment horizontal="center" vertical="center"/>
    </xf>
    <xf numFmtId="164" fontId="3648" fillId="0" borderId="0" xfId="0" quotePrefix="false" applyFont="true" applyNumberFormat="true">
      <alignment horizontal="center" vertical="center"/>
    </xf>
    <xf numFmtId="165" fontId="3649" fillId="0" borderId="0" xfId="0" quotePrefix="false" applyFont="true" applyNumberFormat="true">
      <alignment horizontal="center" vertical="center"/>
    </xf>
    <xf numFmtId="164" fontId="3650" fillId="0" borderId="0" xfId="0" quotePrefix="false" applyFont="true" applyNumberFormat="true">
      <alignment horizontal="center" vertical="center"/>
    </xf>
    <xf numFmtId="164" fontId="3651" fillId="0" borderId="0" xfId="0" quotePrefix="false" applyFont="true" applyNumberFormat="true">
      <alignment horizontal="center" vertical="center" wrapText="true"/>
    </xf>
    <xf numFmtId="4" fontId="3652" fillId="0" borderId="0" xfId="0" quotePrefix="false" applyFont="true" applyNumberFormat="true">
      <alignment horizontal="center" vertical="center"/>
    </xf>
    <xf numFmtId="164" fontId="3653" fillId="0" borderId="0" xfId="0" quotePrefix="false" applyFont="true" applyNumberFormat="true">
      <alignment horizontal="center" vertical="center"/>
    </xf>
    <xf numFmtId="4" fontId="3654" fillId="0" borderId="0" xfId="0" quotePrefix="false" applyFont="true" applyNumberFormat="true">
      <alignment horizontal="center" vertical="center"/>
    </xf>
    <xf numFmtId="164" fontId="3655" fillId="0" borderId="0" xfId="0" quotePrefix="false" applyFont="true" applyNumberFormat="true">
      <alignment horizontal="center" vertical="center"/>
    </xf>
    <xf numFmtId="4" fontId="3656" fillId="0" borderId="0" xfId="0" quotePrefix="false" applyFont="true" applyNumberFormat="true">
      <alignment horizontal="center" vertical="center"/>
    </xf>
    <xf numFmtId="164" fontId="3657" fillId="0" borderId="0" xfId="0" quotePrefix="false" applyFont="true" applyNumberFormat="true">
      <alignment horizontal="center" vertical="center"/>
    </xf>
    <xf numFmtId="4" fontId="3658" fillId="0" borderId="0" xfId="0" quotePrefix="false" applyFont="true" applyNumberFormat="true">
      <alignment horizontal="center" vertical="center"/>
    </xf>
    <xf numFmtId="164" fontId="3659" fillId="0" borderId="0" xfId="0" quotePrefix="false" applyFont="true" applyNumberFormat="true">
      <alignment horizontal="center" vertical="center"/>
    </xf>
    <xf numFmtId="4" fontId="3660" fillId="0" borderId="0" xfId="0" quotePrefix="false" applyFont="true" applyNumberFormat="true">
      <alignment horizontal="center" vertical="center"/>
    </xf>
    <xf numFmtId="164" fontId="3661" fillId="0" borderId="0" xfId="0" quotePrefix="false" applyFont="true" applyNumberFormat="true">
      <alignment horizontal="center" vertical="center"/>
    </xf>
    <xf numFmtId="4" fontId="3662" fillId="0" borderId="0" xfId="0" quotePrefix="false" applyFont="true" applyNumberFormat="true">
      <alignment horizontal="center" vertical="center"/>
    </xf>
    <xf numFmtId="164" fontId="3663" fillId="0" borderId="0" xfId="0" quotePrefix="false" applyFont="true" applyNumberFormat="true">
      <alignment horizontal="center" vertical="center"/>
    </xf>
    <xf numFmtId="4" fontId="3664" fillId="0" borderId="0" xfId="0" quotePrefix="false" applyFont="true" applyNumberFormat="true">
      <alignment horizontal="center" vertical="center"/>
    </xf>
    <xf numFmtId="164" fontId="3665" fillId="0" borderId="0" xfId="0" quotePrefix="false" applyFont="true" applyNumberFormat="true">
      <alignment horizontal="center" vertical="center"/>
    </xf>
    <xf numFmtId="4" fontId="3666" fillId="0" borderId="0" xfId="0" quotePrefix="false" applyFont="true" applyNumberFormat="true">
      <alignment horizontal="center" vertical="center"/>
    </xf>
    <xf numFmtId="164" fontId="3667" fillId="0" borderId="0" xfId="0" quotePrefix="false" applyFont="true" applyNumberFormat="true">
      <alignment horizontal="center" vertical="center"/>
    </xf>
    <xf numFmtId="4" fontId="3668" fillId="0" borderId="0" xfId="0" quotePrefix="false" applyFont="true" applyNumberFormat="true">
      <alignment horizontal="center" vertical="center"/>
    </xf>
    <xf numFmtId="164" fontId="3669" fillId="0" borderId="0" xfId="0" quotePrefix="false" applyFont="true" applyNumberFormat="true">
      <alignment horizontal="center" vertical="center"/>
    </xf>
    <xf numFmtId="4" fontId="3670" fillId="0" borderId="0" xfId="0" quotePrefix="false" applyFont="true" applyNumberFormat="true">
      <alignment horizontal="center" vertical="center"/>
    </xf>
    <xf numFmtId="164" fontId="3671" fillId="0" borderId="0" xfId="0" quotePrefix="false" applyFont="true" applyNumberFormat="true">
      <alignment horizontal="center" vertical="center"/>
    </xf>
    <xf numFmtId="4" fontId="3672" fillId="0" borderId="0" xfId="0" quotePrefix="false" applyFont="true" applyNumberFormat="true">
      <alignment horizontal="center" vertical="center"/>
    </xf>
    <xf numFmtId="164" fontId="3673" fillId="0" borderId="0" xfId="0" quotePrefix="false" applyFont="true" applyNumberFormat="true">
      <alignment horizontal="center" vertical="center"/>
    </xf>
    <xf numFmtId="4" fontId="3674" fillId="0" borderId="0" xfId="0" quotePrefix="false" applyFont="true" applyNumberFormat="true">
      <alignment horizontal="center" vertical="center"/>
    </xf>
    <xf numFmtId="164" fontId="3675" fillId="0" borderId="0" xfId="0" quotePrefix="false" applyFont="true" applyNumberFormat="true">
      <alignment horizontal="center" vertical="center"/>
    </xf>
    <xf numFmtId="4" fontId="3676" fillId="0" borderId="0" xfId="0" quotePrefix="false" applyFont="true" applyNumberFormat="true">
      <alignment horizontal="center" vertical="center"/>
    </xf>
    <xf numFmtId="164" fontId="3677" fillId="0" borderId="0" xfId="0" quotePrefix="false" applyFont="true" applyNumberFormat="true">
      <alignment horizontal="center" vertical="center"/>
    </xf>
    <xf numFmtId="4" fontId="3678" fillId="0" borderId="0" xfId="0" quotePrefix="false" applyFont="true" applyNumberFormat="true">
      <alignment horizontal="center" vertical="center"/>
    </xf>
    <xf numFmtId="164" fontId="3679" fillId="0" borderId="0" xfId="0" quotePrefix="false" applyFont="true" applyNumberFormat="true">
      <alignment horizontal="center" vertical="center"/>
    </xf>
    <xf numFmtId="4" fontId="3680" fillId="0" borderId="0" xfId="0" quotePrefix="false" applyFont="true" applyNumberFormat="true">
      <alignment horizontal="center" vertical="center"/>
    </xf>
    <xf numFmtId="164" fontId="3681" fillId="0" borderId="0" xfId="0" quotePrefix="false" applyFont="true" applyNumberFormat="true">
      <alignment horizontal="center" vertical="center"/>
    </xf>
    <xf numFmtId="4" fontId="3682" fillId="0" borderId="0" xfId="0" quotePrefix="false" applyFont="true" applyNumberFormat="true">
      <alignment horizontal="center" vertical="center"/>
    </xf>
    <xf numFmtId="164" fontId="3683" fillId="0" borderId="0" xfId="0" quotePrefix="false" applyFont="true" applyNumberFormat="true">
      <alignment horizontal="center" vertical="center"/>
    </xf>
    <xf numFmtId="4" fontId="3684" fillId="0" borderId="0" xfId="0" quotePrefix="false" applyFont="true" applyNumberFormat="true">
      <alignment horizontal="center" vertical="center"/>
    </xf>
    <xf numFmtId="164" fontId="3685" fillId="0" borderId="0" xfId="0" quotePrefix="false" applyFont="true" applyNumberFormat="true">
      <alignment horizontal="center" vertical="center"/>
    </xf>
    <xf numFmtId="4" fontId="3686" fillId="0" borderId="0" xfId="0" quotePrefix="false" applyFont="true" applyNumberFormat="true">
      <alignment horizontal="center" vertical="center"/>
    </xf>
    <xf numFmtId="164" fontId="3687" fillId="0" borderId="0" xfId="0" quotePrefix="false" applyFont="true" applyNumberFormat="true">
      <alignment horizontal="center" vertical="center"/>
    </xf>
    <xf numFmtId="4" fontId="3688" fillId="0" borderId="0" xfId="0" quotePrefix="false" applyFont="true" applyNumberFormat="true">
      <alignment horizontal="center" vertical="center"/>
    </xf>
    <xf numFmtId="164" fontId="3689" fillId="0" borderId="0" xfId="0" quotePrefix="false" applyFont="true" applyNumberFormat="true">
      <alignment horizontal="center" vertical="center"/>
    </xf>
    <xf numFmtId="4" fontId="3690" fillId="0" borderId="0" xfId="0" quotePrefix="false" applyFont="true" applyNumberFormat="true">
      <alignment horizontal="center" vertical="center"/>
    </xf>
    <xf numFmtId="164" fontId="3691" fillId="0" borderId="0" xfId="0" quotePrefix="false" applyFont="true" applyNumberFormat="true">
      <alignment horizontal="center" vertical="center"/>
    </xf>
    <xf numFmtId="4" fontId="3692" fillId="0" borderId="0" xfId="0" quotePrefix="false" applyFont="true" applyNumberFormat="true">
      <alignment horizontal="center" vertical="center"/>
    </xf>
    <xf numFmtId="164" fontId="3693" fillId="0" borderId="0" xfId="0" quotePrefix="false" applyFont="true" applyNumberFormat="true">
      <alignment horizontal="center" vertical="center"/>
    </xf>
    <xf numFmtId="4" fontId="3694" fillId="0" borderId="0" xfId="0" quotePrefix="false" applyFont="true" applyNumberFormat="true">
      <alignment horizontal="center" vertical="center"/>
    </xf>
    <xf numFmtId="164" fontId="3695" fillId="0" borderId="0" xfId="0" quotePrefix="false" applyFont="true" applyNumberFormat="true">
      <alignment horizontal="center" vertical="center"/>
    </xf>
    <xf numFmtId="4" fontId="3696" fillId="0" borderId="0" xfId="0" quotePrefix="false" applyFont="true" applyNumberFormat="true">
      <alignment horizontal="center" vertical="center"/>
    </xf>
    <xf numFmtId="164" fontId="3697" fillId="0" borderId="0" xfId="0" quotePrefix="false" applyFont="true" applyNumberFormat="true">
      <alignment horizontal="center" vertical="center"/>
    </xf>
    <xf numFmtId="4" fontId="3698" fillId="0" borderId="0" xfId="0" quotePrefix="false" applyFont="true" applyNumberFormat="true">
      <alignment horizontal="center" vertical="center"/>
    </xf>
    <xf numFmtId="164" fontId="3699" fillId="0" borderId="0" xfId="0" quotePrefix="false" applyFont="true" applyNumberFormat="true">
      <alignment horizontal="center" vertical="center"/>
    </xf>
    <xf numFmtId="4" fontId="3700" fillId="0" borderId="0" xfId="0" quotePrefix="false" applyFont="true" applyNumberFormat="true">
      <alignment horizontal="center" vertical="center"/>
    </xf>
    <xf numFmtId="164" fontId="3701" fillId="0" borderId="0" xfId="0" quotePrefix="false" applyFont="true" applyNumberFormat="true">
      <alignment horizontal="center" vertical="center"/>
    </xf>
    <xf numFmtId="4" fontId="3702" fillId="0" borderId="0" xfId="0" quotePrefix="false" applyFont="true" applyNumberFormat="true">
      <alignment horizontal="center" vertical="center"/>
    </xf>
    <xf numFmtId="164" fontId="3703" fillId="0" borderId="0" xfId="0" quotePrefix="false" applyFont="true" applyNumberFormat="true">
      <alignment horizontal="center" vertical="center"/>
    </xf>
    <xf numFmtId="4" fontId="3704" fillId="0" borderId="0" xfId="0" quotePrefix="false" applyFont="true" applyNumberFormat="true">
      <alignment horizontal="center" vertical="center"/>
    </xf>
    <xf numFmtId="164" fontId="3705" fillId="0" borderId="0" xfId="0" quotePrefix="false" applyFont="true" applyNumberFormat="true">
      <alignment horizontal="center" vertical="center"/>
    </xf>
    <xf numFmtId="4" fontId="3706" fillId="0" borderId="0" xfId="0" quotePrefix="false" applyFont="true" applyNumberFormat="true">
      <alignment horizontal="center" vertical="center"/>
    </xf>
    <xf numFmtId="164" fontId="3707" fillId="0" borderId="0" xfId="0" quotePrefix="false" applyFont="true" applyNumberFormat="true">
      <alignment horizontal="center" vertical="center"/>
    </xf>
    <xf numFmtId="4" fontId="3708" fillId="0" borderId="0" xfId="0" quotePrefix="false" applyFont="true" applyNumberFormat="true">
      <alignment horizontal="center" vertical="center"/>
    </xf>
    <xf numFmtId="164" fontId="3709" fillId="0" borderId="0" xfId="0" quotePrefix="false" applyFont="true" applyNumberFormat="true">
      <alignment horizontal="center" vertical="center"/>
    </xf>
    <xf numFmtId="4" fontId="3710" fillId="0" borderId="0" xfId="0" quotePrefix="false" applyFont="true" applyNumberFormat="true">
      <alignment horizontal="center" vertical="center"/>
    </xf>
    <xf numFmtId="164" fontId="3711" fillId="0" borderId="0" xfId="0" quotePrefix="false" applyFont="true" applyNumberFormat="true">
      <alignment horizontal="center" vertical="center"/>
    </xf>
    <xf numFmtId="4" fontId="3712" fillId="0" borderId="0" xfId="0" quotePrefix="false" applyFont="true" applyNumberFormat="true">
      <alignment horizontal="center" vertical="center"/>
    </xf>
    <xf numFmtId="164" fontId="3713" fillId="0" borderId="0" xfId="0" quotePrefix="false" applyFont="true" applyNumberFormat="true">
      <alignment horizontal="center" vertical="center"/>
    </xf>
    <xf numFmtId="4" fontId="3714" fillId="0" borderId="0" xfId="0" quotePrefix="false" applyFont="true" applyNumberFormat="true">
      <alignment horizontal="center" vertical="center"/>
    </xf>
    <xf numFmtId="164" fontId="3715" fillId="0" borderId="0" xfId="0" quotePrefix="false" applyFont="true" applyNumberFormat="true">
      <alignment horizontal="center" vertical="center"/>
    </xf>
    <xf numFmtId="4" fontId="3716" fillId="0" borderId="0" xfId="0" quotePrefix="false" applyFont="true" applyNumberFormat="true">
      <alignment horizontal="center" vertical="center"/>
    </xf>
    <xf numFmtId="164" fontId="3717" fillId="0" borderId="0" xfId="0" quotePrefix="false" applyFont="true" applyNumberFormat="true">
      <alignment horizontal="center" vertical="center"/>
    </xf>
    <xf numFmtId="4" fontId="3718" fillId="0" borderId="0" xfId="0" quotePrefix="false" applyFont="true" applyNumberFormat="true">
      <alignment horizontal="center" vertical="center"/>
    </xf>
    <xf numFmtId="164" fontId="3719" fillId="0" borderId="0" xfId="0" quotePrefix="false" applyFont="true" applyNumberFormat="true">
      <alignment horizontal="center" vertical="center"/>
    </xf>
    <xf numFmtId="4" fontId="3720" fillId="0" borderId="0" xfId="0" quotePrefix="false" applyFont="true" applyNumberFormat="true">
      <alignment horizontal="center" vertical="center"/>
    </xf>
    <xf numFmtId="164" fontId="3721" fillId="0" borderId="0" xfId="0" quotePrefix="false" applyFont="true" applyNumberFormat="true">
      <alignment horizontal="center" vertical="center"/>
    </xf>
    <xf numFmtId="4" fontId="3722" fillId="0" borderId="0" xfId="0" quotePrefix="false" applyFont="true" applyNumberFormat="true">
      <alignment horizontal="center" vertical="center"/>
    </xf>
    <xf numFmtId="164" fontId="3723" fillId="0" borderId="0" xfId="0" quotePrefix="false" applyFont="true" applyNumberFormat="true">
      <alignment horizontal="center" vertical="center"/>
    </xf>
    <xf numFmtId="4" fontId="3724" fillId="0" borderId="0" xfId="0" quotePrefix="false" applyFont="true" applyNumberFormat="true">
      <alignment horizontal="center" vertical="center"/>
    </xf>
    <xf numFmtId="164" fontId="3725" fillId="0" borderId="0" xfId="0" quotePrefix="false" applyFont="true" applyNumberFormat="true">
      <alignment horizontal="center" vertical="center"/>
    </xf>
    <xf numFmtId="4" fontId="3726" fillId="0" borderId="0" xfId="0" quotePrefix="false" applyFont="true" applyNumberFormat="true">
      <alignment horizontal="center" vertical="center"/>
    </xf>
    <xf numFmtId="164" fontId="3727" fillId="0" borderId="0" xfId="0" quotePrefix="false" applyFont="true" applyNumberFormat="true">
      <alignment horizontal="center" vertical="center"/>
    </xf>
    <xf numFmtId="4" fontId="3728" fillId="0" borderId="0" xfId="0" quotePrefix="false" applyFont="true" applyNumberFormat="true">
      <alignment horizontal="center" vertical="center"/>
    </xf>
    <xf numFmtId="164" fontId="3729" fillId="0" borderId="0" xfId="0" quotePrefix="false" applyFont="true" applyNumberFormat="true">
      <alignment horizontal="center" vertical="center"/>
    </xf>
    <xf numFmtId="4" fontId="3730" fillId="0" borderId="0" xfId="0" quotePrefix="false" applyFont="true" applyNumberFormat="true">
      <alignment horizontal="center" vertical="center"/>
    </xf>
    <xf numFmtId="164" fontId="3731" fillId="0" borderId="0" xfId="0" quotePrefix="false" applyFont="true" applyNumberFormat="true">
      <alignment horizontal="center" vertical="center"/>
    </xf>
    <xf numFmtId="4" fontId="3732" fillId="0" borderId="0" xfId="0" quotePrefix="false" applyFont="true" applyNumberFormat="true">
      <alignment horizontal="center" vertical="center"/>
    </xf>
    <xf numFmtId="164" fontId="3733" fillId="0" borderId="0" xfId="0" quotePrefix="false" applyFont="true" applyNumberFormat="true">
      <alignment horizontal="center" vertical="center"/>
    </xf>
    <xf numFmtId="4" fontId="3734" fillId="0" borderId="0" xfId="0" quotePrefix="false" applyFont="true" applyNumberFormat="true">
      <alignment horizontal="center" vertical="center"/>
    </xf>
    <xf numFmtId="164" fontId="3735" fillId="0" borderId="0" xfId="0" quotePrefix="false" applyFont="true" applyNumberFormat="true">
      <alignment horizontal="center" vertical="center"/>
    </xf>
    <xf numFmtId="4" fontId="3736" fillId="0" borderId="0" xfId="0" quotePrefix="false" applyFont="true" applyNumberFormat="true">
      <alignment horizontal="center" vertical="center"/>
    </xf>
    <xf numFmtId="164" fontId="3737" fillId="0" borderId="0" xfId="0" quotePrefix="false" applyFont="true" applyNumberFormat="true">
      <alignment horizontal="center" vertical="center"/>
    </xf>
    <xf numFmtId="4" fontId="3738" fillId="0" borderId="0" xfId="0" quotePrefix="false" applyFont="true" applyNumberFormat="true">
      <alignment horizontal="center" vertical="center"/>
    </xf>
    <xf numFmtId="164" fontId="3739" fillId="0" borderId="0" xfId="0" quotePrefix="false" applyFont="true" applyNumberFormat="true">
      <alignment horizontal="center" vertical="center"/>
    </xf>
    <xf numFmtId="4" fontId="3740" fillId="0" borderId="0" xfId="0" quotePrefix="false" applyFont="true" applyNumberFormat="true">
      <alignment horizontal="center" vertical="center"/>
    </xf>
    <xf numFmtId="164" fontId="3741" fillId="0" borderId="0" xfId="0" quotePrefix="false" applyFont="true" applyNumberFormat="true">
      <alignment horizontal="center" vertical="center"/>
    </xf>
    <xf numFmtId="4" fontId="3742" fillId="0" borderId="0" xfId="0" quotePrefix="false" applyFont="true" applyNumberFormat="true">
      <alignment horizontal="center" vertical="center"/>
    </xf>
    <xf numFmtId="164" fontId="3743" fillId="0" borderId="0" xfId="0" quotePrefix="false" applyFont="true" applyNumberFormat="true">
      <alignment horizontal="center" vertical="center"/>
    </xf>
    <xf numFmtId="4" fontId="3744" fillId="0" borderId="0" xfId="0" quotePrefix="false" applyFont="true" applyNumberFormat="true">
      <alignment horizontal="center" vertical="center"/>
    </xf>
    <xf numFmtId="164" fontId="3745" fillId="0" borderId="0" xfId="0" quotePrefix="false" applyFont="true" applyNumberFormat="true">
      <alignment horizontal="center" vertical="center"/>
    </xf>
    <xf numFmtId="4" fontId="3746" fillId="0" borderId="0" xfId="0" quotePrefix="false" applyFont="true" applyNumberFormat="true">
      <alignment horizontal="center" vertical="center"/>
    </xf>
    <xf numFmtId="164" fontId="3747" fillId="0" borderId="0" xfId="0" quotePrefix="false" applyFont="true" applyNumberFormat="true">
      <alignment horizontal="center" vertical="center"/>
    </xf>
    <xf numFmtId="4" fontId="3748" fillId="0" borderId="0" xfId="0" quotePrefix="false" applyFont="true" applyNumberFormat="true">
      <alignment horizontal="center" vertical="center"/>
    </xf>
    <xf numFmtId="164" fontId="3749" fillId="0" borderId="0" xfId="0" quotePrefix="false" applyFont="true" applyNumberFormat="true">
      <alignment horizontal="center" vertical="center"/>
    </xf>
    <xf numFmtId="4" fontId="3750" fillId="0" borderId="0" xfId="0" quotePrefix="false" applyFont="true" applyNumberFormat="true">
      <alignment horizontal="center" vertical="center"/>
    </xf>
    <xf numFmtId="164" fontId="3751" fillId="0" borderId="0" xfId="0" quotePrefix="false" applyFont="true" applyNumberFormat="true">
      <alignment horizontal="center" vertical="center"/>
    </xf>
    <xf numFmtId="164" fontId="3752" fillId="0" borderId="0" xfId="0" quotePrefix="false" applyFont="true" applyNumberFormat="true">
      <alignment horizontal="center" vertical="center" wrapText="true"/>
    </xf>
    <xf numFmtId="0" fontId="375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75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754" fillId="0" borderId="0" xfId="0" quotePrefix="false" applyFont="true">
      <alignment horizontal="center" vertical="center" wrapText="true"/>
    </xf>
    <xf numFmtId="4" fontId="3755" fillId="0" borderId="0" xfId="0" quotePrefix="false" applyFont="true" applyNumberFormat="true">
      <alignment horizontal="center" vertical="center"/>
    </xf>
    <xf numFmtId="164" fontId="3756" fillId="0" borderId="0" xfId="0" quotePrefix="false" applyFont="true" applyNumberFormat="true">
      <alignment horizontal="center" vertical="center"/>
    </xf>
    <xf numFmtId="164" fontId="3757" fillId="0" borderId="0" xfId="0" quotePrefix="false" applyFont="true" applyNumberFormat="true">
      <alignment horizontal="center" vertical="center"/>
    </xf>
    <xf numFmtId="165" fontId="3758" fillId="0" borderId="0" xfId="0" quotePrefix="false" applyFont="true" applyNumberFormat="true">
      <alignment horizontal="center" vertical="center"/>
    </xf>
    <xf numFmtId="164" fontId="3759" fillId="0" borderId="0" xfId="0" quotePrefix="false" applyFont="true" applyNumberFormat="true">
      <alignment horizontal="center" vertical="center"/>
    </xf>
    <xf numFmtId="164" fontId="3760" fillId="0" borderId="0" xfId="0" quotePrefix="false" applyFont="true" applyNumberFormat="true">
      <alignment horizontal="center" vertical="center" wrapText="true"/>
    </xf>
    <xf numFmtId="4" fontId="3761" fillId="0" borderId="0" xfId="0" quotePrefix="false" applyFont="true" applyNumberFormat="true">
      <alignment horizontal="center" vertical="center"/>
    </xf>
    <xf numFmtId="164" fontId="3762" fillId="0" borderId="0" xfId="0" quotePrefix="false" applyFont="true" applyNumberFormat="true">
      <alignment horizontal="center" vertical="center"/>
    </xf>
    <xf numFmtId="4" fontId="3763" fillId="0" borderId="0" xfId="0" quotePrefix="false" applyFont="true" applyNumberFormat="true">
      <alignment horizontal="center" vertical="center"/>
    </xf>
    <xf numFmtId="164" fontId="3764" fillId="0" borderId="0" xfId="0" quotePrefix="false" applyFont="true" applyNumberFormat="true">
      <alignment horizontal="center" vertical="center"/>
    </xf>
    <xf numFmtId="4" fontId="3765" fillId="0" borderId="0" xfId="0" quotePrefix="false" applyFont="true" applyNumberFormat="true">
      <alignment horizontal="center" vertical="center"/>
    </xf>
    <xf numFmtId="164" fontId="3766" fillId="0" borderId="0" xfId="0" quotePrefix="false" applyFont="true" applyNumberFormat="true">
      <alignment horizontal="center" vertical="center"/>
    </xf>
    <xf numFmtId="4" fontId="3767" fillId="0" borderId="0" xfId="0" quotePrefix="false" applyFont="true" applyNumberFormat="true">
      <alignment horizontal="center" vertical="center"/>
    </xf>
    <xf numFmtId="164" fontId="3768" fillId="0" borderId="0" xfId="0" quotePrefix="false" applyFont="true" applyNumberFormat="true">
      <alignment horizontal="center" vertical="center"/>
    </xf>
    <xf numFmtId="4" fontId="3769" fillId="0" borderId="0" xfId="0" quotePrefix="false" applyFont="true" applyNumberFormat="true">
      <alignment horizontal="center" vertical="center"/>
    </xf>
    <xf numFmtId="164" fontId="3770" fillId="0" borderId="0" xfId="0" quotePrefix="false" applyFont="true" applyNumberFormat="true">
      <alignment horizontal="center" vertical="center"/>
    </xf>
    <xf numFmtId="4" fontId="3771" fillId="0" borderId="0" xfId="0" quotePrefix="false" applyFont="true" applyNumberFormat="true">
      <alignment horizontal="center" vertical="center"/>
    </xf>
    <xf numFmtId="164" fontId="3772" fillId="0" borderId="0" xfId="0" quotePrefix="false" applyFont="true" applyNumberFormat="true">
      <alignment horizontal="center" vertical="center"/>
    </xf>
    <xf numFmtId="4" fontId="3773" fillId="0" borderId="0" xfId="0" quotePrefix="false" applyFont="true" applyNumberFormat="true">
      <alignment horizontal="center" vertical="center"/>
    </xf>
    <xf numFmtId="164" fontId="3774" fillId="0" borderId="0" xfId="0" quotePrefix="false" applyFont="true" applyNumberFormat="true">
      <alignment horizontal="center" vertical="center"/>
    </xf>
    <xf numFmtId="4" fontId="3775" fillId="0" borderId="0" xfId="0" quotePrefix="false" applyFont="true" applyNumberFormat="true">
      <alignment horizontal="center" vertical="center"/>
    </xf>
    <xf numFmtId="164" fontId="3776" fillId="0" borderId="0" xfId="0" quotePrefix="false" applyFont="true" applyNumberFormat="true">
      <alignment horizontal="center" vertical="center"/>
    </xf>
    <xf numFmtId="4" fontId="3777" fillId="0" borderId="0" xfId="0" quotePrefix="false" applyFont="true" applyNumberFormat="true">
      <alignment horizontal="center" vertical="center"/>
    </xf>
    <xf numFmtId="164" fontId="3778" fillId="0" borderId="0" xfId="0" quotePrefix="false" applyFont="true" applyNumberFormat="true">
      <alignment horizontal="center" vertical="center"/>
    </xf>
    <xf numFmtId="4" fontId="3779" fillId="0" borderId="0" xfId="0" quotePrefix="false" applyFont="true" applyNumberFormat="true">
      <alignment horizontal="center" vertical="center"/>
    </xf>
    <xf numFmtId="164" fontId="3780" fillId="0" borderId="0" xfId="0" quotePrefix="false" applyFont="true" applyNumberFormat="true">
      <alignment horizontal="center" vertical="center"/>
    </xf>
    <xf numFmtId="4" fontId="3781" fillId="0" borderId="0" xfId="0" quotePrefix="false" applyFont="true" applyNumberFormat="true">
      <alignment horizontal="center" vertical="center"/>
    </xf>
    <xf numFmtId="164" fontId="3782" fillId="0" borderId="0" xfId="0" quotePrefix="false" applyFont="true" applyNumberFormat="true">
      <alignment horizontal="center" vertical="center"/>
    </xf>
    <xf numFmtId="4" fontId="3783" fillId="0" borderId="0" xfId="0" quotePrefix="false" applyFont="true" applyNumberFormat="true">
      <alignment horizontal="center" vertical="center"/>
    </xf>
    <xf numFmtId="164" fontId="3784" fillId="0" borderId="0" xfId="0" quotePrefix="false" applyFont="true" applyNumberFormat="true">
      <alignment horizontal="center" vertical="center"/>
    </xf>
    <xf numFmtId="4" fontId="3785" fillId="0" borderId="0" xfId="0" quotePrefix="false" applyFont="true" applyNumberFormat="true">
      <alignment horizontal="center" vertical="center"/>
    </xf>
    <xf numFmtId="164" fontId="3786" fillId="0" borderId="0" xfId="0" quotePrefix="false" applyFont="true" applyNumberFormat="true">
      <alignment horizontal="center" vertical="center"/>
    </xf>
    <xf numFmtId="4" fontId="3787" fillId="0" borderId="0" xfId="0" quotePrefix="false" applyFont="true" applyNumberFormat="true">
      <alignment horizontal="center" vertical="center"/>
    </xf>
    <xf numFmtId="164" fontId="3788" fillId="0" borderId="0" xfId="0" quotePrefix="false" applyFont="true" applyNumberFormat="true">
      <alignment horizontal="center" vertical="center"/>
    </xf>
    <xf numFmtId="4" fontId="3789" fillId="0" borderId="0" xfId="0" quotePrefix="false" applyFont="true" applyNumberFormat="true">
      <alignment horizontal="center" vertical="center"/>
    </xf>
    <xf numFmtId="164" fontId="3790" fillId="0" borderId="0" xfId="0" quotePrefix="false" applyFont="true" applyNumberFormat="true">
      <alignment horizontal="center" vertical="center"/>
    </xf>
    <xf numFmtId="4" fontId="3791" fillId="0" borderId="0" xfId="0" quotePrefix="false" applyFont="true" applyNumberFormat="true">
      <alignment horizontal="center" vertical="center"/>
    </xf>
    <xf numFmtId="164" fontId="3792" fillId="0" borderId="0" xfId="0" quotePrefix="false" applyFont="true" applyNumberFormat="true">
      <alignment horizontal="center" vertical="center"/>
    </xf>
    <xf numFmtId="4" fontId="3793" fillId="0" borderId="0" xfId="0" quotePrefix="false" applyFont="true" applyNumberFormat="true">
      <alignment horizontal="center" vertical="center"/>
    </xf>
    <xf numFmtId="164" fontId="3794" fillId="0" borderId="0" xfId="0" quotePrefix="false" applyFont="true" applyNumberFormat="true">
      <alignment horizontal="center" vertical="center"/>
    </xf>
    <xf numFmtId="4" fontId="3795" fillId="0" borderId="0" xfId="0" quotePrefix="false" applyFont="true" applyNumberFormat="true">
      <alignment horizontal="center" vertical="center"/>
    </xf>
    <xf numFmtId="164" fontId="3796" fillId="0" borderId="0" xfId="0" quotePrefix="false" applyFont="true" applyNumberFormat="true">
      <alignment horizontal="center" vertical="center"/>
    </xf>
    <xf numFmtId="4" fontId="3797" fillId="0" borderId="0" xfId="0" quotePrefix="false" applyFont="true" applyNumberFormat="true">
      <alignment horizontal="center" vertical="center"/>
    </xf>
    <xf numFmtId="164" fontId="3798" fillId="0" borderId="0" xfId="0" quotePrefix="false" applyFont="true" applyNumberFormat="true">
      <alignment horizontal="center" vertical="center"/>
    </xf>
    <xf numFmtId="4" fontId="3799" fillId="0" borderId="0" xfId="0" quotePrefix="false" applyFont="true" applyNumberFormat="true">
      <alignment horizontal="center" vertical="center"/>
    </xf>
    <xf numFmtId="164" fontId="3800" fillId="0" borderId="0" xfId="0" quotePrefix="false" applyFont="true" applyNumberFormat="true">
      <alignment horizontal="center" vertical="center"/>
    </xf>
    <xf numFmtId="4" fontId="3801" fillId="0" borderId="0" xfId="0" quotePrefix="false" applyFont="true" applyNumberFormat="true">
      <alignment horizontal="center" vertical="center"/>
    </xf>
    <xf numFmtId="164" fontId="3802" fillId="0" borderId="0" xfId="0" quotePrefix="false" applyFont="true" applyNumberFormat="true">
      <alignment horizontal="center" vertical="center"/>
    </xf>
    <xf numFmtId="4" fontId="3803" fillId="0" borderId="0" xfId="0" quotePrefix="false" applyFont="true" applyNumberFormat="true">
      <alignment horizontal="center" vertical="center"/>
    </xf>
    <xf numFmtId="164" fontId="3804" fillId="0" borderId="0" xfId="0" quotePrefix="false" applyFont="true" applyNumberFormat="true">
      <alignment horizontal="center" vertical="center"/>
    </xf>
    <xf numFmtId="4" fontId="3805" fillId="0" borderId="0" xfId="0" quotePrefix="false" applyFont="true" applyNumberFormat="true">
      <alignment horizontal="center" vertical="center"/>
    </xf>
    <xf numFmtId="164" fontId="3806" fillId="0" borderId="0" xfId="0" quotePrefix="false" applyFont="true" applyNumberFormat="true">
      <alignment horizontal="center" vertical="center"/>
    </xf>
    <xf numFmtId="4" fontId="3807" fillId="0" borderId="0" xfId="0" quotePrefix="false" applyFont="true" applyNumberFormat="true">
      <alignment horizontal="center" vertical="center"/>
    </xf>
    <xf numFmtId="164" fontId="3808" fillId="0" borderId="0" xfId="0" quotePrefix="false" applyFont="true" applyNumberFormat="true">
      <alignment horizontal="center" vertical="center"/>
    </xf>
    <xf numFmtId="4" fontId="3809" fillId="0" borderId="0" xfId="0" quotePrefix="false" applyFont="true" applyNumberFormat="true">
      <alignment horizontal="center" vertical="center"/>
    </xf>
    <xf numFmtId="164" fontId="3810" fillId="0" borderId="0" xfId="0" quotePrefix="false" applyFont="true" applyNumberFormat="true">
      <alignment horizontal="center" vertical="center"/>
    </xf>
    <xf numFmtId="4" fontId="3811" fillId="0" borderId="0" xfId="0" quotePrefix="false" applyFont="true" applyNumberFormat="true">
      <alignment horizontal="center" vertical="center"/>
    </xf>
    <xf numFmtId="164" fontId="3812" fillId="0" borderId="0" xfId="0" quotePrefix="false" applyFont="true" applyNumberFormat="true">
      <alignment horizontal="center" vertical="center"/>
    </xf>
    <xf numFmtId="4" fontId="3813" fillId="0" borderId="0" xfId="0" quotePrefix="false" applyFont="true" applyNumberFormat="true">
      <alignment horizontal="center" vertical="center"/>
    </xf>
    <xf numFmtId="164" fontId="3814" fillId="0" borderId="0" xfId="0" quotePrefix="false" applyFont="true" applyNumberFormat="true">
      <alignment horizontal="center" vertical="center"/>
    </xf>
    <xf numFmtId="4" fontId="3815" fillId="0" borderId="0" xfId="0" quotePrefix="false" applyFont="true" applyNumberFormat="true">
      <alignment horizontal="center" vertical="center"/>
    </xf>
    <xf numFmtId="164" fontId="3816" fillId="0" borderId="0" xfId="0" quotePrefix="false" applyFont="true" applyNumberFormat="true">
      <alignment horizontal="center" vertical="center"/>
    </xf>
    <xf numFmtId="4" fontId="3817" fillId="0" borderId="0" xfId="0" quotePrefix="false" applyFont="true" applyNumberFormat="true">
      <alignment horizontal="center" vertical="center"/>
    </xf>
    <xf numFmtId="164" fontId="3818" fillId="0" borderId="0" xfId="0" quotePrefix="false" applyFont="true" applyNumberFormat="true">
      <alignment horizontal="center" vertical="center"/>
    </xf>
    <xf numFmtId="4" fontId="3819" fillId="0" borderId="0" xfId="0" quotePrefix="false" applyFont="true" applyNumberFormat="true">
      <alignment horizontal="center" vertical="center"/>
    </xf>
    <xf numFmtId="164" fontId="3820" fillId="0" borderId="0" xfId="0" quotePrefix="false" applyFont="true" applyNumberFormat="true">
      <alignment horizontal="center" vertical="center"/>
    </xf>
    <xf numFmtId="4" fontId="3821" fillId="0" borderId="0" xfId="0" quotePrefix="false" applyFont="true" applyNumberFormat="true">
      <alignment horizontal="center" vertical="center"/>
    </xf>
    <xf numFmtId="164" fontId="3822" fillId="0" borderId="0" xfId="0" quotePrefix="false" applyFont="true" applyNumberFormat="true">
      <alignment horizontal="center" vertical="center"/>
    </xf>
    <xf numFmtId="4" fontId="3823" fillId="0" borderId="0" xfId="0" quotePrefix="false" applyFont="true" applyNumberFormat="true">
      <alignment horizontal="center" vertical="center"/>
    </xf>
    <xf numFmtId="164" fontId="3824" fillId="0" borderId="0" xfId="0" quotePrefix="false" applyFont="true" applyNumberFormat="true">
      <alignment horizontal="center" vertical="center"/>
    </xf>
    <xf numFmtId="4" fontId="3825" fillId="0" borderId="0" xfId="0" quotePrefix="false" applyFont="true" applyNumberFormat="true">
      <alignment horizontal="center" vertical="center"/>
    </xf>
    <xf numFmtId="164" fontId="3826" fillId="0" borderId="0" xfId="0" quotePrefix="false" applyFont="true" applyNumberFormat="true">
      <alignment horizontal="center" vertical="center"/>
    </xf>
    <xf numFmtId="4" fontId="3827" fillId="0" borderId="0" xfId="0" quotePrefix="false" applyFont="true" applyNumberFormat="true">
      <alignment horizontal="center" vertical="center"/>
    </xf>
    <xf numFmtId="164" fontId="3828" fillId="0" borderId="0" xfId="0" quotePrefix="false" applyFont="true" applyNumberFormat="true">
      <alignment horizontal="center" vertical="center"/>
    </xf>
    <xf numFmtId="4" fontId="3829" fillId="0" borderId="0" xfId="0" quotePrefix="false" applyFont="true" applyNumberFormat="true">
      <alignment horizontal="center" vertical="center"/>
    </xf>
    <xf numFmtId="164" fontId="3830" fillId="0" borderId="0" xfId="0" quotePrefix="false" applyFont="true" applyNumberFormat="true">
      <alignment horizontal="center" vertical="center"/>
    </xf>
    <xf numFmtId="4" fontId="3831" fillId="0" borderId="0" xfId="0" quotePrefix="false" applyFont="true" applyNumberFormat="true">
      <alignment horizontal="center" vertical="center"/>
    </xf>
    <xf numFmtId="164" fontId="3832" fillId="0" borderId="0" xfId="0" quotePrefix="false" applyFont="true" applyNumberFormat="true">
      <alignment horizontal="center" vertical="center"/>
    </xf>
    <xf numFmtId="4" fontId="3833" fillId="0" borderId="0" xfId="0" quotePrefix="false" applyFont="true" applyNumberFormat="true">
      <alignment horizontal="center" vertical="center"/>
    </xf>
    <xf numFmtId="164" fontId="3834" fillId="0" borderId="0" xfId="0" quotePrefix="false" applyFont="true" applyNumberFormat="true">
      <alignment horizontal="center" vertical="center"/>
    </xf>
    <xf numFmtId="4" fontId="3835" fillId="0" borderId="0" xfId="0" quotePrefix="false" applyFont="true" applyNumberFormat="true">
      <alignment horizontal="center" vertical="center"/>
    </xf>
    <xf numFmtId="164" fontId="3836" fillId="0" borderId="0" xfId="0" quotePrefix="false" applyFont="true" applyNumberFormat="true">
      <alignment horizontal="center" vertical="center"/>
    </xf>
    <xf numFmtId="4" fontId="3837" fillId="0" borderId="0" xfId="0" quotePrefix="false" applyFont="true" applyNumberFormat="true">
      <alignment horizontal="center" vertical="center"/>
    </xf>
    <xf numFmtId="164" fontId="3838" fillId="0" borderId="0" xfId="0" quotePrefix="false" applyFont="true" applyNumberFormat="true">
      <alignment horizontal="center" vertical="center"/>
    </xf>
    <xf numFmtId="4" fontId="3839" fillId="0" borderId="0" xfId="0" quotePrefix="false" applyFont="true" applyNumberFormat="true">
      <alignment horizontal="center" vertical="center"/>
    </xf>
    <xf numFmtId="164" fontId="3840" fillId="0" borderId="0" xfId="0" quotePrefix="false" applyFont="true" applyNumberFormat="true">
      <alignment horizontal="center" vertical="center"/>
    </xf>
    <xf numFmtId="4" fontId="3841" fillId="0" borderId="0" xfId="0" quotePrefix="false" applyFont="true" applyNumberFormat="true">
      <alignment horizontal="center" vertical="center"/>
    </xf>
    <xf numFmtId="164" fontId="3842" fillId="0" borderId="0" xfId="0" quotePrefix="false" applyFont="true" applyNumberFormat="true">
      <alignment horizontal="center" vertical="center"/>
    </xf>
    <xf numFmtId="4" fontId="3843" fillId="0" borderId="0" xfId="0" quotePrefix="false" applyFont="true" applyNumberFormat="true">
      <alignment horizontal="center" vertical="center"/>
    </xf>
    <xf numFmtId="164" fontId="3844" fillId="0" borderId="0" xfId="0" quotePrefix="false" applyFont="true" applyNumberFormat="true">
      <alignment horizontal="center" vertical="center"/>
    </xf>
    <xf numFmtId="4" fontId="3845" fillId="0" borderId="0" xfId="0" quotePrefix="false" applyFont="true" applyNumberFormat="true">
      <alignment horizontal="center" vertical="center"/>
    </xf>
    <xf numFmtId="164" fontId="3846" fillId="0" borderId="0" xfId="0" quotePrefix="false" applyFont="true" applyNumberFormat="true">
      <alignment horizontal="center" vertical="center"/>
    </xf>
    <xf numFmtId="4" fontId="3847" fillId="0" borderId="0" xfId="0" quotePrefix="false" applyFont="true" applyNumberFormat="true">
      <alignment horizontal="center" vertical="center"/>
    </xf>
    <xf numFmtId="164" fontId="3848" fillId="0" borderId="0" xfId="0" quotePrefix="false" applyFont="true" applyNumberFormat="true">
      <alignment horizontal="center" vertical="center"/>
    </xf>
    <xf numFmtId="4" fontId="3849" fillId="0" borderId="0" xfId="0" quotePrefix="false" applyFont="true" applyNumberFormat="true">
      <alignment horizontal="center" vertical="center"/>
    </xf>
    <xf numFmtId="164" fontId="3850" fillId="0" borderId="0" xfId="0" quotePrefix="false" applyFont="true" applyNumberFormat="true">
      <alignment horizontal="center" vertical="center"/>
    </xf>
    <xf numFmtId="4" fontId="3851" fillId="0" borderId="0" xfId="0" quotePrefix="false" applyFont="true" applyNumberFormat="true">
      <alignment horizontal="center" vertical="center"/>
    </xf>
    <xf numFmtId="164" fontId="3852" fillId="0" borderId="0" xfId="0" quotePrefix="false" applyFont="true" applyNumberFormat="true">
      <alignment horizontal="center" vertical="center"/>
    </xf>
    <xf numFmtId="4" fontId="3853" fillId="0" borderId="0" xfId="0" quotePrefix="false" applyFont="true" applyNumberFormat="true">
      <alignment horizontal="center" vertical="center"/>
    </xf>
    <xf numFmtId="164" fontId="3854" fillId="0" borderId="0" xfId="0" quotePrefix="false" applyFont="true" applyNumberFormat="true">
      <alignment horizontal="center" vertical="center"/>
    </xf>
    <xf numFmtId="4" fontId="3855" fillId="0" borderId="0" xfId="0" quotePrefix="false" applyFont="true" applyNumberFormat="true">
      <alignment horizontal="center" vertical="center"/>
    </xf>
    <xf numFmtId="164" fontId="3856" fillId="0" borderId="0" xfId="0" quotePrefix="false" applyFont="true" applyNumberFormat="true">
      <alignment horizontal="center" vertical="center"/>
    </xf>
    <xf numFmtId="4" fontId="3857" fillId="0" borderId="0" xfId="0" quotePrefix="false" applyFont="true" applyNumberFormat="true">
      <alignment horizontal="center" vertical="center"/>
    </xf>
    <xf numFmtId="164" fontId="3858" fillId="0" borderId="0" xfId="0" quotePrefix="false" applyFont="true" applyNumberFormat="true">
      <alignment horizontal="center" vertical="center"/>
    </xf>
    <xf numFmtId="4" fontId="3859" fillId="0" borderId="0" xfId="0" quotePrefix="false" applyFont="true" applyNumberFormat="true">
      <alignment horizontal="center" vertical="center"/>
    </xf>
    <xf numFmtId="164" fontId="3860" fillId="0" borderId="0" xfId="0" quotePrefix="false" applyFont="true" applyNumberFormat="true">
      <alignment horizontal="center" vertical="center"/>
    </xf>
    <xf numFmtId="0" fontId="3861" fillId="0" borderId="0" xfId="0" quotePrefix="false" applyFont="true">
      <alignment horizontal="center" vertical="center" wrapText="true"/>
    </xf>
    <xf numFmtId="4" fontId="3862" fillId="0" borderId="0" xfId="0" quotePrefix="false" applyFont="true" applyNumberFormat="true">
      <alignment horizontal="center" vertical="center"/>
    </xf>
    <xf numFmtId="164" fontId="3863" fillId="0" borderId="0" xfId="0" quotePrefix="false" applyFont="true" applyNumberFormat="true">
      <alignment horizontal="center" vertical="center"/>
    </xf>
    <xf numFmtId="164" fontId="3864" fillId="0" borderId="0" xfId="0" quotePrefix="false" applyFont="true" applyNumberFormat="true">
      <alignment horizontal="center" vertical="center"/>
    </xf>
    <xf numFmtId="165" fontId="3865" fillId="0" borderId="0" xfId="0" quotePrefix="false" applyFont="true" applyNumberFormat="true">
      <alignment horizontal="center" vertical="center"/>
    </xf>
    <xf numFmtId="164" fontId="3866" fillId="0" borderId="0" xfId="0" quotePrefix="false" applyFont="true" applyNumberFormat="true">
      <alignment horizontal="center" vertical="center"/>
    </xf>
    <xf numFmtId="164" fontId="3867" fillId="0" borderId="0" xfId="0" quotePrefix="false" applyFont="true" applyNumberFormat="true">
      <alignment horizontal="center" vertical="center" wrapText="true"/>
    </xf>
    <xf numFmtId="4" fontId="3868" fillId="0" borderId="0" xfId="0" quotePrefix="false" applyFont="true" applyNumberFormat="true">
      <alignment horizontal="center" vertical="center"/>
    </xf>
    <xf numFmtId="164" fontId="3869" fillId="0" borderId="0" xfId="0" quotePrefix="false" applyFont="true" applyNumberFormat="true">
      <alignment horizontal="center" vertical="center"/>
    </xf>
    <xf numFmtId="4" fontId="3870" fillId="0" borderId="0" xfId="0" quotePrefix="false" applyFont="true" applyNumberFormat="true">
      <alignment horizontal="center" vertical="center"/>
    </xf>
    <xf numFmtId="164" fontId="3871" fillId="0" borderId="0" xfId="0" quotePrefix="false" applyFont="true" applyNumberFormat="true">
      <alignment horizontal="center" vertical="center"/>
    </xf>
    <xf numFmtId="4" fontId="3872" fillId="0" borderId="0" xfId="0" quotePrefix="false" applyFont="true" applyNumberFormat="true">
      <alignment horizontal="center" vertical="center"/>
    </xf>
    <xf numFmtId="164" fontId="3873" fillId="0" borderId="0" xfId="0" quotePrefix="false" applyFont="true" applyNumberFormat="true">
      <alignment horizontal="center" vertical="center"/>
    </xf>
    <xf numFmtId="4" fontId="3874" fillId="0" borderId="0" xfId="0" quotePrefix="false" applyFont="true" applyNumberFormat="true">
      <alignment horizontal="center" vertical="center"/>
    </xf>
    <xf numFmtId="164" fontId="3875" fillId="0" borderId="0" xfId="0" quotePrefix="false" applyFont="true" applyNumberFormat="true">
      <alignment horizontal="center" vertical="center"/>
    </xf>
    <xf numFmtId="4" fontId="3876" fillId="0" borderId="0" xfId="0" quotePrefix="false" applyFont="true" applyNumberFormat="true">
      <alignment horizontal="center" vertical="center"/>
    </xf>
    <xf numFmtId="164" fontId="3877" fillId="0" borderId="0" xfId="0" quotePrefix="false" applyFont="true" applyNumberFormat="true">
      <alignment horizontal="center" vertical="center"/>
    </xf>
    <xf numFmtId="4" fontId="3878" fillId="0" borderId="0" xfId="0" quotePrefix="false" applyFont="true" applyNumberFormat="true">
      <alignment horizontal="center" vertical="center"/>
    </xf>
    <xf numFmtId="164" fontId="3879" fillId="0" borderId="0" xfId="0" quotePrefix="false" applyFont="true" applyNumberFormat="true">
      <alignment horizontal="center" vertical="center"/>
    </xf>
    <xf numFmtId="4" fontId="3880" fillId="0" borderId="0" xfId="0" quotePrefix="false" applyFont="true" applyNumberFormat="true">
      <alignment horizontal="center" vertical="center"/>
    </xf>
    <xf numFmtId="164" fontId="3881" fillId="0" borderId="0" xfId="0" quotePrefix="false" applyFont="true" applyNumberFormat="true">
      <alignment horizontal="center" vertical="center"/>
    </xf>
    <xf numFmtId="4" fontId="3882" fillId="0" borderId="0" xfId="0" quotePrefix="false" applyFont="true" applyNumberFormat="true">
      <alignment horizontal="center" vertical="center"/>
    </xf>
    <xf numFmtId="164" fontId="3883" fillId="0" borderId="0" xfId="0" quotePrefix="false" applyFont="true" applyNumberFormat="true">
      <alignment horizontal="center" vertical="center"/>
    </xf>
    <xf numFmtId="4" fontId="3884" fillId="0" borderId="0" xfId="0" quotePrefix="false" applyFont="true" applyNumberFormat="true">
      <alignment horizontal="center" vertical="center"/>
    </xf>
    <xf numFmtId="164" fontId="3885" fillId="0" borderId="0" xfId="0" quotePrefix="false" applyFont="true" applyNumberFormat="true">
      <alignment horizontal="center" vertical="center"/>
    </xf>
    <xf numFmtId="4" fontId="3886" fillId="0" borderId="0" xfId="0" quotePrefix="false" applyFont="true" applyNumberFormat="true">
      <alignment horizontal="center" vertical="center"/>
    </xf>
    <xf numFmtId="164" fontId="3887" fillId="0" borderId="0" xfId="0" quotePrefix="false" applyFont="true" applyNumberFormat="true">
      <alignment horizontal="center" vertical="center"/>
    </xf>
    <xf numFmtId="4" fontId="3888" fillId="0" borderId="0" xfId="0" quotePrefix="false" applyFont="true" applyNumberFormat="true">
      <alignment horizontal="center" vertical="center"/>
    </xf>
    <xf numFmtId="164" fontId="3889" fillId="0" borderId="0" xfId="0" quotePrefix="false" applyFont="true" applyNumberFormat="true">
      <alignment horizontal="center" vertical="center"/>
    </xf>
    <xf numFmtId="4" fontId="3890" fillId="0" borderId="0" xfId="0" quotePrefix="false" applyFont="true" applyNumberFormat="true">
      <alignment horizontal="center" vertical="center"/>
    </xf>
    <xf numFmtId="164" fontId="3891" fillId="0" borderId="0" xfId="0" quotePrefix="false" applyFont="true" applyNumberFormat="true">
      <alignment horizontal="center" vertical="center"/>
    </xf>
    <xf numFmtId="4" fontId="3892" fillId="0" borderId="0" xfId="0" quotePrefix="false" applyFont="true" applyNumberFormat="true">
      <alignment horizontal="center" vertical="center"/>
    </xf>
    <xf numFmtId="164" fontId="3893" fillId="0" borderId="0" xfId="0" quotePrefix="false" applyFont="true" applyNumberFormat="true">
      <alignment horizontal="center" vertical="center"/>
    </xf>
    <xf numFmtId="4" fontId="3894" fillId="0" borderId="0" xfId="0" quotePrefix="false" applyFont="true" applyNumberFormat="true">
      <alignment horizontal="center" vertical="center"/>
    </xf>
    <xf numFmtId="164" fontId="3895" fillId="0" borderId="0" xfId="0" quotePrefix="false" applyFont="true" applyNumberFormat="true">
      <alignment horizontal="center" vertical="center"/>
    </xf>
    <xf numFmtId="4" fontId="3896" fillId="0" borderId="0" xfId="0" quotePrefix="false" applyFont="true" applyNumberFormat="true">
      <alignment horizontal="center" vertical="center"/>
    </xf>
    <xf numFmtId="164" fontId="3897" fillId="0" borderId="0" xfId="0" quotePrefix="false" applyFont="true" applyNumberFormat="true">
      <alignment horizontal="center" vertical="center"/>
    </xf>
    <xf numFmtId="4" fontId="3898" fillId="0" borderId="0" xfId="0" quotePrefix="false" applyFont="true" applyNumberFormat="true">
      <alignment horizontal="center" vertical="center"/>
    </xf>
    <xf numFmtId="164" fontId="3899" fillId="0" borderId="0" xfId="0" quotePrefix="false" applyFont="true" applyNumberFormat="true">
      <alignment horizontal="center" vertical="center"/>
    </xf>
    <xf numFmtId="4" fontId="3900" fillId="0" borderId="0" xfId="0" quotePrefix="false" applyFont="true" applyNumberFormat="true">
      <alignment horizontal="center" vertical="center"/>
    </xf>
    <xf numFmtId="164" fontId="3901" fillId="0" borderId="0" xfId="0" quotePrefix="false" applyFont="true" applyNumberFormat="true">
      <alignment horizontal="center" vertical="center"/>
    </xf>
    <xf numFmtId="4" fontId="3902" fillId="0" borderId="0" xfId="0" quotePrefix="false" applyFont="true" applyNumberFormat="true">
      <alignment horizontal="center" vertical="center"/>
    </xf>
    <xf numFmtId="164" fontId="3903" fillId="0" borderId="0" xfId="0" quotePrefix="false" applyFont="true" applyNumberFormat="true">
      <alignment horizontal="center" vertical="center"/>
    </xf>
    <xf numFmtId="4" fontId="3904" fillId="0" borderId="0" xfId="0" quotePrefix="false" applyFont="true" applyNumberFormat="true">
      <alignment horizontal="center" vertical="center"/>
    </xf>
    <xf numFmtId="164" fontId="3905" fillId="0" borderId="0" xfId="0" quotePrefix="false" applyFont="true" applyNumberFormat="true">
      <alignment horizontal="center" vertical="center"/>
    </xf>
    <xf numFmtId="4" fontId="3906" fillId="0" borderId="0" xfId="0" quotePrefix="false" applyFont="true" applyNumberFormat="true">
      <alignment horizontal="center" vertical="center"/>
    </xf>
    <xf numFmtId="164" fontId="3907" fillId="0" borderId="0" xfId="0" quotePrefix="false" applyFont="true" applyNumberFormat="true">
      <alignment horizontal="center" vertical="center"/>
    </xf>
    <xf numFmtId="4" fontId="3908" fillId="0" borderId="0" xfId="0" quotePrefix="false" applyFont="true" applyNumberFormat="true">
      <alignment horizontal="center" vertical="center"/>
    </xf>
    <xf numFmtId="164" fontId="3909" fillId="0" borderId="0" xfId="0" quotePrefix="false" applyFont="true" applyNumberFormat="true">
      <alignment horizontal="center" vertical="center"/>
    </xf>
    <xf numFmtId="4" fontId="3910" fillId="0" borderId="0" xfId="0" quotePrefix="false" applyFont="true" applyNumberFormat="true">
      <alignment horizontal="center" vertical="center"/>
    </xf>
    <xf numFmtId="164" fontId="3911" fillId="0" borderId="0" xfId="0" quotePrefix="false" applyFont="true" applyNumberFormat="true">
      <alignment horizontal="center" vertical="center"/>
    </xf>
    <xf numFmtId="4" fontId="3912" fillId="0" borderId="0" xfId="0" quotePrefix="false" applyFont="true" applyNumberFormat="true">
      <alignment horizontal="center" vertical="center"/>
    </xf>
    <xf numFmtId="164" fontId="3913" fillId="0" borderId="0" xfId="0" quotePrefix="false" applyFont="true" applyNumberFormat="true">
      <alignment horizontal="center" vertical="center"/>
    </xf>
    <xf numFmtId="4" fontId="3914" fillId="0" borderId="0" xfId="0" quotePrefix="false" applyFont="true" applyNumberFormat="true">
      <alignment horizontal="center" vertical="center"/>
    </xf>
    <xf numFmtId="164" fontId="3915" fillId="0" borderId="0" xfId="0" quotePrefix="false" applyFont="true" applyNumberFormat="true">
      <alignment horizontal="center" vertical="center"/>
    </xf>
    <xf numFmtId="4" fontId="3916" fillId="0" borderId="0" xfId="0" quotePrefix="false" applyFont="true" applyNumberFormat="true">
      <alignment horizontal="center" vertical="center"/>
    </xf>
    <xf numFmtId="164" fontId="3917" fillId="0" borderId="0" xfId="0" quotePrefix="false" applyFont="true" applyNumberFormat="true">
      <alignment horizontal="center" vertical="center"/>
    </xf>
    <xf numFmtId="4" fontId="3918" fillId="0" borderId="0" xfId="0" quotePrefix="false" applyFont="true" applyNumberFormat="true">
      <alignment horizontal="center" vertical="center"/>
    </xf>
    <xf numFmtId="164" fontId="3919" fillId="0" borderId="0" xfId="0" quotePrefix="false" applyFont="true" applyNumberFormat="true">
      <alignment horizontal="center" vertical="center"/>
    </xf>
    <xf numFmtId="4" fontId="3920" fillId="0" borderId="0" xfId="0" quotePrefix="false" applyFont="true" applyNumberFormat="true">
      <alignment horizontal="center" vertical="center"/>
    </xf>
    <xf numFmtId="164" fontId="3921" fillId="0" borderId="0" xfId="0" quotePrefix="false" applyFont="true" applyNumberFormat="true">
      <alignment horizontal="center" vertical="center"/>
    </xf>
    <xf numFmtId="4" fontId="3922" fillId="0" borderId="0" xfId="0" quotePrefix="false" applyFont="true" applyNumberFormat="true">
      <alignment horizontal="center" vertical="center"/>
    </xf>
    <xf numFmtId="164" fontId="3923" fillId="0" borderId="0" xfId="0" quotePrefix="false" applyFont="true" applyNumberFormat="true">
      <alignment horizontal="center" vertical="center"/>
    </xf>
    <xf numFmtId="4" fontId="3924" fillId="0" borderId="0" xfId="0" quotePrefix="false" applyFont="true" applyNumberFormat="true">
      <alignment horizontal="center" vertical="center"/>
    </xf>
    <xf numFmtId="164" fontId="3925" fillId="0" borderId="0" xfId="0" quotePrefix="false" applyFont="true" applyNumberFormat="true">
      <alignment horizontal="center" vertical="center"/>
    </xf>
    <xf numFmtId="4" fontId="3926" fillId="0" borderId="0" xfId="0" quotePrefix="false" applyFont="true" applyNumberFormat="true">
      <alignment horizontal="center" vertical="center"/>
    </xf>
    <xf numFmtId="164" fontId="3927" fillId="0" borderId="0" xfId="0" quotePrefix="false" applyFont="true" applyNumberFormat="true">
      <alignment horizontal="center" vertical="center"/>
    </xf>
    <xf numFmtId="4" fontId="3928" fillId="0" borderId="0" xfId="0" quotePrefix="false" applyFont="true" applyNumberFormat="true">
      <alignment horizontal="center" vertical="center"/>
    </xf>
    <xf numFmtId="164" fontId="3929" fillId="0" borderId="0" xfId="0" quotePrefix="false" applyFont="true" applyNumberFormat="true">
      <alignment horizontal="center" vertical="center"/>
    </xf>
    <xf numFmtId="4" fontId="3930" fillId="0" borderId="0" xfId="0" quotePrefix="false" applyFont="true" applyNumberFormat="true">
      <alignment horizontal="center" vertical="center"/>
    </xf>
    <xf numFmtId="164" fontId="3931" fillId="0" borderId="0" xfId="0" quotePrefix="false" applyFont="true" applyNumberFormat="true">
      <alignment horizontal="center" vertical="center"/>
    </xf>
    <xf numFmtId="4" fontId="3932" fillId="0" borderId="0" xfId="0" quotePrefix="false" applyFont="true" applyNumberFormat="true">
      <alignment horizontal="center" vertical="center"/>
    </xf>
    <xf numFmtId="164" fontId="3933" fillId="0" borderId="0" xfId="0" quotePrefix="false" applyFont="true" applyNumberFormat="true">
      <alignment horizontal="center" vertical="center"/>
    </xf>
    <xf numFmtId="4" fontId="3934" fillId="0" borderId="0" xfId="0" quotePrefix="false" applyFont="true" applyNumberFormat="true">
      <alignment horizontal="center" vertical="center"/>
    </xf>
    <xf numFmtId="164" fontId="3935" fillId="0" borderId="0" xfId="0" quotePrefix="false" applyFont="true" applyNumberFormat="true">
      <alignment horizontal="center" vertical="center"/>
    </xf>
    <xf numFmtId="4" fontId="3936" fillId="0" borderId="0" xfId="0" quotePrefix="false" applyFont="true" applyNumberFormat="true">
      <alignment horizontal="center" vertical="center"/>
    </xf>
    <xf numFmtId="164" fontId="3937" fillId="0" borderId="0" xfId="0" quotePrefix="false" applyFont="true" applyNumberFormat="true">
      <alignment horizontal="center" vertical="center"/>
    </xf>
    <xf numFmtId="4" fontId="3938" fillId="0" borderId="0" xfId="0" quotePrefix="false" applyFont="true" applyNumberFormat="true">
      <alignment horizontal="center" vertical="center"/>
    </xf>
    <xf numFmtId="164" fontId="3939" fillId="0" borderId="0" xfId="0" quotePrefix="false" applyFont="true" applyNumberFormat="true">
      <alignment horizontal="center" vertical="center"/>
    </xf>
    <xf numFmtId="4" fontId="3940" fillId="0" borderId="0" xfId="0" quotePrefix="false" applyFont="true" applyNumberFormat="true">
      <alignment horizontal="center" vertical="center"/>
    </xf>
    <xf numFmtId="164" fontId="3941" fillId="0" borderId="0" xfId="0" quotePrefix="false" applyFont="true" applyNumberFormat="true">
      <alignment horizontal="center" vertical="center"/>
    </xf>
    <xf numFmtId="4" fontId="3942" fillId="0" borderId="0" xfId="0" quotePrefix="false" applyFont="true" applyNumberFormat="true">
      <alignment horizontal="center" vertical="center"/>
    </xf>
    <xf numFmtId="164" fontId="3943" fillId="0" borderId="0" xfId="0" quotePrefix="false" applyFont="true" applyNumberFormat="true">
      <alignment horizontal="center" vertical="center"/>
    </xf>
    <xf numFmtId="4" fontId="3944" fillId="0" borderId="0" xfId="0" quotePrefix="false" applyFont="true" applyNumberFormat="true">
      <alignment horizontal="center" vertical="center"/>
    </xf>
    <xf numFmtId="164" fontId="3945" fillId="0" borderId="0" xfId="0" quotePrefix="false" applyFont="true" applyNumberFormat="true">
      <alignment horizontal="center" vertical="center"/>
    </xf>
    <xf numFmtId="4" fontId="3946" fillId="0" borderId="0" xfId="0" quotePrefix="false" applyFont="true" applyNumberFormat="true">
      <alignment horizontal="center" vertical="center"/>
    </xf>
    <xf numFmtId="164" fontId="3947" fillId="0" borderId="0" xfId="0" quotePrefix="false" applyFont="true" applyNumberFormat="true">
      <alignment horizontal="center" vertical="center"/>
    </xf>
    <xf numFmtId="4" fontId="3948" fillId="0" borderId="0" xfId="0" quotePrefix="false" applyFont="true" applyNumberFormat="true">
      <alignment horizontal="center" vertical="center"/>
    </xf>
    <xf numFmtId="164" fontId="3949" fillId="0" borderId="0" xfId="0" quotePrefix="false" applyFont="true" applyNumberFormat="true">
      <alignment horizontal="center" vertical="center"/>
    </xf>
    <xf numFmtId="4" fontId="3950" fillId="0" borderId="0" xfId="0" quotePrefix="false" applyFont="true" applyNumberFormat="true">
      <alignment horizontal="center" vertical="center"/>
    </xf>
    <xf numFmtId="164" fontId="3951" fillId="0" borderId="0" xfId="0" quotePrefix="false" applyFont="true" applyNumberFormat="true">
      <alignment horizontal="center" vertical="center"/>
    </xf>
    <xf numFmtId="4" fontId="3952" fillId="0" borderId="0" xfId="0" quotePrefix="false" applyFont="true" applyNumberFormat="true">
      <alignment horizontal="center" vertical="center"/>
    </xf>
    <xf numFmtId="164" fontId="3953" fillId="0" borderId="0" xfId="0" quotePrefix="false" applyFont="true" applyNumberFormat="true">
      <alignment horizontal="center" vertical="center"/>
    </xf>
    <xf numFmtId="4" fontId="3954" fillId="0" borderId="0" xfId="0" quotePrefix="false" applyFont="true" applyNumberFormat="true">
      <alignment horizontal="center" vertical="center"/>
    </xf>
    <xf numFmtId="164" fontId="3955" fillId="0" borderId="0" xfId="0" quotePrefix="false" applyFont="true" applyNumberFormat="true">
      <alignment horizontal="center" vertical="center"/>
    </xf>
    <xf numFmtId="4" fontId="3956" fillId="0" borderId="0" xfId="0" quotePrefix="false" applyFont="true" applyNumberFormat="true">
      <alignment horizontal="center" vertical="center"/>
    </xf>
    <xf numFmtId="164" fontId="3957" fillId="0" borderId="0" xfId="0" quotePrefix="false" applyFont="true" applyNumberFormat="true">
      <alignment horizontal="center" vertical="center"/>
    </xf>
    <xf numFmtId="4" fontId="3958" fillId="0" borderId="0" xfId="0" quotePrefix="false" applyFont="true" applyNumberFormat="true">
      <alignment horizontal="center" vertical="center"/>
    </xf>
    <xf numFmtId="164" fontId="3959" fillId="0" borderId="0" xfId="0" quotePrefix="false" applyFont="true" applyNumberFormat="true">
      <alignment horizontal="center" vertical="center"/>
    </xf>
    <xf numFmtId="4" fontId="3960" fillId="0" borderId="0" xfId="0" quotePrefix="false" applyFont="true" applyNumberFormat="true">
      <alignment horizontal="center" vertical="center"/>
    </xf>
    <xf numFmtId="164" fontId="3961" fillId="0" borderId="0" xfId="0" quotePrefix="false" applyFont="true" applyNumberFormat="true">
      <alignment horizontal="center" vertical="center"/>
    </xf>
    <xf numFmtId="4" fontId="3962" fillId="0" borderId="0" xfId="0" quotePrefix="false" applyFont="true" applyNumberFormat="true">
      <alignment horizontal="center" vertical="center"/>
    </xf>
    <xf numFmtId="164" fontId="3963" fillId="0" borderId="0" xfId="0" quotePrefix="false" applyFont="true" applyNumberFormat="true">
      <alignment horizontal="center" vertical="center"/>
    </xf>
    <xf numFmtId="4" fontId="3964" fillId="0" borderId="0" xfId="0" quotePrefix="false" applyFont="true" applyNumberFormat="true">
      <alignment horizontal="center" vertical="center"/>
    </xf>
    <xf numFmtId="164" fontId="3965" fillId="0" borderId="0" xfId="0" quotePrefix="false" applyFont="true" applyNumberFormat="true">
      <alignment horizontal="center" vertical="center"/>
    </xf>
    <xf numFmtId="4" fontId="3966" fillId="0" borderId="0" xfId="0" quotePrefix="false" applyFont="true" applyNumberFormat="true">
      <alignment horizontal="center" vertical="center"/>
    </xf>
    <xf numFmtId="164" fontId="3967" fillId="0" borderId="0" xfId="0" quotePrefix="false" applyFont="true" applyNumberFormat="true">
      <alignment horizontal="center" vertical="center"/>
    </xf>
    <xf numFmtId="0" fontId="3968" fillId="0" borderId="0" xfId="0" quotePrefix="false" applyFont="true">
      <alignment horizontal="center" vertical="center" wrapText="true"/>
    </xf>
    <xf numFmtId="4" fontId="3969" fillId="0" borderId="0" xfId="0" quotePrefix="false" applyFont="true" applyNumberFormat="true">
      <alignment horizontal="center" vertical="center"/>
    </xf>
    <xf numFmtId="164" fontId="3970" fillId="0" borderId="0" xfId="0" quotePrefix="false" applyFont="true" applyNumberFormat="true">
      <alignment horizontal="center" vertical="center"/>
    </xf>
    <xf numFmtId="164" fontId="3971" fillId="0" borderId="0" xfId="0" quotePrefix="false" applyFont="true" applyNumberFormat="true">
      <alignment horizontal="center" vertical="center"/>
    </xf>
    <xf numFmtId="165" fontId="3972" fillId="0" borderId="0" xfId="0" quotePrefix="false" applyFont="true" applyNumberFormat="true">
      <alignment horizontal="center" vertical="center"/>
    </xf>
    <xf numFmtId="164" fontId="3973" fillId="0" borderId="0" xfId="0" quotePrefix="false" applyFont="true" applyNumberFormat="true">
      <alignment horizontal="center" vertical="center"/>
    </xf>
    <xf numFmtId="164" fontId="3974" fillId="0" borderId="0" xfId="0" quotePrefix="false" applyFont="true" applyNumberFormat="true">
      <alignment horizontal="center" vertical="center" wrapText="true"/>
    </xf>
    <xf numFmtId="4" fontId="3975" fillId="0" borderId="0" xfId="0" quotePrefix="false" applyFont="true" applyNumberFormat="true">
      <alignment horizontal="center" vertical="center"/>
    </xf>
    <xf numFmtId="164" fontId="3976" fillId="0" borderId="0" xfId="0" quotePrefix="false" applyFont="true" applyNumberFormat="true">
      <alignment horizontal="center" vertical="center"/>
    </xf>
    <xf numFmtId="4" fontId="3977" fillId="0" borderId="0" xfId="0" quotePrefix="false" applyFont="true" applyNumberFormat="true">
      <alignment horizontal="center" vertical="center"/>
    </xf>
    <xf numFmtId="164" fontId="3978" fillId="0" borderId="0" xfId="0" quotePrefix="false" applyFont="true" applyNumberFormat="true">
      <alignment horizontal="center" vertical="center"/>
    </xf>
    <xf numFmtId="4" fontId="3979" fillId="0" borderId="0" xfId="0" quotePrefix="false" applyFont="true" applyNumberFormat="true">
      <alignment horizontal="center" vertical="center"/>
    </xf>
    <xf numFmtId="164" fontId="3980" fillId="0" borderId="0" xfId="0" quotePrefix="false" applyFont="true" applyNumberFormat="true">
      <alignment horizontal="center" vertical="center"/>
    </xf>
    <xf numFmtId="4" fontId="3981" fillId="0" borderId="0" xfId="0" quotePrefix="false" applyFont="true" applyNumberFormat="true">
      <alignment horizontal="center" vertical="center"/>
    </xf>
    <xf numFmtId="164" fontId="3982" fillId="0" borderId="0" xfId="0" quotePrefix="false" applyFont="true" applyNumberFormat="true">
      <alignment horizontal="center" vertical="center"/>
    </xf>
    <xf numFmtId="4" fontId="3983" fillId="0" borderId="0" xfId="0" quotePrefix="false" applyFont="true" applyNumberFormat="true">
      <alignment horizontal="center" vertical="center"/>
    </xf>
    <xf numFmtId="164" fontId="3984" fillId="0" borderId="0" xfId="0" quotePrefix="false" applyFont="true" applyNumberFormat="true">
      <alignment horizontal="center" vertical="center"/>
    </xf>
    <xf numFmtId="4" fontId="3985" fillId="0" borderId="0" xfId="0" quotePrefix="false" applyFont="true" applyNumberFormat="true">
      <alignment horizontal="center" vertical="center"/>
    </xf>
    <xf numFmtId="164" fontId="3986" fillId="0" borderId="0" xfId="0" quotePrefix="false" applyFont="true" applyNumberFormat="true">
      <alignment horizontal="center" vertical="center"/>
    </xf>
    <xf numFmtId="4" fontId="3987" fillId="0" borderId="0" xfId="0" quotePrefix="false" applyFont="true" applyNumberFormat="true">
      <alignment horizontal="center" vertical="center"/>
    </xf>
    <xf numFmtId="164" fontId="3988" fillId="0" borderId="0" xfId="0" quotePrefix="false" applyFont="true" applyNumberFormat="true">
      <alignment horizontal="center" vertical="center"/>
    </xf>
    <xf numFmtId="4" fontId="3989" fillId="0" borderId="0" xfId="0" quotePrefix="false" applyFont="true" applyNumberFormat="true">
      <alignment horizontal="center" vertical="center"/>
    </xf>
    <xf numFmtId="164" fontId="3990" fillId="0" borderId="0" xfId="0" quotePrefix="false" applyFont="true" applyNumberFormat="true">
      <alignment horizontal="center" vertical="center"/>
    </xf>
    <xf numFmtId="4" fontId="3991" fillId="0" borderId="0" xfId="0" quotePrefix="false" applyFont="true" applyNumberFormat="true">
      <alignment horizontal="center" vertical="center"/>
    </xf>
    <xf numFmtId="164" fontId="3992" fillId="0" borderId="0" xfId="0" quotePrefix="false" applyFont="true" applyNumberFormat="true">
      <alignment horizontal="center" vertical="center"/>
    </xf>
    <xf numFmtId="4" fontId="3993" fillId="0" borderId="0" xfId="0" quotePrefix="false" applyFont="true" applyNumberFormat="true">
      <alignment horizontal="center" vertical="center"/>
    </xf>
    <xf numFmtId="164" fontId="3994" fillId="0" borderId="0" xfId="0" quotePrefix="false" applyFont="true" applyNumberFormat="true">
      <alignment horizontal="center" vertical="center"/>
    </xf>
    <xf numFmtId="4" fontId="3995" fillId="0" borderId="0" xfId="0" quotePrefix="false" applyFont="true" applyNumberFormat="true">
      <alignment horizontal="center" vertical="center"/>
    </xf>
    <xf numFmtId="164" fontId="3996" fillId="0" borderId="0" xfId="0" quotePrefix="false" applyFont="true" applyNumberFormat="true">
      <alignment horizontal="center" vertical="center"/>
    </xf>
    <xf numFmtId="4" fontId="3997" fillId="0" borderId="0" xfId="0" quotePrefix="false" applyFont="true" applyNumberFormat="true">
      <alignment horizontal="center" vertical="center"/>
    </xf>
    <xf numFmtId="164" fontId="3998" fillId="0" borderId="0" xfId="0" quotePrefix="false" applyFont="true" applyNumberFormat="true">
      <alignment horizontal="center" vertical="center"/>
    </xf>
    <xf numFmtId="4" fontId="3999" fillId="0" borderId="0" xfId="0" quotePrefix="false" applyFont="true" applyNumberFormat="true">
      <alignment horizontal="center" vertical="center"/>
    </xf>
    <xf numFmtId="164" fontId="4000" fillId="0" borderId="0" xfId="0" quotePrefix="false" applyFont="true" applyNumberFormat="true">
      <alignment horizontal="center" vertical="center"/>
    </xf>
    <xf numFmtId="4" fontId="4001" fillId="0" borderId="0" xfId="0" quotePrefix="false" applyFont="true" applyNumberFormat="true">
      <alignment horizontal="center" vertical="center"/>
    </xf>
    <xf numFmtId="164" fontId="4002" fillId="0" borderId="0" xfId="0" quotePrefix="false" applyFont="true" applyNumberFormat="true">
      <alignment horizontal="center" vertical="center"/>
    </xf>
    <xf numFmtId="4" fontId="4003" fillId="0" borderId="0" xfId="0" quotePrefix="false" applyFont="true" applyNumberFormat="true">
      <alignment horizontal="center" vertical="center"/>
    </xf>
    <xf numFmtId="164" fontId="4004" fillId="0" borderId="0" xfId="0" quotePrefix="false" applyFont="true" applyNumberFormat="true">
      <alignment horizontal="center" vertical="center"/>
    </xf>
    <xf numFmtId="4" fontId="4005" fillId="0" borderId="0" xfId="0" quotePrefix="false" applyFont="true" applyNumberFormat="true">
      <alignment horizontal="center" vertical="center"/>
    </xf>
    <xf numFmtId="164" fontId="4006" fillId="0" borderId="0" xfId="0" quotePrefix="false" applyFont="true" applyNumberFormat="true">
      <alignment horizontal="center" vertical="center"/>
    </xf>
    <xf numFmtId="4" fontId="4007" fillId="0" borderId="0" xfId="0" quotePrefix="false" applyFont="true" applyNumberFormat="true">
      <alignment horizontal="center" vertical="center"/>
    </xf>
    <xf numFmtId="164" fontId="4008" fillId="0" borderId="0" xfId="0" quotePrefix="false" applyFont="true" applyNumberFormat="true">
      <alignment horizontal="center" vertical="center"/>
    </xf>
    <xf numFmtId="4" fontId="4009" fillId="0" borderId="0" xfId="0" quotePrefix="false" applyFont="true" applyNumberFormat="true">
      <alignment horizontal="center" vertical="center"/>
    </xf>
    <xf numFmtId="164" fontId="4010" fillId="0" borderId="0" xfId="0" quotePrefix="false" applyFont="true" applyNumberFormat="true">
      <alignment horizontal="center" vertical="center"/>
    </xf>
    <xf numFmtId="4" fontId="4011" fillId="0" borderId="0" xfId="0" quotePrefix="false" applyFont="true" applyNumberFormat="true">
      <alignment horizontal="center" vertical="center"/>
    </xf>
    <xf numFmtId="164" fontId="4012" fillId="0" borderId="0" xfId="0" quotePrefix="false" applyFont="true" applyNumberFormat="true">
      <alignment horizontal="center" vertical="center"/>
    </xf>
    <xf numFmtId="4" fontId="4013" fillId="0" borderId="0" xfId="0" quotePrefix="false" applyFont="true" applyNumberFormat="true">
      <alignment horizontal="center" vertical="center"/>
    </xf>
    <xf numFmtId="164" fontId="4014" fillId="0" borderId="0" xfId="0" quotePrefix="false" applyFont="true" applyNumberFormat="true">
      <alignment horizontal="center" vertical="center"/>
    </xf>
    <xf numFmtId="4" fontId="4015" fillId="0" borderId="0" xfId="0" quotePrefix="false" applyFont="true" applyNumberFormat="true">
      <alignment horizontal="center" vertical="center"/>
    </xf>
    <xf numFmtId="164" fontId="4016" fillId="0" borderId="0" xfId="0" quotePrefix="false" applyFont="true" applyNumberFormat="true">
      <alignment horizontal="center" vertical="center"/>
    </xf>
    <xf numFmtId="4" fontId="4017" fillId="0" borderId="0" xfId="0" quotePrefix="false" applyFont="true" applyNumberFormat="true">
      <alignment horizontal="center" vertical="center"/>
    </xf>
    <xf numFmtId="164" fontId="4018" fillId="0" borderId="0" xfId="0" quotePrefix="false" applyFont="true" applyNumberFormat="true">
      <alignment horizontal="center" vertical="center"/>
    </xf>
    <xf numFmtId="4" fontId="4019" fillId="0" borderId="0" xfId="0" quotePrefix="false" applyFont="true" applyNumberFormat="true">
      <alignment horizontal="center" vertical="center"/>
    </xf>
    <xf numFmtId="164" fontId="4020" fillId="0" borderId="0" xfId="0" quotePrefix="false" applyFont="true" applyNumberFormat="true">
      <alignment horizontal="center" vertical="center"/>
    </xf>
    <xf numFmtId="4" fontId="4021" fillId="0" borderId="0" xfId="0" quotePrefix="false" applyFont="true" applyNumberFormat="true">
      <alignment horizontal="center" vertical="center"/>
    </xf>
    <xf numFmtId="164" fontId="4022" fillId="0" borderId="0" xfId="0" quotePrefix="false" applyFont="true" applyNumberFormat="true">
      <alignment horizontal="center" vertical="center"/>
    </xf>
    <xf numFmtId="4" fontId="4023" fillId="0" borderId="0" xfId="0" quotePrefix="false" applyFont="true" applyNumberFormat="true">
      <alignment horizontal="center" vertical="center"/>
    </xf>
    <xf numFmtId="164" fontId="4024" fillId="0" borderId="0" xfId="0" quotePrefix="false" applyFont="true" applyNumberFormat="true">
      <alignment horizontal="center" vertical="center"/>
    </xf>
    <xf numFmtId="4" fontId="4025" fillId="0" borderId="0" xfId="0" quotePrefix="false" applyFont="true" applyNumberFormat="true">
      <alignment horizontal="center" vertical="center"/>
    </xf>
    <xf numFmtId="164" fontId="4026" fillId="0" borderId="0" xfId="0" quotePrefix="false" applyFont="true" applyNumberFormat="true">
      <alignment horizontal="center" vertical="center"/>
    </xf>
    <xf numFmtId="4" fontId="4027" fillId="0" borderId="0" xfId="0" quotePrefix="false" applyFont="true" applyNumberFormat="true">
      <alignment horizontal="center" vertical="center"/>
    </xf>
    <xf numFmtId="164" fontId="4028" fillId="0" borderId="0" xfId="0" quotePrefix="false" applyFont="true" applyNumberFormat="true">
      <alignment horizontal="center" vertical="center"/>
    </xf>
    <xf numFmtId="4" fontId="4029" fillId="0" borderId="0" xfId="0" quotePrefix="false" applyFont="true" applyNumberFormat="true">
      <alignment horizontal="center" vertical="center"/>
    </xf>
    <xf numFmtId="164" fontId="4030" fillId="0" borderId="0" xfId="0" quotePrefix="false" applyFont="true" applyNumberFormat="true">
      <alignment horizontal="center" vertical="center"/>
    </xf>
    <xf numFmtId="4" fontId="4031" fillId="0" borderId="0" xfId="0" quotePrefix="false" applyFont="true" applyNumberFormat="true">
      <alignment horizontal="center" vertical="center"/>
    </xf>
    <xf numFmtId="164" fontId="4032" fillId="0" borderId="0" xfId="0" quotePrefix="false" applyFont="true" applyNumberFormat="true">
      <alignment horizontal="center" vertical="center"/>
    </xf>
    <xf numFmtId="4" fontId="4033" fillId="0" borderId="0" xfId="0" quotePrefix="false" applyFont="true" applyNumberFormat="true">
      <alignment horizontal="center" vertical="center"/>
    </xf>
    <xf numFmtId="164" fontId="4034" fillId="0" borderId="0" xfId="0" quotePrefix="false" applyFont="true" applyNumberFormat="true">
      <alignment horizontal="center" vertical="center"/>
    </xf>
    <xf numFmtId="4" fontId="4035" fillId="0" borderId="0" xfId="0" quotePrefix="false" applyFont="true" applyNumberFormat="true">
      <alignment horizontal="center" vertical="center"/>
    </xf>
    <xf numFmtId="164" fontId="4036" fillId="0" borderId="0" xfId="0" quotePrefix="false" applyFont="true" applyNumberFormat="true">
      <alignment horizontal="center" vertical="center"/>
    </xf>
    <xf numFmtId="4" fontId="4037" fillId="0" borderId="0" xfId="0" quotePrefix="false" applyFont="true" applyNumberFormat="true">
      <alignment horizontal="center" vertical="center"/>
    </xf>
    <xf numFmtId="164" fontId="4038" fillId="0" borderId="0" xfId="0" quotePrefix="false" applyFont="true" applyNumberFormat="true">
      <alignment horizontal="center" vertical="center"/>
    </xf>
    <xf numFmtId="4" fontId="4039" fillId="0" borderId="0" xfId="0" quotePrefix="false" applyFont="true" applyNumberFormat="true">
      <alignment horizontal="center" vertical="center"/>
    </xf>
    <xf numFmtId="164" fontId="4040" fillId="0" borderId="0" xfId="0" quotePrefix="false" applyFont="true" applyNumberFormat="true">
      <alignment horizontal="center" vertical="center"/>
    </xf>
    <xf numFmtId="4" fontId="4041" fillId="0" borderId="0" xfId="0" quotePrefix="false" applyFont="true" applyNumberFormat="true">
      <alignment horizontal="center" vertical="center"/>
    </xf>
    <xf numFmtId="164" fontId="4042" fillId="0" borderId="0" xfId="0" quotePrefix="false" applyFont="true" applyNumberFormat="true">
      <alignment horizontal="center" vertical="center"/>
    </xf>
    <xf numFmtId="4" fontId="4043" fillId="0" borderId="0" xfId="0" quotePrefix="false" applyFont="true" applyNumberFormat="true">
      <alignment horizontal="center" vertical="center"/>
    </xf>
    <xf numFmtId="164" fontId="4044" fillId="0" borderId="0" xfId="0" quotePrefix="false" applyFont="true" applyNumberFormat="true">
      <alignment horizontal="center" vertical="center"/>
    </xf>
    <xf numFmtId="4" fontId="4045" fillId="0" borderId="0" xfId="0" quotePrefix="false" applyFont="true" applyNumberFormat="true">
      <alignment horizontal="center" vertical="center"/>
    </xf>
    <xf numFmtId="164" fontId="4046" fillId="0" borderId="0" xfId="0" quotePrefix="false" applyFont="true" applyNumberFormat="true">
      <alignment horizontal="center" vertical="center"/>
    </xf>
    <xf numFmtId="4" fontId="4047" fillId="0" borderId="0" xfId="0" quotePrefix="false" applyFont="true" applyNumberFormat="true">
      <alignment horizontal="center" vertical="center"/>
    </xf>
    <xf numFmtId="164" fontId="4048" fillId="0" borderId="0" xfId="0" quotePrefix="false" applyFont="true" applyNumberFormat="true">
      <alignment horizontal="center" vertical="center"/>
    </xf>
    <xf numFmtId="4" fontId="4049" fillId="0" borderId="0" xfId="0" quotePrefix="false" applyFont="true" applyNumberFormat="true">
      <alignment horizontal="center" vertical="center"/>
    </xf>
    <xf numFmtId="164" fontId="4050" fillId="0" borderId="0" xfId="0" quotePrefix="false" applyFont="true" applyNumberFormat="true">
      <alignment horizontal="center" vertical="center"/>
    </xf>
    <xf numFmtId="4" fontId="4051" fillId="0" borderId="0" xfId="0" quotePrefix="false" applyFont="true" applyNumberFormat="true">
      <alignment horizontal="center" vertical="center"/>
    </xf>
    <xf numFmtId="164" fontId="4052" fillId="0" borderId="0" xfId="0" quotePrefix="false" applyFont="true" applyNumberFormat="true">
      <alignment horizontal="center" vertical="center"/>
    </xf>
    <xf numFmtId="4" fontId="4053" fillId="0" borderId="0" xfId="0" quotePrefix="false" applyFont="true" applyNumberFormat="true">
      <alignment horizontal="center" vertical="center"/>
    </xf>
    <xf numFmtId="164" fontId="4054" fillId="0" borderId="0" xfId="0" quotePrefix="false" applyFont="true" applyNumberFormat="true">
      <alignment horizontal="center" vertical="center"/>
    </xf>
    <xf numFmtId="4" fontId="4055" fillId="0" borderId="0" xfId="0" quotePrefix="false" applyFont="true" applyNumberFormat="true">
      <alignment horizontal="center" vertical="center"/>
    </xf>
    <xf numFmtId="164" fontId="4056" fillId="0" borderId="0" xfId="0" quotePrefix="false" applyFont="true" applyNumberFormat="true">
      <alignment horizontal="center" vertical="center"/>
    </xf>
    <xf numFmtId="4" fontId="4057" fillId="0" borderId="0" xfId="0" quotePrefix="false" applyFont="true" applyNumberFormat="true">
      <alignment horizontal="center" vertical="center"/>
    </xf>
    <xf numFmtId="164" fontId="4058" fillId="0" borderId="0" xfId="0" quotePrefix="false" applyFont="true" applyNumberFormat="true">
      <alignment horizontal="center" vertical="center"/>
    </xf>
    <xf numFmtId="4" fontId="4059" fillId="0" borderId="0" xfId="0" quotePrefix="false" applyFont="true" applyNumberFormat="true">
      <alignment horizontal="center" vertical="center"/>
    </xf>
    <xf numFmtId="164" fontId="4060" fillId="0" borderId="0" xfId="0" quotePrefix="false" applyFont="true" applyNumberFormat="true">
      <alignment horizontal="center" vertical="center"/>
    </xf>
    <xf numFmtId="4" fontId="4061" fillId="0" borderId="0" xfId="0" quotePrefix="false" applyFont="true" applyNumberFormat="true">
      <alignment horizontal="center" vertical="center"/>
    </xf>
    <xf numFmtId="164" fontId="4062" fillId="0" borderId="0" xfId="0" quotePrefix="false" applyFont="true" applyNumberFormat="true">
      <alignment horizontal="center" vertical="center"/>
    </xf>
    <xf numFmtId="4" fontId="4063" fillId="0" borderId="0" xfId="0" quotePrefix="false" applyFont="true" applyNumberFormat="true">
      <alignment horizontal="center" vertical="center"/>
    </xf>
    <xf numFmtId="164" fontId="4064" fillId="0" borderId="0" xfId="0" quotePrefix="false" applyFont="true" applyNumberFormat="true">
      <alignment horizontal="center" vertical="center"/>
    </xf>
    <xf numFmtId="4" fontId="4065" fillId="0" borderId="0" xfId="0" quotePrefix="false" applyFont="true" applyNumberFormat="true">
      <alignment horizontal="center" vertical="center"/>
    </xf>
    <xf numFmtId="164" fontId="4066" fillId="0" borderId="0" xfId="0" quotePrefix="false" applyFont="true" applyNumberFormat="true">
      <alignment horizontal="center" vertical="center"/>
    </xf>
    <xf numFmtId="4" fontId="4067" fillId="0" borderId="0" xfId="0" quotePrefix="false" applyFont="true" applyNumberFormat="true">
      <alignment horizontal="center" vertical="center"/>
    </xf>
    <xf numFmtId="164" fontId="4068" fillId="0" borderId="0" xfId="0" quotePrefix="false" applyFont="true" applyNumberFormat="true">
      <alignment horizontal="center" vertical="center"/>
    </xf>
    <xf numFmtId="4" fontId="4069" fillId="0" borderId="0" xfId="0" quotePrefix="false" applyFont="true" applyNumberFormat="true">
      <alignment horizontal="center" vertical="center"/>
    </xf>
    <xf numFmtId="164" fontId="4070" fillId="0" borderId="0" xfId="0" quotePrefix="false" applyFont="true" applyNumberFormat="true">
      <alignment horizontal="center" vertical="center"/>
    </xf>
    <xf numFmtId="4" fontId="4071" fillId="0" borderId="0" xfId="0" quotePrefix="false" applyFont="true" applyNumberFormat="true">
      <alignment horizontal="center" vertical="center"/>
    </xf>
    <xf numFmtId="164" fontId="4072" fillId="0" borderId="0" xfId="0" quotePrefix="false" applyFont="true" applyNumberFormat="true">
      <alignment horizontal="center" vertical="center"/>
    </xf>
    <xf numFmtId="4" fontId="4073" fillId="0" borderId="0" xfId="0" quotePrefix="false" applyFont="true" applyNumberFormat="true">
      <alignment horizontal="center" vertical="center"/>
    </xf>
    <xf numFmtId="164" fontId="4074" fillId="0" borderId="0" xfId="0" quotePrefix="false" applyFont="true" applyNumberFormat="true">
      <alignment horizontal="center" vertical="center"/>
    </xf>
    <xf numFmtId="0" fontId="4075" fillId="0" borderId="0" xfId="0" quotePrefix="false" applyFont="true">
      <alignment horizontal="center" vertical="center" wrapText="true"/>
    </xf>
    <xf numFmtId="4" fontId="4076" fillId="0" borderId="0" xfId="0" quotePrefix="false" applyFont="true" applyNumberFormat="true">
      <alignment horizontal="center" vertical="center"/>
    </xf>
    <xf numFmtId="164" fontId="4077" fillId="0" borderId="0" xfId="0" quotePrefix="false" applyFont="true" applyNumberFormat="true">
      <alignment horizontal="center" vertical="center"/>
    </xf>
    <xf numFmtId="164" fontId="4078" fillId="0" borderId="0" xfId="0" quotePrefix="false" applyFont="true" applyNumberFormat="true">
      <alignment horizontal="center" vertical="center"/>
    </xf>
    <xf numFmtId="165" fontId="4079" fillId="0" borderId="0" xfId="0" quotePrefix="false" applyFont="true" applyNumberFormat="true">
      <alignment horizontal="center" vertical="center"/>
    </xf>
    <xf numFmtId="164" fontId="4080" fillId="0" borderId="0" xfId="0" quotePrefix="false" applyFont="true" applyNumberFormat="true">
      <alignment horizontal="center" vertical="center"/>
    </xf>
    <xf numFmtId="164" fontId="4081" fillId="0" borderId="0" xfId="0" quotePrefix="false" applyFont="true" applyNumberFormat="true">
      <alignment horizontal="center" vertical="center" wrapText="true"/>
    </xf>
    <xf numFmtId="4" fontId="4082" fillId="0" borderId="0" xfId="0" quotePrefix="false" applyFont="true" applyNumberFormat="true">
      <alignment horizontal="center" vertical="center"/>
    </xf>
    <xf numFmtId="164" fontId="4083" fillId="0" borderId="0" xfId="0" quotePrefix="false" applyFont="true" applyNumberFormat="true">
      <alignment horizontal="center" vertical="center"/>
    </xf>
    <xf numFmtId="4" fontId="4084" fillId="0" borderId="0" xfId="0" quotePrefix="false" applyFont="true" applyNumberFormat="true">
      <alignment horizontal="center" vertical="center"/>
    </xf>
    <xf numFmtId="164" fontId="4085" fillId="0" borderId="0" xfId="0" quotePrefix="false" applyFont="true" applyNumberFormat="true">
      <alignment horizontal="center" vertical="center"/>
    </xf>
    <xf numFmtId="4" fontId="4086" fillId="0" borderId="0" xfId="0" quotePrefix="false" applyFont="true" applyNumberFormat="true">
      <alignment horizontal="center" vertical="center"/>
    </xf>
    <xf numFmtId="164" fontId="4087" fillId="0" borderId="0" xfId="0" quotePrefix="false" applyFont="true" applyNumberFormat="true">
      <alignment horizontal="center" vertical="center"/>
    </xf>
    <xf numFmtId="4" fontId="4088" fillId="0" borderId="0" xfId="0" quotePrefix="false" applyFont="true" applyNumberFormat="true">
      <alignment horizontal="center" vertical="center"/>
    </xf>
    <xf numFmtId="164" fontId="4089" fillId="0" borderId="0" xfId="0" quotePrefix="false" applyFont="true" applyNumberFormat="true">
      <alignment horizontal="center" vertical="center"/>
    </xf>
    <xf numFmtId="4" fontId="4090" fillId="0" borderId="0" xfId="0" quotePrefix="false" applyFont="true" applyNumberFormat="true">
      <alignment horizontal="center" vertical="center"/>
    </xf>
    <xf numFmtId="164" fontId="4091" fillId="0" borderId="0" xfId="0" quotePrefix="false" applyFont="true" applyNumberFormat="true">
      <alignment horizontal="center" vertical="center"/>
    </xf>
    <xf numFmtId="4" fontId="4092" fillId="0" borderId="0" xfId="0" quotePrefix="false" applyFont="true" applyNumberFormat="true">
      <alignment horizontal="center" vertical="center"/>
    </xf>
    <xf numFmtId="164" fontId="4093" fillId="0" borderId="0" xfId="0" quotePrefix="false" applyFont="true" applyNumberFormat="true">
      <alignment horizontal="center" vertical="center"/>
    </xf>
    <xf numFmtId="4" fontId="4094" fillId="0" borderId="0" xfId="0" quotePrefix="false" applyFont="true" applyNumberFormat="true">
      <alignment horizontal="center" vertical="center"/>
    </xf>
    <xf numFmtId="164" fontId="4095" fillId="0" borderId="0" xfId="0" quotePrefix="false" applyFont="true" applyNumberFormat="true">
      <alignment horizontal="center" vertical="center"/>
    </xf>
    <xf numFmtId="4" fontId="4096" fillId="0" borderId="0" xfId="0" quotePrefix="false" applyFont="true" applyNumberFormat="true">
      <alignment horizontal="center" vertical="center"/>
    </xf>
    <xf numFmtId="164" fontId="4097" fillId="0" borderId="0" xfId="0" quotePrefix="false" applyFont="true" applyNumberFormat="true">
      <alignment horizontal="center" vertical="center"/>
    </xf>
    <xf numFmtId="4" fontId="4098" fillId="0" borderId="0" xfId="0" quotePrefix="false" applyFont="true" applyNumberFormat="true">
      <alignment horizontal="center" vertical="center"/>
    </xf>
    <xf numFmtId="164" fontId="4099" fillId="0" borderId="0" xfId="0" quotePrefix="false" applyFont="true" applyNumberFormat="true">
      <alignment horizontal="center" vertical="center"/>
    </xf>
    <xf numFmtId="4" fontId="4100" fillId="0" borderId="0" xfId="0" quotePrefix="false" applyFont="true" applyNumberFormat="true">
      <alignment horizontal="center" vertical="center"/>
    </xf>
    <xf numFmtId="164" fontId="4101" fillId="0" borderId="0" xfId="0" quotePrefix="false" applyFont="true" applyNumberFormat="true">
      <alignment horizontal="center" vertical="center"/>
    </xf>
    <xf numFmtId="4" fontId="4102" fillId="0" borderId="0" xfId="0" quotePrefix="false" applyFont="true" applyNumberFormat="true">
      <alignment horizontal="center" vertical="center"/>
    </xf>
    <xf numFmtId="164" fontId="4103" fillId="0" borderId="0" xfId="0" quotePrefix="false" applyFont="true" applyNumberFormat="true">
      <alignment horizontal="center" vertical="center"/>
    </xf>
    <xf numFmtId="4" fontId="4104" fillId="0" borderId="0" xfId="0" quotePrefix="false" applyFont="true" applyNumberFormat="true">
      <alignment horizontal="center" vertical="center"/>
    </xf>
    <xf numFmtId="164" fontId="4105" fillId="0" borderId="0" xfId="0" quotePrefix="false" applyFont="true" applyNumberFormat="true">
      <alignment horizontal="center" vertical="center"/>
    </xf>
    <xf numFmtId="4" fontId="4106" fillId="0" borderId="0" xfId="0" quotePrefix="false" applyFont="true" applyNumberFormat="true">
      <alignment horizontal="center" vertical="center"/>
    </xf>
    <xf numFmtId="164" fontId="4107" fillId="0" borderId="0" xfId="0" quotePrefix="false" applyFont="true" applyNumberFormat="true">
      <alignment horizontal="center" vertical="center"/>
    </xf>
    <xf numFmtId="4" fontId="4108" fillId="0" borderId="0" xfId="0" quotePrefix="false" applyFont="true" applyNumberFormat="true">
      <alignment horizontal="center" vertical="center"/>
    </xf>
    <xf numFmtId="164" fontId="4109" fillId="0" borderId="0" xfId="0" quotePrefix="false" applyFont="true" applyNumberFormat="true">
      <alignment horizontal="center" vertical="center"/>
    </xf>
    <xf numFmtId="4" fontId="4110" fillId="0" borderId="0" xfId="0" quotePrefix="false" applyFont="true" applyNumberFormat="true">
      <alignment horizontal="center" vertical="center"/>
    </xf>
    <xf numFmtId="164" fontId="4111" fillId="0" borderId="0" xfId="0" quotePrefix="false" applyFont="true" applyNumberFormat="true">
      <alignment horizontal="center" vertical="center"/>
    </xf>
    <xf numFmtId="4" fontId="4112" fillId="0" borderId="0" xfId="0" quotePrefix="false" applyFont="true" applyNumberFormat="true">
      <alignment horizontal="center" vertical="center"/>
    </xf>
    <xf numFmtId="164" fontId="4113" fillId="0" borderId="0" xfId="0" quotePrefix="false" applyFont="true" applyNumberFormat="true">
      <alignment horizontal="center" vertical="center"/>
    </xf>
    <xf numFmtId="4" fontId="4114" fillId="0" borderId="0" xfId="0" quotePrefix="false" applyFont="true" applyNumberFormat="true">
      <alignment horizontal="center" vertical="center"/>
    </xf>
    <xf numFmtId="164" fontId="4115" fillId="0" borderId="0" xfId="0" quotePrefix="false" applyFont="true" applyNumberFormat="true">
      <alignment horizontal="center" vertical="center"/>
    </xf>
    <xf numFmtId="4" fontId="4116" fillId="0" borderId="0" xfId="0" quotePrefix="false" applyFont="true" applyNumberFormat="true">
      <alignment horizontal="center" vertical="center"/>
    </xf>
    <xf numFmtId="164" fontId="4117" fillId="0" borderId="0" xfId="0" quotePrefix="false" applyFont="true" applyNumberFormat="true">
      <alignment horizontal="center" vertical="center"/>
    </xf>
    <xf numFmtId="4" fontId="4118" fillId="0" borderId="0" xfId="0" quotePrefix="false" applyFont="true" applyNumberFormat="true">
      <alignment horizontal="center" vertical="center"/>
    </xf>
    <xf numFmtId="164" fontId="4119" fillId="0" borderId="0" xfId="0" quotePrefix="false" applyFont="true" applyNumberFormat="true">
      <alignment horizontal="center" vertical="center"/>
    </xf>
    <xf numFmtId="4" fontId="4120" fillId="0" borderId="0" xfId="0" quotePrefix="false" applyFont="true" applyNumberFormat="true">
      <alignment horizontal="center" vertical="center"/>
    </xf>
    <xf numFmtId="164" fontId="4121" fillId="0" borderId="0" xfId="0" quotePrefix="false" applyFont="true" applyNumberFormat="true">
      <alignment horizontal="center" vertical="center"/>
    </xf>
    <xf numFmtId="4" fontId="4122" fillId="0" borderId="0" xfId="0" quotePrefix="false" applyFont="true" applyNumberFormat="true">
      <alignment horizontal="center" vertical="center"/>
    </xf>
    <xf numFmtId="164" fontId="4123" fillId="0" borderId="0" xfId="0" quotePrefix="false" applyFont="true" applyNumberFormat="true">
      <alignment horizontal="center" vertical="center"/>
    </xf>
    <xf numFmtId="4" fontId="4124" fillId="0" borderId="0" xfId="0" quotePrefix="false" applyFont="true" applyNumberFormat="true">
      <alignment horizontal="center" vertical="center"/>
    </xf>
    <xf numFmtId="164" fontId="4125" fillId="0" borderId="0" xfId="0" quotePrefix="false" applyFont="true" applyNumberFormat="true">
      <alignment horizontal="center" vertical="center"/>
    </xf>
    <xf numFmtId="4" fontId="4126" fillId="0" borderId="0" xfId="0" quotePrefix="false" applyFont="true" applyNumberFormat="true">
      <alignment horizontal="center" vertical="center"/>
    </xf>
    <xf numFmtId="164" fontId="4127" fillId="0" borderId="0" xfId="0" quotePrefix="false" applyFont="true" applyNumberFormat="true">
      <alignment horizontal="center" vertical="center"/>
    </xf>
    <xf numFmtId="4" fontId="4128" fillId="0" borderId="0" xfId="0" quotePrefix="false" applyFont="true" applyNumberFormat="true">
      <alignment horizontal="center" vertical="center"/>
    </xf>
    <xf numFmtId="164" fontId="4129" fillId="0" borderId="0" xfId="0" quotePrefix="false" applyFont="true" applyNumberFormat="true">
      <alignment horizontal="center" vertical="center"/>
    </xf>
    <xf numFmtId="4" fontId="4130" fillId="0" borderId="0" xfId="0" quotePrefix="false" applyFont="true" applyNumberFormat="true">
      <alignment horizontal="center" vertical="center"/>
    </xf>
    <xf numFmtId="164" fontId="4131" fillId="0" borderId="0" xfId="0" quotePrefix="false" applyFont="true" applyNumberFormat="true">
      <alignment horizontal="center" vertical="center"/>
    </xf>
    <xf numFmtId="4" fontId="4132" fillId="0" borderId="0" xfId="0" quotePrefix="false" applyFont="true" applyNumberFormat="true">
      <alignment horizontal="center" vertical="center"/>
    </xf>
    <xf numFmtId="164" fontId="4133" fillId="0" borderId="0" xfId="0" quotePrefix="false" applyFont="true" applyNumberFormat="true">
      <alignment horizontal="center" vertical="center"/>
    </xf>
    <xf numFmtId="4" fontId="4134" fillId="0" borderId="0" xfId="0" quotePrefix="false" applyFont="true" applyNumberFormat="true">
      <alignment horizontal="center" vertical="center"/>
    </xf>
    <xf numFmtId="164" fontId="4135" fillId="0" borderId="0" xfId="0" quotePrefix="false" applyFont="true" applyNumberFormat="true">
      <alignment horizontal="center" vertical="center"/>
    </xf>
    <xf numFmtId="4" fontId="4136" fillId="0" borderId="0" xfId="0" quotePrefix="false" applyFont="true" applyNumberFormat="true">
      <alignment horizontal="center" vertical="center"/>
    </xf>
    <xf numFmtId="164" fontId="4137" fillId="0" borderId="0" xfId="0" quotePrefix="false" applyFont="true" applyNumberFormat="true">
      <alignment horizontal="center" vertical="center"/>
    </xf>
    <xf numFmtId="4" fontId="4138" fillId="0" borderId="0" xfId="0" quotePrefix="false" applyFont="true" applyNumberFormat="true">
      <alignment horizontal="center" vertical="center"/>
    </xf>
    <xf numFmtId="164" fontId="4139" fillId="0" borderId="0" xfId="0" quotePrefix="false" applyFont="true" applyNumberFormat="true">
      <alignment horizontal="center" vertical="center"/>
    </xf>
    <xf numFmtId="4" fontId="4140" fillId="0" borderId="0" xfId="0" quotePrefix="false" applyFont="true" applyNumberFormat="true">
      <alignment horizontal="center" vertical="center"/>
    </xf>
    <xf numFmtId="164" fontId="4141" fillId="0" borderId="0" xfId="0" quotePrefix="false" applyFont="true" applyNumberFormat="true">
      <alignment horizontal="center" vertical="center"/>
    </xf>
    <xf numFmtId="4" fontId="4142" fillId="0" borderId="0" xfId="0" quotePrefix="false" applyFont="true" applyNumberFormat="true">
      <alignment horizontal="center" vertical="center"/>
    </xf>
    <xf numFmtId="164" fontId="4143" fillId="0" borderId="0" xfId="0" quotePrefix="false" applyFont="true" applyNumberFormat="true">
      <alignment horizontal="center" vertical="center"/>
    </xf>
    <xf numFmtId="4" fontId="4144" fillId="0" borderId="0" xfId="0" quotePrefix="false" applyFont="true" applyNumberFormat="true">
      <alignment horizontal="center" vertical="center"/>
    </xf>
    <xf numFmtId="164" fontId="4145" fillId="0" borderId="0" xfId="0" quotePrefix="false" applyFont="true" applyNumberFormat="true">
      <alignment horizontal="center" vertical="center"/>
    </xf>
    <xf numFmtId="4" fontId="4146" fillId="0" borderId="0" xfId="0" quotePrefix="false" applyFont="true" applyNumberFormat="true">
      <alignment horizontal="center" vertical="center"/>
    </xf>
    <xf numFmtId="164" fontId="4147" fillId="0" borderId="0" xfId="0" quotePrefix="false" applyFont="true" applyNumberFormat="true">
      <alignment horizontal="center" vertical="center"/>
    </xf>
    <xf numFmtId="4" fontId="4148" fillId="0" borderId="0" xfId="0" quotePrefix="false" applyFont="true" applyNumberFormat="true">
      <alignment horizontal="center" vertical="center"/>
    </xf>
    <xf numFmtId="164" fontId="4149" fillId="0" borderId="0" xfId="0" quotePrefix="false" applyFont="true" applyNumberFormat="true">
      <alignment horizontal="center" vertical="center"/>
    </xf>
    <xf numFmtId="4" fontId="4150" fillId="0" borderId="0" xfId="0" quotePrefix="false" applyFont="true" applyNumberFormat="true">
      <alignment horizontal="center" vertical="center"/>
    </xf>
    <xf numFmtId="164" fontId="4151" fillId="0" borderId="0" xfId="0" quotePrefix="false" applyFont="true" applyNumberFormat="true">
      <alignment horizontal="center" vertical="center"/>
    </xf>
    <xf numFmtId="4" fontId="4152" fillId="0" borderId="0" xfId="0" quotePrefix="false" applyFont="true" applyNumberFormat="true">
      <alignment horizontal="center" vertical="center"/>
    </xf>
    <xf numFmtId="164" fontId="4153" fillId="0" borderId="0" xfId="0" quotePrefix="false" applyFont="true" applyNumberFormat="true">
      <alignment horizontal="center" vertical="center"/>
    </xf>
    <xf numFmtId="4" fontId="4154" fillId="0" borderId="0" xfId="0" quotePrefix="false" applyFont="true" applyNumberFormat="true">
      <alignment horizontal="center" vertical="center"/>
    </xf>
    <xf numFmtId="164" fontId="4155" fillId="0" borderId="0" xfId="0" quotePrefix="false" applyFont="true" applyNumberFormat="true">
      <alignment horizontal="center" vertical="center"/>
    </xf>
    <xf numFmtId="4" fontId="4156" fillId="0" borderId="0" xfId="0" quotePrefix="false" applyFont="true" applyNumberFormat="true">
      <alignment horizontal="center" vertical="center"/>
    </xf>
    <xf numFmtId="164" fontId="4157" fillId="0" borderId="0" xfId="0" quotePrefix="false" applyFont="true" applyNumberFormat="true">
      <alignment horizontal="center" vertical="center"/>
    </xf>
    <xf numFmtId="4" fontId="4158" fillId="0" borderId="0" xfId="0" quotePrefix="false" applyFont="true" applyNumberFormat="true">
      <alignment horizontal="center" vertical="center"/>
    </xf>
    <xf numFmtId="164" fontId="4159" fillId="0" borderId="0" xfId="0" quotePrefix="false" applyFont="true" applyNumberFormat="true">
      <alignment horizontal="center" vertical="center"/>
    </xf>
    <xf numFmtId="4" fontId="4160" fillId="0" borderId="0" xfId="0" quotePrefix="false" applyFont="true" applyNumberFormat="true">
      <alignment horizontal="center" vertical="center"/>
    </xf>
    <xf numFmtId="164" fontId="4161" fillId="0" borderId="0" xfId="0" quotePrefix="false" applyFont="true" applyNumberFormat="true">
      <alignment horizontal="center" vertical="center"/>
    </xf>
    <xf numFmtId="4" fontId="4162" fillId="0" borderId="0" xfId="0" quotePrefix="false" applyFont="true" applyNumberFormat="true">
      <alignment horizontal="center" vertical="center"/>
    </xf>
    <xf numFmtId="164" fontId="4163" fillId="0" borderId="0" xfId="0" quotePrefix="false" applyFont="true" applyNumberFormat="true">
      <alignment horizontal="center" vertical="center"/>
    </xf>
    <xf numFmtId="4" fontId="4164" fillId="0" borderId="0" xfId="0" quotePrefix="false" applyFont="true" applyNumberFormat="true">
      <alignment horizontal="center" vertical="center"/>
    </xf>
    <xf numFmtId="164" fontId="4165" fillId="0" borderId="0" xfId="0" quotePrefix="false" applyFont="true" applyNumberFormat="true">
      <alignment horizontal="center" vertical="center"/>
    </xf>
    <xf numFmtId="4" fontId="4166" fillId="0" borderId="0" xfId="0" quotePrefix="false" applyFont="true" applyNumberFormat="true">
      <alignment horizontal="center" vertical="center"/>
    </xf>
    <xf numFmtId="164" fontId="4167" fillId="0" borderId="0" xfId="0" quotePrefix="false" applyFont="true" applyNumberFormat="true">
      <alignment horizontal="center" vertical="center"/>
    </xf>
    <xf numFmtId="4" fontId="4168" fillId="0" borderId="0" xfId="0" quotePrefix="false" applyFont="true" applyNumberFormat="true">
      <alignment horizontal="center" vertical="center"/>
    </xf>
    <xf numFmtId="164" fontId="4169" fillId="0" borderId="0" xfId="0" quotePrefix="false" applyFont="true" applyNumberFormat="true">
      <alignment horizontal="center" vertical="center"/>
    </xf>
    <xf numFmtId="4" fontId="4170" fillId="0" borderId="0" xfId="0" quotePrefix="false" applyFont="true" applyNumberFormat="true">
      <alignment horizontal="center" vertical="center"/>
    </xf>
    <xf numFmtId="164" fontId="4171" fillId="0" borderId="0" xfId="0" quotePrefix="false" applyFont="true" applyNumberFormat="true">
      <alignment horizontal="center" vertical="center"/>
    </xf>
    <xf numFmtId="4" fontId="4172" fillId="0" borderId="0" xfId="0" quotePrefix="false" applyFont="true" applyNumberFormat="true">
      <alignment horizontal="center" vertical="center"/>
    </xf>
    <xf numFmtId="164" fontId="4173" fillId="0" borderId="0" xfId="0" quotePrefix="false" applyFont="true" applyNumberFormat="true">
      <alignment horizontal="center" vertical="center"/>
    </xf>
    <xf numFmtId="4" fontId="4174" fillId="0" borderId="0" xfId="0" quotePrefix="false" applyFont="true" applyNumberFormat="true">
      <alignment horizontal="center" vertical="center"/>
    </xf>
    <xf numFmtId="164" fontId="4175" fillId="0" borderId="0" xfId="0" quotePrefix="false" applyFont="true" applyNumberFormat="true">
      <alignment horizontal="center" vertical="center"/>
    </xf>
    <xf numFmtId="4" fontId="4176" fillId="0" borderId="0" xfId="0" quotePrefix="false" applyFont="true" applyNumberFormat="true">
      <alignment horizontal="center" vertical="center"/>
    </xf>
    <xf numFmtId="164" fontId="4177" fillId="0" borderId="0" xfId="0" quotePrefix="false" applyFont="true" applyNumberFormat="true">
      <alignment horizontal="center" vertical="center"/>
    </xf>
    <xf numFmtId="4" fontId="4178" fillId="0" borderId="0" xfId="0" quotePrefix="false" applyFont="true" applyNumberFormat="true">
      <alignment horizontal="center" vertical="center"/>
    </xf>
    <xf numFmtId="164" fontId="4179" fillId="0" borderId="0" xfId="0" quotePrefix="false" applyFont="true" applyNumberFormat="true">
      <alignment horizontal="center" vertical="center"/>
    </xf>
    <xf numFmtId="4" fontId="4180" fillId="0" borderId="0" xfId="0" quotePrefix="false" applyFont="true" applyNumberFormat="true">
      <alignment horizontal="center" vertical="center"/>
    </xf>
    <xf numFmtId="164" fontId="4181" fillId="0" borderId="0" xfId="0" quotePrefix="false" applyFont="true" applyNumberFormat="true">
      <alignment horizontal="center" vertical="center"/>
    </xf>
    <xf numFmtId="0" fontId="4182" fillId="0" borderId="0" xfId="0" quotePrefix="false" applyFont="true">
      <alignment horizontal="center" vertical="center" wrapText="true"/>
    </xf>
    <xf numFmtId="4" fontId="4183" fillId="0" borderId="0" xfId="0" quotePrefix="false" applyFont="true" applyNumberFormat="true">
      <alignment horizontal="center" vertical="center"/>
    </xf>
    <xf numFmtId="164" fontId="4184" fillId="0" borderId="0" xfId="0" quotePrefix="false" applyFont="true" applyNumberFormat="true">
      <alignment horizontal="center" vertical="center"/>
    </xf>
    <xf numFmtId="164" fontId="4185" fillId="0" borderId="0" xfId="0" quotePrefix="false" applyFont="true" applyNumberFormat="true">
      <alignment horizontal="center" vertical="center"/>
    </xf>
    <xf numFmtId="165" fontId="4186" fillId="0" borderId="0" xfId="0" quotePrefix="false" applyFont="true" applyNumberFormat="true">
      <alignment horizontal="center" vertical="center"/>
    </xf>
    <xf numFmtId="164" fontId="4187" fillId="0" borderId="0" xfId="0" quotePrefix="false" applyFont="true" applyNumberFormat="true">
      <alignment horizontal="center" vertical="center"/>
    </xf>
    <xf numFmtId="164" fontId="4188" fillId="0" borderId="0" xfId="0" quotePrefix="false" applyFont="true" applyNumberFormat="true">
      <alignment horizontal="center" vertical="center" wrapText="true"/>
    </xf>
    <xf numFmtId="4" fontId="4189" fillId="0" borderId="0" xfId="0" quotePrefix="false" applyFont="true" applyNumberFormat="true">
      <alignment horizontal="center" vertical="center"/>
    </xf>
    <xf numFmtId="164" fontId="4190" fillId="0" borderId="0" xfId="0" quotePrefix="false" applyFont="true" applyNumberFormat="true">
      <alignment horizontal="center" vertical="center"/>
    </xf>
    <xf numFmtId="4" fontId="4191" fillId="0" borderId="0" xfId="0" quotePrefix="false" applyFont="true" applyNumberFormat="true">
      <alignment horizontal="center" vertical="center"/>
    </xf>
    <xf numFmtId="164" fontId="4192" fillId="0" borderId="0" xfId="0" quotePrefix="false" applyFont="true" applyNumberFormat="true">
      <alignment horizontal="center" vertical="center"/>
    </xf>
    <xf numFmtId="4" fontId="4193" fillId="0" borderId="0" xfId="0" quotePrefix="false" applyFont="true" applyNumberFormat="true">
      <alignment horizontal="center" vertical="center"/>
    </xf>
    <xf numFmtId="164" fontId="4194" fillId="0" borderId="0" xfId="0" quotePrefix="false" applyFont="true" applyNumberFormat="true">
      <alignment horizontal="center" vertical="center"/>
    </xf>
    <xf numFmtId="4" fontId="4195" fillId="0" borderId="0" xfId="0" quotePrefix="false" applyFont="true" applyNumberFormat="true">
      <alignment horizontal="center" vertical="center"/>
    </xf>
    <xf numFmtId="164" fontId="4196" fillId="0" borderId="0" xfId="0" quotePrefix="false" applyFont="true" applyNumberFormat="true">
      <alignment horizontal="center" vertical="center"/>
    </xf>
    <xf numFmtId="4" fontId="4197" fillId="0" borderId="0" xfId="0" quotePrefix="false" applyFont="true" applyNumberFormat="true">
      <alignment horizontal="center" vertical="center"/>
    </xf>
    <xf numFmtId="164" fontId="4198" fillId="0" borderId="0" xfId="0" quotePrefix="false" applyFont="true" applyNumberFormat="true">
      <alignment horizontal="center" vertical="center"/>
    </xf>
    <xf numFmtId="4" fontId="4199" fillId="0" borderId="0" xfId="0" quotePrefix="false" applyFont="true" applyNumberFormat="true">
      <alignment horizontal="center" vertical="center"/>
    </xf>
    <xf numFmtId="164" fontId="4200" fillId="0" borderId="0" xfId="0" quotePrefix="false" applyFont="true" applyNumberFormat="true">
      <alignment horizontal="center" vertical="center"/>
    </xf>
    <xf numFmtId="4" fontId="4201" fillId="0" borderId="0" xfId="0" quotePrefix="false" applyFont="true" applyNumberFormat="true">
      <alignment horizontal="center" vertical="center"/>
    </xf>
    <xf numFmtId="164" fontId="4202" fillId="0" borderId="0" xfId="0" quotePrefix="false" applyFont="true" applyNumberFormat="true">
      <alignment horizontal="center" vertical="center"/>
    </xf>
    <xf numFmtId="4" fontId="4203" fillId="0" borderId="0" xfId="0" quotePrefix="false" applyFont="true" applyNumberFormat="true">
      <alignment horizontal="center" vertical="center"/>
    </xf>
    <xf numFmtId="164" fontId="4204" fillId="0" borderId="0" xfId="0" quotePrefix="false" applyFont="true" applyNumberFormat="true">
      <alignment horizontal="center" vertical="center"/>
    </xf>
    <xf numFmtId="4" fontId="4205" fillId="0" borderId="0" xfId="0" quotePrefix="false" applyFont="true" applyNumberFormat="true">
      <alignment horizontal="center" vertical="center"/>
    </xf>
    <xf numFmtId="164" fontId="4206" fillId="0" borderId="0" xfId="0" quotePrefix="false" applyFont="true" applyNumberFormat="true">
      <alignment horizontal="center" vertical="center"/>
    </xf>
    <xf numFmtId="4" fontId="4207" fillId="0" borderId="0" xfId="0" quotePrefix="false" applyFont="true" applyNumberFormat="true">
      <alignment horizontal="center" vertical="center"/>
    </xf>
    <xf numFmtId="164" fontId="4208" fillId="0" borderId="0" xfId="0" quotePrefix="false" applyFont="true" applyNumberFormat="true">
      <alignment horizontal="center" vertical="center"/>
    </xf>
    <xf numFmtId="4" fontId="4209" fillId="0" borderId="0" xfId="0" quotePrefix="false" applyFont="true" applyNumberFormat="true">
      <alignment horizontal="center" vertical="center"/>
    </xf>
    <xf numFmtId="164" fontId="4210" fillId="0" borderId="0" xfId="0" quotePrefix="false" applyFont="true" applyNumberFormat="true">
      <alignment horizontal="center" vertical="center"/>
    </xf>
    <xf numFmtId="4" fontId="4211" fillId="0" borderId="0" xfId="0" quotePrefix="false" applyFont="true" applyNumberFormat="true">
      <alignment horizontal="center" vertical="center"/>
    </xf>
    <xf numFmtId="164" fontId="4212" fillId="0" borderId="0" xfId="0" quotePrefix="false" applyFont="true" applyNumberFormat="true">
      <alignment horizontal="center" vertical="center"/>
    </xf>
    <xf numFmtId="4" fontId="4213" fillId="0" borderId="0" xfId="0" quotePrefix="false" applyFont="true" applyNumberFormat="true">
      <alignment horizontal="center" vertical="center"/>
    </xf>
    <xf numFmtId="164" fontId="4214" fillId="0" borderId="0" xfId="0" quotePrefix="false" applyFont="true" applyNumberFormat="true">
      <alignment horizontal="center" vertical="center"/>
    </xf>
    <xf numFmtId="4" fontId="4215" fillId="0" borderId="0" xfId="0" quotePrefix="false" applyFont="true" applyNumberFormat="true">
      <alignment horizontal="center" vertical="center"/>
    </xf>
    <xf numFmtId="164" fontId="4216" fillId="0" borderId="0" xfId="0" quotePrefix="false" applyFont="true" applyNumberFormat="true">
      <alignment horizontal="center" vertical="center"/>
    </xf>
    <xf numFmtId="4" fontId="4217" fillId="0" borderId="0" xfId="0" quotePrefix="false" applyFont="true" applyNumberFormat="true">
      <alignment horizontal="center" vertical="center"/>
    </xf>
    <xf numFmtId="164" fontId="4218" fillId="0" borderId="0" xfId="0" quotePrefix="false" applyFont="true" applyNumberFormat="true">
      <alignment horizontal="center" vertical="center"/>
    </xf>
    <xf numFmtId="4" fontId="4219" fillId="0" borderId="0" xfId="0" quotePrefix="false" applyFont="true" applyNumberFormat="true">
      <alignment horizontal="center" vertical="center"/>
    </xf>
    <xf numFmtId="164" fontId="4220" fillId="0" borderId="0" xfId="0" quotePrefix="false" applyFont="true" applyNumberFormat="true">
      <alignment horizontal="center" vertical="center"/>
    </xf>
    <xf numFmtId="4" fontId="4221" fillId="0" borderId="0" xfId="0" quotePrefix="false" applyFont="true" applyNumberFormat="true">
      <alignment horizontal="center" vertical="center"/>
    </xf>
    <xf numFmtId="164" fontId="4222" fillId="0" borderId="0" xfId="0" quotePrefix="false" applyFont="true" applyNumberFormat="true">
      <alignment horizontal="center" vertical="center"/>
    </xf>
    <xf numFmtId="4" fontId="4223" fillId="0" borderId="0" xfId="0" quotePrefix="false" applyFont="true" applyNumberFormat="true">
      <alignment horizontal="center" vertical="center"/>
    </xf>
    <xf numFmtId="164" fontId="4224" fillId="0" borderId="0" xfId="0" quotePrefix="false" applyFont="true" applyNumberFormat="true">
      <alignment horizontal="center" vertical="center"/>
    </xf>
    <xf numFmtId="4" fontId="4225" fillId="0" borderId="0" xfId="0" quotePrefix="false" applyFont="true" applyNumberFormat="true">
      <alignment horizontal="center" vertical="center"/>
    </xf>
    <xf numFmtId="164" fontId="4226" fillId="0" borderId="0" xfId="0" quotePrefix="false" applyFont="true" applyNumberFormat="true">
      <alignment horizontal="center" vertical="center"/>
    </xf>
    <xf numFmtId="4" fontId="4227" fillId="0" borderId="0" xfId="0" quotePrefix="false" applyFont="true" applyNumberFormat="true">
      <alignment horizontal="center" vertical="center"/>
    </xf>
    <xf numFmtId="164" fontId="4228" fillId="0" borderId="0" xfId="0" quotePrefix="false" applyFont="true" applyNumberFormat="true">
      <alignment horizontal="center" vertical="center"/>
    </xf>
    <xf numFmtId="4" fontId="4229" fillId="0" borderId="0" xfId="0" quotePrefix="false" applyFont="true" applyNumberFormat="true">
      <alignment horizontal="center" vertical="center"/>
    </xf>
    <xf numFmtId="164" fontId="4230" fillId="0" borderId="0" xfId="0" quotePrefix="false" applyFont="true" applyNumberFormat="true">
      <alignment horizontal="center" vertical="center"/>
    </xf>
    <xf numFmtId="4" fontId="4231" fillId="0" borderId="0" xfId="0" quotePrefix="false" applyFont="true" applyNumberFormat="true">
      <alignment horizontal="center" vertical="center"/>
    </xf>
    <xf numFmtId="164" fontId="4232" fillId="0" borderId="0" xfId="0" quotePrefix="false" applyFont="true" applyNumberFormat="true">
      <alignment horizontal="center" vertical="center"/>
    </xf>
    <xf numFmtId="4" fontId="4233" fillId="0" borderId="0" xfId="0" quotePrefix="false" applyFont="true" applyNumberFormat="true">
      <alignment horizontal="center" vertical="center"/>
    </xf>
    <xf numFmtId="164" fontId="4234" fillId="0" borderId="0" xfId="0" quotePrefix="false" applyFont="true" applyNumberFormat="true">
      <alignment horizontal="center" vertical="center"/>
    </xf>
    <xf numFmtId="4" fontId="4235" fillId="0" borderId="0" xfId="0" quotePrefix="false" applyFont="true" applyNumberFormat="true">
      <alignment horizontal="center" vertical="center"/>
    </xf>
    <xf numFmtId="164" fontId="4236" fillId="0" borderId="0" xfId="0" quotePrefix="false" applyFont="true" applyNumberFormat="true">
      <alignment horizontal="center" vertical="center"/>
    </xf>
    <xf numFmtId="4" fontId="4237" fillId="0" borderId="0" xfId="0" quotePrefix="false" applyFont="true" applyNumberFormat="true">
      <alignment horizontal="center" vertical="center"/>
    </xf>
    <xf numFmtId="164" fontId="4238" fillId="0" borderId="0" xfId="0" quotePrefix="false" applyFont="true" applyNumberFormat="true">
      <alignment horizontal="center" vertical="center"/>
    </xf>
    <xf numFmtId="4" fontId="4239" fillId="0" borderId="0" xfId="0" quotePrefix="false" applyFont="true" applyNumberFormat="true">
      <alignment horizontal="center" vertical="center"/>
    </xf>
    <xf numFmtId="164" fontId="4240" fillId="0" borderId="0" xfId="0" quotePrefix="false" applyFont="true" applyNumberFormat="true">
      <alignment horizontal="center" vertical="center"/>
    </xf>
    <xf numFmtId="4" fontId="4241" fillId="0" borderId="0" xfId="0" quotePrefix="false" applyFont="true" applyNumberFormat="true">
      <alignment horizontal="center" vertical="center"/>
    </xf>
    <xf numFmtId="164" fontId="4242" fillId="0" borderId="0" xfId="0" quotePrefix="false" applyFont="true" applyNumberFormat="true">
      <alignment horizontal="center" vertical="center"/>
    </xf>
    <xf numFmtId="4" fontId="4243" fillId="0" borderId="0" xfId="0" quotePrefix="false" applyFont="true" applyNumberFormat="true">
      <alignment horizontal="center" vertical="center"/>
    </xf>
    <xf numFmtId="164" fontId="4244" fillId="0" borderId="0" xfId="0" quotePrefix="false" applyFont="true" applyNumberFormat="true">
      <alignment horizontal="center" vertical="center"/>
    </xf>
    <xf numFmtId="4" fontId="4245" fillId="0" borderId="0" xfId="0" quotePrefix="false" applyFont="true" applyNumberFormat="true">
      <alignment horizontal="center" vertical="center"/>
    </xf>
    <xf numFmtId="164" fontId="4246" fillId="0" borderId="0" xfId="0" quotePrefix="false" applyFont="true" applyNumberFormat="true">
      <alignment horizontal="center" vertical="center"/>
    </xf>
    <xf numFmtId="4" fontId="4247" fillId="0" borderId="0" xfId="0" quotePrefix="false" applyFont="true" applyNumberFormat="true">
      <alignment horizontal="center" vertical="center"/>
    </xf>
    <xf numFmtId="164" fontId="4248" fillId="0" borderId="0" xfId="0" quotePrefix="false" applyFont="true" applyNumberFormat="true">
      <alignment horizontal="center" vertical="center"/>
    </xf>
    <xf numFmtId="4" fontId="4249" fillId="0" borderId="0" xfId="0" quotePrefix="false" applyFont="true" applyNumberFormat="true">
      <alignment horizontal="center" vertical="center"/>
    </xf>
    <xf numFmtId="164" fontId="4250" fillId="0" borderId="0" xfId="0" quotePrefix="false" applyFont="true" applyNumberFormat="true">
      <alignment horizontal="center" vertical="center"/>
    </xf>
    <xf numFmtId="4" fontId="4251" fillId="0" borderId="0" xfId="0" quotePrefix="false" applyFont="true" applyNumberFormat="true">
      <alignment horizontal="center" vertical="center"/>
    </xf>
    <xf numFmtId="164" fontId="4252" fillId="0" borderId="0" xfId="0" quotePrefix="false" applyFont="true" applyNumberFormat="true">
      <alignment horizontal="center" vertical="center"/>
    </xf>
    <xf numFmtId="4" fontId="4253" fillId="0" borderId="0" xfId="0" quotePrefix="false" applyFont="true" applyNumberFormat="true">
      <alignment horizontal="center" vertical="center"/>
    </xf>
    <xf numFmtId="164" fontId="4254" fillId="0" borderId="0" xfId="0" quotePrefix="false" applyFont="true" applyNumberFormat="true">
      <alignment horizontal="center" vertical="center"/>
    </xf>
    <xf numFmtId="4" fontId="4255" fillId="0" borderId="0" xfId="0" quotePrefix="false" applyFont="true" applyNumberFormat="true">
      <alignment horizontal="center" vertical="center"/>
    </xf>
    <xf numFmtId="164" fontId="4256" fillId="0" borderId="0" xfId="0" quotePrefix="false" applyFont="true" applyNumberFormat="true">
      <alignment horizontal="center" vertical="center"/>
    </xf>
    <xf numFmtId="4" fontId="4257" fillId="0" borderId="0" xfId="0" quotePrefix="false" applyFont="true" applyNumberFormat="true">
      <alignment horizontal="center" vertical="center"/>
    </xf>
    <xf numFmtId="164" fontId="4258" fillId="0" borderId="0" xfId="0" quotePrefix="false" applyFont="true" applyNumberFormat="true">
      <alignment horizontal="center" vertical="center"/>
    </xf>
    <xf numFmtId="4" fontId="4259" fillId="0" borderId="0" xfId="0" quotePrefix="false" applyFont="true" applyNumberFormat="true">
      <alignment horizontal="center" vertical="center"/>
    </xf>
    <xf numFmtId="164" fontId="4260" fillId="0" borderId="0" xfId="0" quotePrefix="false" applyFont="true" applyNumberFormat="true">
      <alignment horizontal="center" vertical="center"/>
    </xf>
    <xf numFmtId="4" fontId="4261" fillId="0" borderId="0" xfId="0" quotePrefix="false" applyFont="true" applyNumberFormat="true">
      <alignment horizontal="center" vertical="center"/>
    </xf>
    <xf numFmtId="164" fontId="4262" fillId="0" borderId="0" xfId="0" quotePrefix="false" applyFont="true" applyNumberFormat="true">
      <alignment horizontal="center" vertical="center"/>
    </xf>
    <xf numFmtId="4" fontId="4263" fillId="0" borderId="0" xfId="0" quotePrefix="false" applyFont="true" applyNumberFormat="true">
      <alignment horizontal="center" vertical="center"/>
    </xf>
    <xf numFmtId="164" fontId="4264" fillId="0" borderId="0" xfId="0" quotePrefix="false" applyFont="true" applyNumberFormat="true">
      <alignment horizontal="center" vertical="center"/>
    </xf>
    <xf numFmtId="4" fontId="4265" fillId="0" borderId="0" xfId="0" quotePrefix="false" applyFont="true" applyNumberFormat="true">
      <alignment horizontal="center" vertical="center"/>
    </xf>
    <xf numFmtId="164" fontId="4266" fillId="0" borderId="0" xfId="0" quotePrefix="false" applyFont="true" applyNumberFormat="true">
      <alignment horizontal="center" vertical="center"/>
    </xf>
    <xf numFmtId="4" fontId="4267" fillId="0" borderId="0" xfId="0" quotePrefix="false" applyFont="true" applyNumberFormat="true">
      <alignment horizontal="center" vertical="center"/>
    </xf>
    <xf numFmtId="164" fontId="4268" fillId="0" borderId="0" xfId="0" quotePrefix="false" applyFont="true" applyNumberFormat="true">
      <alignment horizontal="center" vertical="center"/>
    </xf>
    <xf numFmtId="4" fontId="4269" fillId="0" borderId="0" xfId="0" quotePrefix="false" applyFont="true" applyNumberFormat="true">
      <alignment horizontal="center" vertical="center"/>
    </xf>
    <xf numFmtId="164" fontId="4270" fillId="0" borderId="0" xfId="0" quotePrefix="false" applyFont="true" applyNumberFormat="true">
      <alignment horizontal="center" vertical="center"/>
    </xf>
    <xf numFmtId="4" fontId="4271" fillId="0" borderId="0" xfId="0" quotePrefix="false" applyFont="true" applyNumberFormat="true">
      <alignment horizontal="center" vertical="center"/>
    </xf>
    <xf numFmtId="164" fontId="4272" fillId="0" borderId="0" xfId="0" quotePrefix="false" applyFont="true" applyNumberFormat="true">
      <alignment horizontal="center" vertical="center"/>
    </xf>
    <xf numFmtId="4" fontId="4273" fillId="0" borderId="0" xfId="0" quotePrefix="false" applyFont="true" applyNumberFormat="true">
      <alignment horizontal="center" vertical="center"/>
    </xf>
    <xf numFmtId="164" fontId="4274" fillId="0" borderId="0" xfId="0" quotePrefix="false" applyFont="true" applyNumberFormat="true">
      <alignment horizontal="center" vertical="center"/>
    </xf>
    <xf numFmtId="4" fontId="4275" fillId="0" borderId="0" xfId="0" quotePrefix="false" applyFont="true" applyNumberFormat="true">
      <alignment horizontal="center" vertical="center"/>
    </xf>
    <xf numFmtId="164" fontId="4276" fillId="0" borderId="0" xfId="0" quotePrefix="false" applyFont="true" applyNumberFormat="true">
      <alignment horizontal="center" vertical="center"/>
    </xf>
    <xf numFmtId="4" fontId="4277" fillId="0" borderId="0" xfId="0" quotePrefix="false" applyFont="true" applyNumberFormat="true">
      <alignment horizontal="center" vertical="center"/>
    </xf>
    <xf numFmtId="164" fontId="4278" fillId="0" borderId="0" xfId="0" quotePrefix="false" applyFont="true" applyNumberFormat="true">
      <alignment horizontal="center" vertical="center"/>
    </xf>
    <xf numFmtId="4" fontId="4279" fillId="0" borderId="0" xfId="0" quotePrefix="false" applyFont="true" applyNumberFormat="true">
      <alignment horizontal="center" vertical="center"/>
    </xf>
    <xf numFmtId="164" fontId="4280" fillId="0" borderId="0" xfId="0" quotePrefix="false" applyFont="true" applyNumberFormat="true">
      <alignment horizontal="center" vertical="center"/>
    </xf>
    <xf numFmtId="4" fontId="4281" fillId="0" borderId="0" xfId="0" quotePrefix="false" applyFont="true" applyNumberFormat="true">
      <alignment horizontal="center" vertical="center"/>
    </xf>
    <xf numFmtId="164" fontId="4282" fillId="0" borderId="0" xfId="0" quotePrefix="false" applyFont="true" applyNumberFormat="true">
      <alignment horizontal="center" vertical="center"/>
    </xf>
    <xf numFmtId="4" fontId="4283" fillId="0" borderId="0" xfId="0" quotePrefix="false" applyFont="true" applyNumberFormat="true">
      <alignment horizontal="center" vertical="center"/>
    </xf>
    <xf numFmtId="164" fontId="4284" fillId="0" borderId="0" xfId="0" quotePrefix="false" applyFont="true" applyNumberFormat="true">
      <alignment horizontal="center" vertical="center"/>
    </xf>
    <xf numFmtId="4" fontId="4285" fillId="0" borderId="0" xfId="0" quotePrefix="false" applyFont="true" applyNumberFormat="true">
      <alignment horizontal="center" vertical="center"/>
    </xf>
    <xf numFmtId="164" fontId="4286" fillId="0" borderId="0" xfId="0" quotePrefix="false" applyFont="true" applyNumberFormat="true">
      <alignment horizontal="center" vertical="center"/>
    </xf>
    <xf numFmtId="4" fontId="4287" fillId="0" borderId="0" xfId="0" quotePrefix="false" applyFont="true" applyNumberFormat="true">
      <alignment horizontal="center" vertical="center"/>
    </xf>
    <xf numFmtId="164" fontId="4288" fillId="0" borderId="0" xfId="0" quotePrefix="false" applyFont="true" applyNumberFormat="true">
      <alignment horizontal="center" vertical="center"/>
    </xf>
    <xf numFmtId="0" fontId="4289" fillId="0" borderId="0" xfId="0" quotePrefix="false" applyFont="true">
      <alignment horizontal="center" vertical="center" wrapText="true"/>
    </xf>
    <xf numFmtId="4" fontId="4290" fillId="0" borderId="0" xfId="0" quotePrefix="false" applyFont="true" applyNumberFormat="true">
      <alignment horizontal="center" vertical="center"/>
    </xf>
    <xf numFmtId="164" fontId="4291" fillId="0" borderId="0" xfId="0" quotePrefix="false" applyFont="true" applyNumberFormat="true">
      <alignment horizontal="center" vertical="center"/>
    </xf>
    <xf numFmtId="164" fontId="4292" fillId="0" borderId="0" xfId="0" quotePrefix="false" applyFont="true" applyNumberFormat="true">
      <alignment horizontal="center" vertical="center"/>
    </xf>
    <xf numFmtId="165" fontId="4293" fillId="0" borderId="0" xfId="0" quotePrefix="false" applyFont="true" applyNumberFormat="true">
      <alignment horizontal="center" vertical="center"/>
    </xf>
    <xf numFmtId="164" fontId="4294" fillId="0" borderId="0" xfId="0" quotePrefix="false" applyFont="true" applyNumberFormat="true">
      <alignment horizontal="center" vertical="center"/>
    </xf>
    <xf numFmtId="164" fontId="4295" fillId="0" borderId="0" xfId="0" quotePrefix="false" applyFont="true" applyNumberFormat="true">
      <alignment horizontal="center" vertical="center" wrapText="true"/>
    </xf>
    <xf numFmtId="4" fontId="4296" fillId="0" borderId="0" xfId="0" quotePrefix="false" applyFont="true" applyNumberFormat="true">
      <alignment horizontal="center" vertical="center"/>
    </xf>
    <xf numFmtId="164" fontId="4297" fillId="0" borderId="0" xfId="0" quotePrefix="false" applyFont="true" applyNumberFormat="true">
      <alignment horizontal="center" vertical="center"/>
    </xf>
    <xf numFmtId="4" fontId="4298" fillId="0" borderId="0" xfId="0" quotePrefix="false" applyFont="true" applyNumberFormat="true">
      <alignment horizontal="center" vertical="center"/>
    </xf>
    <xf numFmtId="164" fontId="4299" fillId="0" borderId="0" xfId="0" quotePrefix="false" applyFont="true" applyNumberFormat="true">
      <alignment horizontal="center" vertical="center"/>
    </xf>
    <xf numFmtId="4" fontId="4300" fillId="0" borderId="0" xfId="0" quotePrefix="false" applyFont="true" applyNumberFormat="true">
      <alignment horizontal="center" vertical="center"/>
    </xf>
    <xf numFmtId="164" fontId="4301" fillId="0" borderId="0" xfId="0" quotePrefix="false" applyFont="true" applyNumberFormat="true">
      <alignment horizontal="center" vertical="center"/>
    </xf>
    <xf numFmtId="4" fontId="4302" fillId="0" borderId="0" xfId="0" quotePrefix="false" applyFont="true" applyNumberFormat="true">
      <alignment horizontal="center" vertical="center"/>
    </xf>
    <xf numFmtId="164" fontId="4303" fillId="0" borderId="0" xfId="0" quotePrefix="false" applyFont="true" applyNumberFormat="true">
      <alignment horizontal="center" vertical="center"/>
    </xf>
    <xf numFmtId="4" fontId="4304" fillId="0" borderId="0" xfId="0" quotePrefix="false" applyFont="true" applyNumberFormat="true">
      <alignment horizontal="center" vertical="center"/>
    </xf>
    <xf numFmtId="164" fontId="4305" fillId="0" borderId="0" xfId="0" quotePrefix="false" applyFont="true" applyNumberFormat="true">
      <alignment horizontal="center" vertical="center"/>
    </xf>
    <xf numFmtId="4" fontId="4306" fillId="0" borderId="0" xfId="0" quotePrefix="false" applyFont="true" applyNumberFormat="true">
      <alignment horizontal="center" vertical="center"/>
    </xf>
    <xf numFmtId="164" fontId="4307" fillId="0" borderId="0" xfId="0" quotePrefix="false" applyFont="true" applyNumberFormat="true">
      <alignment horizontal="center" vertical="center"/>
    </xf>
    <xf numFmtId="4" fontId="4308" fillId="0" borderId="0" xfId="0" quotePrefix="false" applyFont="true" applyNumberFormat="true">
      <alignment horizontal="center" vertical="center"/>
    </xf>
    <xf numFmtId="164" fontId="4309" fillId="0" borderId="0" xfId="0" quotePrefix="false" applyFont="true" applyNumberFormat="true">
      <alignment horizontal="center" vertical="center"/>
    </xf>
    <xf numFmtId="4" fontId="4310" fillId="0" borderId="0" xfId="0" quotePrefix="false" applyFont="true" applyNumberFormat="true">
      <alignment horizontal="center" vertical="center"/>
    </xf>
    <xf numFmtId="164" fontId="4311" fillId="0" borderId="0" xfId="0" quotePrefix="false" applyFont="true" applyNumberFormat="true">
      <alignment horizontal="center" vertical="center"/>
    </xf>
    <xf numFmtId="4" fontId="4312" fillId="0" borderId="0" xfId="0" quotePrefix="false" applyFont="true" applyNumberFormat="true">
      <alignment horizontal="center" vertical="center"/>
    </xf>
    <xf numFmtId="164" fontId="4313" fillId="0" borderId="0" xfId="0" quotePrefix="false" applyFont="true" applyNumberFormat="true">
      <alignment horizontal="center" vertical="center"/>
    </xf>
    <xf numFmtId="4" fontId="4314" fillId="0" borderId="0" xfId="0" quotePrefix="false" applyFont="true" applyNumberFormat="true">
      <alignment horizontal="center" vertical="center"/>
    </xf>
    <xf numFmtId="164" fontId="4315" fillId="0" borderId="0" xfId="0" quotePrefix="false" applyFont="true" applyNumberFormat="true">
      <alignment horizontal="center" vertical="center"/>
    </xf>
    <xf numFmtId="4" fontId="4316" fillId="0" borderId="0" xfId="0" quotePrefix="false" applyFont="true" applyNumberFormat="true">
      <alignment horizontal="center" vertical="center"/>
    </xf>
    <xf numFmtId="164" fontId="4317" fillId="0" borderId="0" xfId="0" quotePrefix="false" applyFont="true" applyNumberFormat="true">
      <alignment horizontal="center" vertical="center"/>
    </xf>
    <xf numFmtId="4" fontId="4318" fillId="0" borderId="0" xfId="0" quotePrefix="false" applyFont="true" applyNumberFormat="true">
      <alignment horizontal="center" vertical="center"/>
    </xf>
    <xf numFmtId="164" fontId="4319" fillId="0" borderId="0" xfId="0" quotePrefix="false" applyFont="true" applyNumberFormat="true">
      <alignment horizontal="center" vertical="center"/>
    </xf>
    <xf numFmtId="4" fontId="4320" fillId="0" borderId="0" xfId="0" quotePrefix="false" applyFont="true" applyNumberFormat="true">
      <alignment horizontal="center" vertical="center"/>
    </xf>
    <xf numFmtId="164" fontId="4321" fillId="0" borderId="0" xfId="0" quotePrefix="false" applyFont="true" applyNumberFormat="true">
      <alignment horizontal="center" vertical="center"/>
    </xf>
    <xf numFmtId="4" fontId="4322" fillId="0" borderId="0" xfId="0" quotePrefix="false" applyFont="true" applyNumberFormat="true">
      <alignment horizontal="center" vertical="center"/>
    </xf>
    <xf numFmtId="164" fontId="4323" fillId="0" borderId="0" xfId="0" quotePrefix="false" applyFont="true" applyNumberFormat="true">
      <alignment horizontal="center" vertical="center"/>
    </xf>
    <xf numFmtId="4" fontId="4324" fillId="0" borderId="0" xfId="0" quotePrefix="false" applyFont="true" applyNumberFormat="true">
      <alignment horizontal="center" vertical="center"/>
    </xf>
    <xf numFmtId="164" fontId="4325" fillId="0" borderId="0" xfId="0" quotePrefix="false" applyFont="true" applyNumberFormat="true">
      <alignment horizontal="center" vertical="center"/>
    </xf>
    <xf numFmtId="4" fontId="4326" fillId="0" borderId="0" xfId="0" quotePrefix="false" applyFont="true" applyNumberFormat="true">
      <alignment horizontal="center" vertical="center"/>
    </xf>
    <xf numFmtId="164" fontId="4327" fillId="0" borderId="0" xfId="0" quotePrefix="false" applyFont="true" applyNumberFormat="true">
      <alignment horizontal="center" vertical="center"/>
    </xf>
    <xf numFmtId="4" fontId="4328" fillId="0" borderId="0" xfId="0" quotePrefix="false" applyFont="true" applyNumberFormat="true">
      <alignment horizontal="center" vertical="center"/>
    </xf>
    <xf numFmtId="164" fontId="4329" fillId="0" borderId="0" xfId="0" quotePrefix="false" applyFont="true" applyNumberFormat="true">
      <alignment horizontal="center" vertical="center"/>
    </xf>
    <xf numFmtId="4" fontId="4330" fillId="0" borderId="0" xfId="0" quotePrefix="false" applyFont="true" applyNumberFormat="true">
      <alignment horizontal="center" vertical="center"/>
    </xf>
    <xf numFmtId="164" fontId="4331" fillId="0" borderId="0" xfId="0" quotePrefix="false" applyFont="true" applyNumberFormat="true">
      <alignment horizontal="center" vertical="center"/>
    </xf>
    <xf numFmtId="4" fontId="4332" fillId="0" borderId="0" xfId="0" quotePrefix="false" applyFont="true" applyNumberFormat="true">
      <alignment horizontal="center" vertical="center"/>
    </xf>
    <xf numFmtId="164" fontId="4333" fillId="0" borderId="0" xfId="0" quotePrefix="false" applyFont="true" applyNumberFormat="true">
      <alignment horizontal="center" vertical="center"/>
    </xf>
    <xf numFmtId="4" fontId="4334" fillId="0" borderId="0" xfId="0" quotePrefix="false" applyFont="true" applyNumberFormat="true">
      <alignment horizontal="center" vertical="center"/>
    </xf>
    <xf numFmtId="164" fontId="4335" fillId="0" borderId="0" xfId="0" quotePrefix="false" applyFont="true" applyNumberFormat="true">
      <alignment horizontal="center" vertical="center"/>
    </xf>
    <xf numFmtId="4" fontId="4336" fillId="0" borderId="0" xfId="0" quotePrefix="false" applyFont="true" applyNumberFormat="true">
      <alignment horizontal="center" vertical="center"/>
    </xf>
    <xf numFmtId="164" fontId="4337" fillId="0" borderId="0" xfId="0" quotePrefix="false" applyFont="true" applyNumberFormat="true">
      <alignment horizontal="center" vertical="center"/>
    </xf>
    <xf numFmtId="4" fontId="4338" fillId="0" borderId="0" xfId="0" quotePrefix="false" applyFont="true" applyNumberFormat="true">
      <alignment horizontal="center" vertical="center"/>
    </xf>
    <xf numFmtId="164" fontId="4339" fillId="0" borderId="0" xfId="0" quotePrefix="false" applyFont="true" applyNumberFormat="true">
      <alignment horizontal="center" vertical="center"/>
    </xf>
    <xf numFmtId="4" fontId="4340" fillId="0" borderId="0" xfId="0" quotePrefix="false" applyFont="true" applyNumberFormat="true">
      <alignment horizontal="center" vertical="center"/>
    </xf>
    <xf numFmtId="164" fontId="4341" fillId="0" borderId="0" xfId="0" quotePrefix="false" applyFont="true" applyNumberFormat="true">
      <alignment horizontal="center" vertical="center"/>
    </xf>
    <xf numFmtId="4" fontId="4342" fillId="0" borderId="0" xfId="0" quotePrefix="false" applyFont="true" applyNumberFormat="true">
      <alignment horizontal="center" vertical="center"/>
    </xf>
    <xf numFmtId="164" fontId="4343" fillId="0" borderId="0" xfId="0" quotePrefix="false" applyFont="true" applyNumberFormat="true">
      <alignment horizontal="center" vertical="center"/>
    </xf>
    <xf numFmtId="4" fontId="4344" fillId="0" borderId="0" xfId="0" quotePrefix="false" applyFont="true" applyNumberFormat="true">
      <alignment horizontal="center" vertical="center"/>
    </xf>
    <xf numFmtId="164" fontId="4345" fillId="0" borderId="0" xfId="0" quotePrefix="false" applyFont="true" applyNumberFormat="true">
      <alignment horizontal="center" vertical="center"/>
    </xf>
    <xf numFmtId="4" fontId="4346" fillId="0" borderId="0" xfId="0" quotePrefix="false" applyFont="true" applyNumberFormat="true">
      <alignment horizontal="center" vertical="center"/>
    </xf>
    <xf numFmtId="164" fontId="4347" fillId="0" borderId="0" xfId="0" quotePrefix="false" applyFont="true" applyNumberFormat="true">
      <alignment horizontal="center" vertical="center"/>
    </xf>
    <xf numFmtId="4" fontId="4348" fillId="0" borderId="0" xfId="0" quotePrefix="false" applyFont="true" applyNumberFormat="true">
      <alignment horizontal="center" vertical="center"/>
    </xf>
    <xf numFmtId="164" fontId="4349" fillId="0" borderId="0" xfId="0" quotePrefix="false" applyFont="true" applyNumberFormat="true">
      <alignment horizontal="center" vertical="center"/>
    </xf>
    <xf numFmtId="4" fontId="4350" fillId="0" borderId="0" xfId="0" quotePrefix="false" applyFont="true" applyNumberFormat="true">
      <alignment horizontal="center" vertical="center"/>
    </xf>
    <xf numFmtId="164" fontId="4351" fillId="0" borderId="0" xfId="0" quotePrefix="false" applyFont="true" applyNumberFormat="true">
      <alignment horizontal="center" vertical="center"/>
    </xf>
    <xf numFmtId="4" fontId="4352" fillId="0" borderId="0" xfId="0" quotePrefix="false" applyFont="true" applyNumberFormat="true">
      <alignment horizontal="center" vertical="center"/>
    </xf>
    <xf numFmtId="164" fontId="4353" fillId="0" borderId="0" xfId="0" quotePrefix="false" applyFont="true" applyNumberFormat="true">
      <alignment horizontal="center" vertical="center"/>
    </xf>
    <xf numFmtId="4" fontId="4354" fillId="0" borderId="0" xfId="0" quotePrefix="false" applyFont="true" applyNumberFormat="true">
      <alignment horizontal="center" vertical="center"/>
    </xf>
    <xf numFmtId="164" fontId="4355" fillId="0" borderId="0" xfId="0" quotePrefix="false" applyFont="true" applyNumberFormat="true">
      <alignment horizontal="center" vertical="center"/>
    </xf>
    <xf numFmtId="4" fontId="4356" fillId="0" borderId="0" xfId="0" quotePrefix="false" applyFont="true" applyNumberFormat="true">
      <alignment horizontal="center" vertical="center"/>
    </xf>
    <xf numFmtId="164" fontId="4357" fillId="0" borderId="0" xfId="0" quotePrefix="false" applyFont="true" applyNumberFormat="true">
      <alignment horizontal="center" vertical="center"/>
    </xf>
    <xf numFmtId="4" fontId="4358" fillId="0" borderId="0" xfId="0" quotePrefix="false" applyFont="true" applyNumberFormat="true">
      <alignment horizontal="center" vertical="center"/>
    </xf>
    <xf numFmtId="164" fontId="4359" fillId="0" borderId="0" xfId="0" quotePrefix="false" applyFont="true" applyNumberFormat="true">
      <alignment horizontal="center" vertical="center"/>
    </xf>
    <xf numFmtId="4" fontId="4360" fillId="0" borderId="0" xfId="0" quotePrefix="false" applyFont="true" applyNumberFormat="true">
      <alignment horizontal="center" vertical="center"/>
    </xf>
    <xf numFmtId="164" fontId="4361" fillId="0" borderId="0" xfId="0" quotePrefix="false" applyFont="true" applyNumberFormat="true">
      <alignment horizontal="center" vertical="center"/>
    </xf>
    <xf numFmtId="4" fontId="4362" fillId="0" borderId="0" xfId="0" quotePrefix="false" applyFont="true" applyNumberFormat="true">
      <alignment horizontal="center" vertical="center"/>
    </xf>
    <xf numFmtId="164" fontId="4363" fillId="0" borderId="0" xfId="0" quotePrefix="false" applyFont="true" applyNumberFormat="true">
      <alignment horizontal="center" vertical="center"/>
    </xf>
    <xf numFmtId="4" fontId="4364" fillId="0" borderId="0" xfId="0" quotePrefix="false" applyFont="true" applyNumberFormat="true">
      <alignment horizontal="center" vertical="center"/>
    </xf>
    <xf numFmtId="164" fontId="4365" fillId="0" borderId="0" xfId="0" quotePrefix="false" applyFont="true" applyNumberFormat="true">
      <alignment horizontal="center" vertical="center"/>
    </xf>
    <xf numFmtId="4" fontId="4366" fillId="0" borderId="0" xfId="0" quotePrefix="false" applyFont="true" applyNumberFormat="true">
      <alignment horizontal="center" vertical="center"/>
    </xf>
    <xf numFmtId="164" fontId="4367" fillId="0" borderId="0" xfId="0" quotePrefix="false" applyFont="true" applyNumberFormat="true">
      <alignment horizontal="center" vertical="center"/>
    </xf>
    <xf numFmtId="4" fontId="4368" fillId="0" borderId="0" xfId="0" quotePrefix="false" applyFont="true" applyNumberFormat="true">
      <alignment horizontal="center" vertical="center"/>
    </xf>
    <xf numFmtId="164" fontId="4369" fillId="0" borderId="0" xfId="0" quotePrefix="false" applyFont="true" applyNumberFormat="true">
      <alignment horizontal="center" vertical="center"/>
    </xf>
    <xf numFmtId="4" fontId="4370" fillId="0" borderId="0" xfId="0" quotePrefix="false" applyFont="true" applyNumberFormat="true">
      <alignment horizontal="center" vertical="center"/>
    </xf>
    <xf numFmtId="164" fontId="4371" fillId="0" borderId="0" xfId="0" quotePrefix="false" applyFont="true" applyNumberFormat="true">
      <alignment horizontal="center" vertical="center"/>
    </xf>
    <xf numFmtId="4" fontId="4372" fillId="0" borderId="0" xfId="0" quotePrefix="false" applyFont="true" applyNumberFormat="true">
      <alignment horizontal="center" vertical="center"/>
    </xf>
    <xf numFmtId="164" fontId="4373" fillId="0" borderId="0" xfId="0" quotePrefix="false" applyFont="true" applyNumberFormat="true">
      <alignment horizontal="center" vertical="center"/>
    </xf>
    <xf numFmtId="4" fontId="4374" fillId="0" borderId="0" xfId="0" quotePrefix="false" applyFont="true" applyNumberFormat="true">
      <alignment horizontal="center" vertical="center"/>
    </xf>
    <xf numFmtId="164" fontId="4375" fillId="0" borderId="0" xfId="0" quotePrefix="false" applyFont="true" applyNumberFormat="true">
      <alignment horizontal="center" vertical="center"/>
    </xf>
    <xf numFmtId="4" fontId="4376" fillId="0" borderId="0" xfId="0" quotePrefix="false" applyFont="true" applyNumberFormat="true">
      <alignment horizontal="center" vertical="center"/>
    </xf>
    <xf numFmtId="164" fontId="4377" fillId="0" borderId="0" xfId="0" quotePrefix="false" applyFont="true" applyNumberFormat="true">
      <alignment horizontal="center" vertical="center"/>
    </xf>
    <xf numFmtId="4" fontId="4378" fillId="0" borderId="0" xfId="0" quotePrefix="false" applyFont="true" applyNumberFormat="true">
      <alignment horizontal="center" vertical="center"/>
    </xf>
    <xf numFmtId="164" fontId="4379" fillId="0" borderId="0" xfId="0" quotePrefix="false" applyFont="true" applyNumberFormat="true">
      <alignment horizontal="center" vertical="center"/>
    </xf>
    <xf numFmtId="4" fontId="4380" fillId="0" borderId="0" xfId="0" quotePrefix="false" applyFont="true" applyNumberFormat="true">
      <alignment horizontal="center" vertical="center"/>
    </xf>
    <xf numFmtId="164" fontId="4381" fillId="0" borderId="0" xfId="0" quotePrefix="false" applyFont="true" applyNumberFormat="true">
      <alignment horizontal="center" vertical="center"/>
    </xf>
    <xf numFmtId="4" fontId="4382" fillId="0" borderId="0" xfId="0" quotePrefix="false" applyFont="true" applyNumberFormat="true">
      <alignment horizontal="center" vertical="center"/>
    </xf>
    <xf numFmtId="164" fontId="4383" fillId="0" borderId="0" xfId="0" quotePrefix="false" applyFont="true" applyNumberFormat="true">
      <alignment horizontal="center" vertical="center"/>
    </xf>
    <xf numFmtId="4" fontId="4384" fillId="0" borderId="0" xfId="0" quotePrefix="false" applyFont="true" applyNumberFormat="true">
      <alignment horizontal="center" vertical="center"/>
    </xf>
    <xf numFmtId="164" fontId="4385" fillId="0" borderId="0" xfId="0" quotePrefix="false" applyFont="true" applyNumberFormat="true">
      <alignment horizontal="center" vertical="center"/>
    </xf>
    <xf numFmtId="4" fontId="4386" fillId="0" borderId="0" xfId="0" quotePrefix="false" applyFont="true" applyNumberFormat="true">
      <alignment horizontal="center" vertical="center"/>
    </xf>
    <xf numFmtId="164" fontId="4387" fillId="0" borderId="0" xfId="0" quotePrefix="false" applyFont="true" applyNumberFormat="true">
      <alignment horizontal="center" vertical="center"/>
    </xf>
    <xf numFmtId="4" fontId="4388" fillId="0" borderId="0" xfId="0" quotePrefix="false" applyFont="true" applyNumberFormat="true">
      <alignment horizontal="center" vertical="center"/>
    </xf>
    <xf numFmtId="164" fontId="4389" fillId="0" borderId="0" xfId="0" quotePrefix="false" applyFont="true" applyNumberFormat="true">
      <alignment horizontal="center" vertical="center"/>
    </xf>
    <xf numFmtId="4" fontId="4390" fillId="0" borderId="0" xfId="0" quotePrefix="false" applyFont="true" applyNumberFormat="true">
      <alignment horizontal="center" vertical="center"/>
    </xf>
    <xf numFmtId="164" fontId="4391" fillId="0" borderId="0" xfId="0" quotePrefix="false" applyFont="true" applyNumberFormat="true">
      <alignment horizontal="center" vertical="center"/>
    </xf>
    <xf numFmtId="4" fontId="4392" fillId="0" borderId="0" xfId="0" quotePrefix="false" applyFont="true" applyNumberFormat="true">
      <alignment horizontal="center" vertical="center"/>
    </xf>
    <xf numFmtId="164" fontId="4393" fillId="0" borderId="0" xfId="0" quotePrefix="false" applyFont="true" applyNumberFormat="true">
      <alignment horizontal="center" vertical="center"/>
    </xf>
    <xf numFmtId="4" fontId="4394" fillId="0" borderId="0" xfId="0" quotePrefix="false" applyFont="true" applyNumberFormat="true">
      <alignment horizontal="center" vertical="center"/>
    </xf>
    <xf numFmtId="164" fontId="4395" fillId="0" borderId="0" xfId="0" quotePrefix="false" applyFont="true" applyNumberFormat="true">
      <alignment horizontal="center" vertical="center"/>
    </xf>
    <xf numFmtId="0" fontId="4396" fillId="0" borderId="0" xfId="0" quotePrefix="false" applyFont="true">
      <alignment horizontal="center" vertical="center" wrapText="true"/>
    </xf>
    <xf numFmtId="4" fontId="4397" fillId="0" borderId="0" xfId="0" quotePrefix="false" applyFont="true" applyNumberFormat="true">
      <alignment horizontal="center" vertical="center"/>
    </xf>
    <xf numFmtId="164" fontId="4398" fillId="0" borderId="0" xfId="0" quotePrefix="false" applyFont="true" applyNumberFormat="true">
      <alignment horizontal="center" vertical="center"/>
    </xf>
    <xf numFmtId="164" fontId="4399" fillId="0" borderId="0" xfId="0" quotePrefix="false" applyFont="true" applyNumberFormat="true">
      <alignment horizontal="center" vertical="center"/>
    </xf>
    <xf numFmtId="165" fontId="4400" fillId="0" borderId="0" xfId="0" quotePrefix="false" applyFont="true" applyNumberFormat="true">
      <alignment horizontal="center" vertical="center"/>
    </xf>
    <xf numFmtId="164" fontId="4401" fillId="0" borderId="0" xfId="0" quotePrefix="false" applyFont="true" applyNumberFormat="true">
      <alignment horizontal="center" vertical="center"/>
    </xf>
    <xf numFmtId="164" fontId="4402" fillId="0" borderId="0" xfId="0" quotePrefix="false" applyFont="true" applyNumberFormat="true">
      <alignment horizontal="center" vertical="center" wrapText="true"/>
    </xf>
    <xf numFmtId="4" fontId="4403" fillId="0" borderId="0" xfId="0" quotePrefix="false" applyFont="true" applyNumberFormat="true">
      <alignment horizontal="center" vertical="center"/>
    </xf>
    <xf numFmtId="164" fontId="4404" fillId="0" borderId="0" xfId="0" quotePrefix="false" applyFont="true" applyNumberFormat="true">
      <alignment horizontal="center" vertical="center"/>
    </xf>
    <xf numFmtId="4" fontId="4405" fillId="0" borderId="0" xfId="0" quotePrefix="false" applyFont="true" applyNumberFormat="true">
      <alignment horizontal="center" vertical="center"/>
    </xf>
    <xf numFmtId="164" fontId="4406" fillId="0" borderId="0" xfId="0" quotePrefix="false" applyFont="true" applyNumberFormat="true">
      <alignment horizontal="center" vertical="center"/>
    </xf>
    <xf numFmtId="4" fontId="4407" fillId="0" borderId="0" xfId="0" quotePrefix="false" applyFont="true" applyNumberFormat="true">
      <alignment horizontal="center" vertical="center"/>
    </xf>
    <xf numFmtId="164" fontId="4408" fillId="0" borderId="0" xfId="0" quotePrefix="false" applyFont="true" applyNumberFormat="true">
      <alignment horizontal="center" vertical="center"/>
    </xf>
    <xf numFmtId="4" fontId="4409" fillId="0" borderId="0" xfId="0" quotePrefix="false" applyFont="true" applyNumberFormat="true">
      <alignment horizontal="center" vertical="center"/>
    </xf>
    <xf numFmtId="164" fontId="4410" fillId="0" borderId="0" xfId="0" quotePrefix="false" applyFont="true" applyNumberFormat="true">
      <alignment horizontal="center" vertical="center"/>
    </xf>
    <xf numFmtId="4" fontId="4411" fillId="0" borderId="0" xfId="0" quotePrefix="false" applyFont="true" applyNumberFormat="true">
      <alignment horizontal="center" vertical="center"/>
    </xf>
    <xf numFmtId="164" fontId="4412" fillId="0" borderId="0" xfId="0" quotePrefix="false" applyFont="true" applyNumberFormat="true">
      <alignment horizontal="center" vertical="center"/>
    </xf>
    <xf numFmtId="4" fontId="4413" fillId="0" borderId="0" xfId="0" quotePrefix="false" applyFont="true" applyNumberFormat="true">
      <alignment horizontal="center" vertical="center"/>
    </xf>
    <xf numFmtId="164" fontId="4414" fillId="0" borderId="0" xfId="0" quotePrefix="false" applyFont="true" applyNumberFormat="true">
      <alignment horizontal="center" vertical="center"/>
    </xf>
    <xf numFmtId="4" fontId="4415" fillId="0" borderId="0" xfId="0" quotePrefix="false" applyFont="true" applyNumberFormat="true">
      <alignment horizontal="center" vertical="center"/>
    </xf>
    <xf numFmtId="164" fontId="4416" fillId="0" borderId="0" xfId="0" quotePrefix="false" applyFont="true" applyNumberFormat="true">
      <alignment horizontal="center" vertical="center"/>
    </xf>
    <xf numFmtId="4" fontId="4417" fillId="0" borderId="0" xfId="0" quotePrefix="false" applyFont="true" applyNumberFormat="true">
      <alignment horizontal="center" vertical="center"/>
    </xf>
    <xf numFmtId="164" fontId="4418" fillId="0" borderId="0" xfId="0" quotePrefix="false" applyFont="true" applyNumberFormat="true">
      <alignment horizontal="center" vertical="center"/>
    </xf>
    <xf numFmtId="4" fontId="4419" fillId="0" borderId="0" xfId="0" quotePrefix="false" applyFont="true" applyNumberFormat="true">
      <alignment horizontal="center" vertical="center"/>
    </xf>
    <xf numFmtId="164" fontId="4420" fillId="0" borderId="0" xfId="0" quotePrefix="false" applyFont="true" applyNumberFormat="true">
      <alignment horizontal="center" vertical="center"/>
    </xf>
    <xf numFmtId="4" fontId="4421" fillId="0" borderId="0" xfId="0" quotePrefix="false" applyFont="true" applyNumberFormat="true">
      <alignment horizontal="center" vertical="center"/>
    </xf>
    <xf numFmtId="164" fontId="4422" fillId="0" borderId="0" xfId="0" quotePrefix="false" applyFont="true" applyNumberFormat="true">
      <alignment horizontal="center" vertical="center"/>
    </xf>
    <xf numFmtId="4" fontId="4423" fillId="0" borderId="0" xfId="0" quotePrefix="false" applyFont="true" applyNumberFormat="true">
      <alignment horizontal="center" vertical="center"/>
    </xf>
    <xf numFmtId="164" fontId="4424" fillId="0" borderId="0" xfId="0" quotePrefix="false" applyFont="true" applyNumberFormat="true">
      <alignment horizontal="center" vertical="center"/>
    </xf>
    <xf numFmtId="4" fontId="4425" fillId="0" borderId="0" xfId="0" quotePrefix="false" applyFont="true" applyNumberFormat="true">
      <alignment horizontal="center" vertical="center"/>
    </xf>
    <xf numFmtId="164" fontId="4426" fillId="0" borderId="0" xfId="0" quotePrefix="false" applyFont="true" applyNumberFormat="true">
      <alignment horizontal="center" vertical="center"/>
    </xf>
    <xf numFmtId="4" fontId="4427" fillId="0" borderId="0" xfId="0" quotePrefix="false" applyFont="true" applyNumberFormat="true">
      <alignment horizontal="center" vertical="center"/>
    </xf>
    <xf numFmtId="164" fontId="4428" fillId="0" borderId="0" xfId="0" quotePrefix="false" applyFont="true" applyNumberFormat="true">
      <alignment horizontal="center" vertical="center"/>
    </xf>
    <xf numFmtId="4" fontId="4429" fillId="0" borderId="0" xfId="0" quotePrefix="false" applyFont="true" applyNumberFormat="true">
      <alignment horizontal="center" vertical="center"/>
    </xf>
    <xf numFmtId="164" fontId="4430" fillId="0" borderId="0" xfId="0" quotePrefix="false" applyFont="true" applyNumberFormat="true">
      <alignment horizontal="center" vertical="center"/>
    </xf>
    <xf numFmtId="4" fontId="4431" fillId="0" borderId="0" xfId="0" quotePrefix="false" applyFont="true" applyNumberFormat="true">
      <alignment horizontal="center" vertical="center"/>
    </xf>
    <xf numFmtId="164" fontId="4432" fillId="0" borderId="0" xfId="0" quotePrefix="false" applyFont="true" applyNumberFormat="true">
      <alignment horizontal="center" vertical="center"/>
    </xf>
    <xf numFmtId="4" fontId="4433" fillId="0" borderId="0" xfId="0" quotePrefix="false" applyFont="true" applyNumberFormat="true">
      <alignment horizontal="center" vertical="center"/>
    </xf>
    <xf numFmtId="164" fontId="4434" fillId="0" borderId="0" xfId="0" quotePrefix="false" applyFont="true" applyNumberFormat="true">
      <alignment horizontal="center" vertical="center"/>
    </xf>
    <xf numFmtId="4" fontId="4435" fillId="0" borderId="0" xfId="0" quotePrefix="false" applyFont="true" applyNumberFormat="true">
      <alignment horizontal="center" vertical="center"/>
    </xf>
    <xf numFmtId="164" fontId="4436" fillId="0" borderId="0" xfId="0" quotePrefix="false" applyFont="true" applyNumberFormat="true">
      <alignment horizontal="center" vertical="center"/>
    </xf>
    <xf numFmtId="4" fontId="4437" fillId="0" borderId="0" xfId="0" quotePrefix="false" applyFont="true" applyNumberFormat="true">
      <alignment horizontal="center" vertical="center"/>
    </xf>
    <xf numFmtId="164" fontId="4438" fillId="0" borderId="0" xfId="0" quotePrefix="false" applyFont="true" applyNumberFormat="true">
      <alignment horizontal="center" vertical="center"/>
    </xf>
    <xf numFmtId="4" fontId="4439" fillId="0" borderId="0" xfId="0" quotePrefix="false" applyFont="true" applyNumberFormat="true">
      <alignment horizontal="center" vertical="center"/>
    </xf>
    <xf numFmtId="164" fontId="4440" fillId="0" borderId="0" xfId="0" quotePrefix="false" applyFont="true" applyNumberFormat="true">
      <alignment horizontal="center" vertical="center"/>
    </xf>
    <xf numFmtId="4" fontId="4441" fillId="0" borderId="0" xfId="0" quotePrefix="false" applyFont="true" applyNumberFormat="true">
      <alignment horizontal="center" vertical="center"/>
    </xf>
    <xf numFmtId="164" fontId="4442" fillId="0" borderId="0" xfId="0" quotePrefix="false" applyFont="true" applyNumberFormat="true">
      <alignment horizontal="center" vertical="center"/>
    </xf>
    <xf numFmtId="4" fontId="4443" fillId="0" borderId="0" xfId="0" quotePrefix="false" applyFont="true" applyNumberFormat="true">
      <alignment horizontal="center" vertical="center"/>
    </xf>
    <xf numFmtId="164" fontId="4444" fillId="0" borderId="0" xfId="0" quotePrefix="false" applyFont="true" applyNumberFormat="true">
      <alignment horizontal="center" vertical="center"/>
    </xf>
    <xf numFmtId="4" fontId="4445" fillId="0" borderId="0" xfId="0" quotePrefix="false" applyFont="true" applyNumberFormat="true">
      <alignment horizontal="center" vertical="center"/>
    </xf>
    <xf numFmtId="164" fontId="4446" fillId="0" borderId="0" xfId="0" quotePrefix="false" applyFont="true" applyNumberFormat="true">
      <alignment horizontal="center" vertical="center"/>
    </xf>
    <xf numFmtId="4" fontId="4447" fillId="0" borderId="0" xfId="0" quotePrefix="false" applyFont="true" applyNumberFormat="true">
      <alignment horizontal="center" vertical="center"/>
    </xf>
    <xf numFmtId="164" fontId="4448" fillId="0" borderId="0" xfId="0" quotePrefix="false" applyFont="true" applyNumberFormat="true">
      <alignment horizontal="center" vertical="center"/>
    </xf>
    <xf numFmtId="4" fontId="4449" fillId="0" borderId="0" xfId="0" quotePrefix="false" applyFont="true" applyNumberFormat="true">
      <alignment horizontal="center" vertical="center"/>
    </xf>
    <xf numFmtId="164" fontId="4450" fillId="0" borderId="0" xfId="0" quotePrefix="false" applyFont="true" applyNumberFormat="true">
      <alignment horizontal="center" vertical="center"/>
    </xf>
    <xf numFmtId="4" fontId="4451" fillId="0" borderId="0" xfId="0" quotePrefix="false" applyFont="true" applyNumberFormat="true">
      <alignment horizontal="center" vertical="center"/>
    </xf>
    <xf numFmtId="164" fontId="4452" fillId="0" borderId="0" xfId="0" quotePrefix="false" applyFont="true" applyNumberFormat="true">
      <alignment horizontal="center" vertical="center"/>
    </xf>
    <xf numFmtId="4" fontId="4453" fillId="0" borderId="0" xfId="0" quotePrefix="false" applyFont="true" applyNumberFormat="true">
      <alignment horizontal="center" vertical="center"/>
    </xf>
    <xf numFmtId="164" fontId="4454" fillId="0" borderId="0" xfId="0" quotePrefix="false" applyFont="true" applyNumberFormat="true">
      <alignment horizontal="center" vertical="center"/>
    </xf>
    <xf numFmtId="4" fontId="4455" fillId="0" borderId="0" xfId="0" quotePrefix="false" applyFont="true" applyNumberFormat="true">
      <alignment horizontal="center" vertical="center"/>
    </xf>
    <xf numFmtId="164" fontId="4456" fillId="0" borderId="0" xfId="0" quotePrefix="false" applyFont="true" applyNumberFormat="true">
      <alignment horizontal="center" vertical="center"/>
    </xf>
    <xf numFmtId="4" fontId="4457" fillId="0" borderId="0" xfId="0" quotePrefix="false" applyFont="true" applyNumberFormat="true">
      <alignment horizontal="center" vertical="center"/>
    </xf>
    <xf numFmtId="164" fontId="4458" fillId="0" borderId="0" xfId="0" quotePrefix="false" applyFont="true" applyNumberFormat="true">
      <alignment horizontal="center" vertical="center"/>
    </xf>
    <xf numFmtId="4" fontId="4459" fillId="0" borderId="0" xfId="0" quotePrefix="false" applyFont="true" applyNumberFormat="true">
      <alignment horizontal="center" vertical="center"/>
    </xf>
    <xf numFmtId="164" fontId="4460" fillId="0" borderId="0" xfId="0" quotePrefix="false" applyFont="true" applyNumberFormat="true">
      <alignment horizontal="center" vertical="center"/>
    </xf>
    <xf numFmtId="4" fontId="4461" fillId="0" borderId="0" xfId="0" quotePrefix="false" applyFont="true" applyNumberFormat="true">
      <alignment horizontal="center" vertical="center"/>
    </xf>
    <xf numFmtId="164" fontId="4462" fillId="0" borderId="0" xfId="0" quotePrefix="false" applyFont="true" applyNumberFormat="true">
      <alignment horizontal="center" vertical="center"/>
    </xf>
    <xf numFmtId="4" fontId="4463" fillId="0" borderId="0" xfId="0" quotePrefix="false" applyFont="true" applyNumberFormat="true">
      <alignment horizontal="center" vertical="center"/>
    </xf>
    <xf numFmtId="164" fontId="4464" fillId="0" borderId="0" xfId="0" quotePrefix="false" applyFont="true" applyNumberFormat="true">
      <alignment horizontal="center" vertical="center"/>
    </xf>
    <xf numFmtId="4" fontId="4465" fillId="0" borderId="0" xfId="0" quotePrefix="false" applyFont="true" applyNumberFormat="true">
      <alignment horizontal="center" vertical="center"/>
    </xf>
    <xf numFmtId="164" fontId="4466" fillId="0" borderId="0" xfId="0" quotePrefix="false" applyFont="true" applyNumberFormat="true">
      <alignment horizontal="center" vertical="center"/>
    </xf>
    <xf numFmtId="4" fontId="4467" fillId="0" borderId="0" xfId="0" quotePrefix="false" applyFont="true" applyNumberFormat="true">
      <alignment horizontal="center" vertical="center"/>
    </xf>
    <xf numFmtId="164" fontId="4468" fillId="0" borderId="0" xfId="0" quotePrefix="false" applyFont="true" applyNumberFormat="true">
      <alignment horizontal="center" vertical="center"/>
    </xf>
    <xf numFmtId="4" fontId="4469" fillId="0" borderId="0" xfId="0" quotePrefix="false" applyFont="true" applyNumberFormat="true">
      <alignment horizontal="center" vertical="center"/>
    </xf>
    <xf numFmtId="164" fontId="4470" fillId="0" borderId="0" xfId="0" quotePrefix="false" applyFont="true" applyNumberFormat="true">
      <alignment horizontal="center" vertical="center"/>
    </xf>
    <xf numFmtId="4" fontId="4471" fillId="0" borderId="0" xfId="0" quotePrefix="false" applyFont="true" applyNumberFormat="true">
      <alignment horizontal="center" vertical="center"/>
    </xf>
    <xf numFmtId="164" fontId="4472" fillId="0" borderId="0" xfId="0" quotePrefix="false" applyFont="true" applyNumberFormat="true">
      <alignment horizontal="center" vertical="center"/>
    </xf>
    <xf numFmtId="4" fontId="4473" fillId="0" borderId="0" xfId="0" quotePrefix="false" applyFont="true" applyNumberFormat="true">
      <alignment horizontal="center" vertical="center"/>
    </xf>
    <xf numFmtId="164" fontId="4474" fillId="0" borderId="0" xfId="0" quotePrefix="false" applyFont="true" applyNumberFormat="true">
      <alignment horizontal="center" vertical="center"/>
    </xf>
    <xf numFmtId="4" fontId="4475" fillId="0" borderId="0" xfId="0" quotePrefix="false" applyFont="true" applyNumberFormat="true">
      <alignment horizontal="center" vertical="center"/>
    </xf>
    <xf numFmtId="164" fontId="4476" fillId="0" borderId="0" xfId="0" quotePrefix="false" applyFont="true" applyNumberFormat="true">
      <alignment horizontal="center" vertical="center"/>
    </xf>
    <xf numFmtId="4" fontId="4477" fillId="0" borderId="0" xfId="0" quotePrefix="false" applyFont="true" applyNumberFormat="true">
      <alignment horizontal="center" vertical="center"/>
    </xf>
    <xf numFmtId="164" fontId="4478" fillId="0" borderId="0" xfId="0" quotePrefix="false" applyFont="true" applyNumberFormat="true">
      <alignment horizontal="center" vertical="center"/>
    </xf>
    <xf numFmtId="4" fontId="4479" fillId="0" borderId="0" xfId="0" quotePrefix="false" applyFont="true" applyNumberFormat="true">
      <alignment horizontal="center" vertical="center"/>
    </xf>
    <xf numFmtId="164" fontId="4480" fillId="0" borderId="0" xfId="0" quotePrefix="false" applyFont="true" applyNumberFormat="true">
      <alignment horizontal="center" vertical="center"/>
    </xf>
    <xf numFmtId="4" fontId="4481" fillId="0" borderId="0" xfId="0" quotePrefix="false" applyFont="true" applyNumberFormat="true">
      <alignment horizontal="center" vertical="center"/>
    </xf>
    <xf numFmtId="164" fontId="4482" fillId="0" borderId="0" xfId="0" quotePrefix="false" applyFont="true" applyNumberFormat="true">
      <alignment horizontal="center" vertical="center"/>
    </xf>
    <xf numFmtId="4" fontId="4483" fillId="0" borderId="0" xfId="0" quotePrefix="false" applyFont="true" applyNumberFormat="true">
      <alignment horizontal="center" vertical="center"/>
    </xf>
    <xf numFmtId="164" fontId="4484" fillId="0" borderId="0" xfId="0" quotePrefix="false" applyFont="true" applyNumberFormat="true">
      <alignment horizontal="center" vertical="center"/>
    </xf>
    <xf numFmtId="4" fontId="4485" fillId="0" borderId="0" xfId="0" quotePrefix="false" applyFont="true" applyNumberFormat="true">
      <alignment horizontal="center" vertical="center"/>
    </xf>
    <xf numFmtId="164" fontId="4486" fillId="0" borderId="0" xfId="0" quotePrefix="false" applyFont="true" applyNumberFormat="true">
      <alignment horizontal="center" vertical="center"/>
    </xf>
    <xf numFmtId="4" fontId="4487" fillId="0" borderId="0" xfId="0" quotePrefix="false" applyFont="true" applyNumberFormat="true">
      <alignment horizontal="center" vertical="center"/>
    </xf>
    <xf numFmtId="164" fontId="4488" fillId="0" borderId="0" xfId="0" quotePrefix="false" applyFont="true" applyNumberFormat="true">
      <alignment horizontal="center" vertical="center"/>
    </xf>
    <xf numFmtId="4" fontId="4489" fillId="0" borderId="0" xfId="0" quotePrefix="false" applyFont="true" applyNumberFormat="true">
      <alignment horizontal="center" vertical="center"/>
    </xf>
    <xf numFmtId="164" fontId="4490" fillId="0" borderId="0" xfId="0" quotePrefix="false" applyFont="true" applyNumberFormat="true">
      <alignment horizontal="center" vertical="center"/>
    </xf>
    <xf numFmtId="4" fontId="4491" fillId="0" borderId="0" xfId="0" quotePrefix="false" applyFont="true" applyNumberFormat="true">
      <alignment horizontal="center" vertical="center"/>
    </xf>
    <xf numFmtId="164" fontId="4492" fillId="0" borderId="0" xfId="0" quotePrefix="false" applyFont="true" applyNumberFormat="true">
      <alignment horizontal="center" vertical="center"/>
    </xf>
    <xf numFmtId="4" fontId="4493" fillId="0" borderId="0" xfId="0" quotePrefix="false" applyFont="true" applyNumberFormat="true">
      <alignment horizontal="center" vertical="center"/>
    </xf>
    <xf numFmtId="164" fontId="4494" fillId="0" borderId="0" xfId="0" quotePrefix="false" applyFont="true" applyNumberFormat="true">
      <alignment horizontal="center" vertical="center"/>
    </xf>
    <xf numFmtId="4" fontId="4495" fillId="0" borderId="0" xfId="0" quotePrefix="false" applyFont="true" applyNumberFormat="true">
      <alignment horizontal="center" vertical="center"/>
    </xf>
    <xf numFmtId="164" fontId="4496" fillId="0" borderId="0" xfId="0" quotePrefix="false" applyFont="true" applyNumberFormat="true">
      <alignment horizontal="center" vertical="center"/>
    </xf>
    <xf numFmtId="4" fontId="4497" fillId="0" borderId="0" xfId="0" quotePrefix="false" applyFont="true" applyNumberFormat="true">
      <alignment horizontal="center" vertical="center"/>
    </xf>
    <xf numFmtId="164" fontId="4498" fillId="0" borderId="0" xfId="0" quotePrefix="false" applyFont="true" applyNumberFormat="true">
      <alignment horizontal="center" vertical="center"/>
    </xf>
    <xf numFmtId="4" fontId="4499" fillId="0" borderId="0" xfId="0" quotePrefix="false" applyFont="true" applyNumberFormat="true">
      <alignment horizontal="center" vertical="center"/>
    </xf>
    <xf numFmtId="164" fontId="4500" fillId="0" borderId="0" xfId="0" quotePrefix="false" applyFont="true" applyNumberFormat="true">
      <alignment horizontal="center" vertical="center"/>
    </xf>
    <xf numFmtId="4" fontId="4501" fillId="0" borderId="0" xfId="0" quotePrefix="false" applyFont="true" applyNumberFormat="true">
      <alignment horizontal="center" vertical="center"/>
    </xf>
    <xf numFmtId="164" fontId="4502" fillId="0" borderId="0" xfId="0" quotePrefix="false" applyFont="true" applyNumberFormat="true">
      <alignment horizontal="center" vertical="center"/>
    </xf>
    <xf numFmtId="0" fontId="4503" fillId="0" borderId="0" xfId="0" quotePrefix="false" applyFont="true">
      <alignment horizontal="center" vertical="center" wrapText="true"/>
    </xf>
    <xf numFmtId="4" fontId="4504" fillId="0" borderId="0" xfId="0" quotePrefix="false" applyFont="true" applyNumberFormat="true">
      <alignment horizontal="center" vertical="center"/>
    </xf>
    <xf numFmtId="164" fontId="4505" fillId="0" borderId="0" xfId="0" quotePrefix="false" applyFont="true" applyNumberFormat="true">
      <alignment horizontal="center" vertical="center"/>
    </xf>
    <xf numFmtId="164" fontId="4506" fillId="0" borderId="0" xfId="0" quotePrefix="false" applyFont="true" applyNumberFormat="true">
      <alignment horizontal="center" vertical="center"/>
    </xf>
    <xf numFmtId="165" fontId="4507" fillId="0" borderId="0" xfId="0" quotePrefix="false" applyFont="true" applyNumberFormat="true">
      <alignment horizontal="center" vertical="center"/>
    </xf>
    <xf numFmtId="164" fontId="4508" fillId="0" borderId="0" xfId="0" quotePrefix="false" applyFont="true" applyNumberFormat="true">
      <alignment horizontal="center" vertical="center"/>
    </xf>
    <xf numFmtId="164" fontId="4509" fillId="0" borderId="0" xfId="0" quotePrefix="false" applyFont="true" applyNumberFormat="true">
      <alignment horizontal="center" vertical="center" wrapText="true"/>
    </xf>
    <xf numFmtId="4" fontId="4510" fillId="0" borderId="0" xfId="0" quotePrefix="false" applyFont="true" applyNumberFormat="true">
      <alignment horizontal="center" vertical="center"/>
    </xf>
    <xf numFmtId="164" fontId="4511" fillId="0" borderId="0" xfId="0" quotePrefix="false" applyFont="true" applyNumberFormat="true">
      <alignment horizontal="center" vertical="center"/>
    </xf>
    <xf numFmtId="4" fontId="4512" fillId="0" borderId="0" xfId="0" quotePrefix="false" applyFont="true" applyNumberFormat="true">
      <alignment horizontal="center" vertical="center"/>
    </xf>
    <xf numFmtId="164" fontId="4513" fillId="0" borderId="0" xfId="0" quotePrefix="false" applyFont="true" applyNumberFormat="true">
      <alignment horizontal="center" vertical="center"/>
    </xf>
    <xf numFmtId="4" fontId="4514" fillId="0" borderId="0" xfId="0" quotePrefix="false" applyFont="true" applyNumberFormat="true">
      <alignment horizontal="center" vertical="center"/>
    </xf>
    <xf numFmtId="164" fontId="4515" fillId="0" borderId="0" xfId="0" quotePrefix="false" applyFont="true" applyNumberFormat="true">
      <alignment horizontal="center" vertical="center"/>
    </xf>
    <xf numFmtId="4" fontId="4516" fillId="0" borderId="0" xfId="0" quotePrefix="false" applyFont="true" applyNumberFormat="true">
      <alignment horizontal="center" vertical="center"/>
    </xf>
    <xf numFmtId="164" fontId="4517" fillId="0" borderId="0" xfId="0" quotePrefix="false" applyFont="true" applyNumberFormat="true">
      <alignment horizontal="center" vertical="center"/>
    </xf>
    <xf numFmtId="4" fontId="4518" fillId="0" borderId="0" xfId="0" quotePrefix="false" applyFont="true" applyNumberFormat="true">
      <alignment horizontal="center" vertical="center"/>
    </xf>
    <xf numFmtId="164" fontId="4519" fillId="0" borderId="0" xfId="0" quotePrefix="false" applyFont="true" applyNumberFormat="true">
      <alignment horizontal="center" vertical="center"/>
    </xf>
    <xf numFmtId="4" fontId="4520" fillId="0" borderId="0" xfId="0" quotePrefix="false" applyFont="true" applyNumberFormat="true">
      <alignment horizontal="center" vertical="center"/>
    </xf>
    <xf numFmtId="164" fontId="4521" fillId="0" borderId="0" xfId="0" quotePrefix="false" applyFont="true" applyNumberFormat="true">
      <alignment horizontal="center" vertical="center"/>
    </xf>
    <xf numFmtId="4" fontId="4522" fillId="0" borderId="0" xfId="0" quotePrefix="false" applyFont="true" applyNumberFormat="true">
      <alignment horizontal="center" vertical="center"/>
    </xf>
    <xf numFmtId="164" fontId="4523" fillId="0" borderId="0" xfId="0" quotePrefix="false" applyFont="true" applyNumberFormat="true">
      <alignment horizontal="center" vertical="center"/>
    </xf>
    <xf numFmtId="4" fontId="4524" fillId="0" borderId="0" xfId="0" quotePrefix="false" applyFont="true" applyNumberFormat="true">
      <alignment horizontal="center" vertical="center"/>
    </xf>
    <xf numFmtId="164" fontId="4525" fillId="0" borderId="0" xfId="0" quotePrefix="false" applyFont="true" applyNumberFormat="true">
      <alignment horizontal="center" vertical="center"/>
    </xf>
    <xf numFmtId="4" fontId="4526" fillId="0" borderId="0" xfId="0" quotePrefix="false" applyFont="true" applyNumberFormat="true">
      <alignment horizontal="center" vertical="center"/>
    </xf>
    <xf numFmtId="164" fontId="4527" fillId="0" borderId="0" xfId="0" quotePrefix="false" applyFont="true" applyNumberFormat="true">
      <alignment horizontal="center" vertical="center"/>
    </xf>
    <xf numFmtId="4" fontId="4528" fillId="0" borderId="0" xfId="0" quotePrefix="false" applyFont="true" applyNumberFormat="true">
      <alignment horizontal="center" vertical="center"/>
    </xf>
    <xf numFmtId="164" fontId="4529" fillId="0" borderId="0" xfId="0" quotePrefix="false" applyFont="true" applyNumberFormat="true">
      <alignment horizontal="center" vertical="center"/>
    </xf>
    <xf numFmtId="4" fontId="4530" fillId="0" borderId="0" xfId="0" quotePrefix="false" applyFont="true" applyNumberFormat="true">
      <alignment horizontal="center" vertical="center"/>
    </xf>
    <xf numFmtId="164" fontId="4531" fillId="0" borderId="0" xfId="0" quotePrefix="false" applyFont="true" applyNumberFormat="true">
      <alignment horizontal="center" vertical="center"/>
    </xf>
    <xf numFmtId="4" fontId="4532" fillId="0" borderId="0" xfId="0" quotePrefix="false" applyFont="true" applyNumberFormat="true">
      <alignment horizontal="center" vertical="center"/>
    </xf>
    <xf numFmtId="164" fontId="4533" fillId="0" borderId="0" xfId="0" quotePrefix="false" applyFont="true" applyNumberFormat="true">
      <alignment horizontal="center" vertical="center"/>
    </xf>
    <xf numFmtId="4" fontId="4534" fillId="0" borderId="0" xfId="0" quotePrefix="false" applyFont="true" applyNumberFormat="true">
      <alignment horizontal="center" vertical="center"/>
    </xf>
    <xf numFmtId="164" fontId="4535" fillId="0" borderId="0" xfId="0" quotePrefix="false" applyFont="true" applyNumberFormat="true">
      <alignment horizontal="center" vertical="center"/>
    </xf>
    <xf numFmtId="4" fontId="4536" fillId="0" borderId="0" xfId="0" quotePrefix="false" applyFont="true" applyNumberFormat="true">
      <alignment horizontal="center" vertical="center"/>
    </xf>
    <xf numFmtId="164" fontId="4537" fillId="0" borderId="0" xfId="0" quotePrefix="false" applyFont="true" applyNumberFormat="true">
      <alignment horizontal="center" vertical="center"/>
    </xf>
    <xf numFmtId="4" fontId="4538" fillId="0" borderId="0" xfId="0" quotePrefix="false" applyFont="true" applyNumberFormat="true">
      <alignment horizontal="center" vertical="center"/>
    </xf>
    <xf numFmtId="164" fontId="4539" fillId="0" borderId="0" xfId="0" quotePrefix="false" applyFont="true" applyNumberFormat="true">
      <alignment horizontal="center" vertical="center"/>
    </xf>
    <xf numFmtId="4" fontId="4540" fillId="0" borderId="0" xfId="0" quotePrefix="false" applyFont="true" applyNumberFormat="true">
      <alignment horizontal="center" vertical="center"/>
    </xf>
    <xf numFmtId="164" fontId="4541" fillId="0" borderId="0" xfId="0" quotePrefix="false" applyFont="true" applyNumberFormat="true">
      <alignment horizontal="center" vertical="center"/>
    </xf>
    <xf numFmtId="4" fontId="4542" fillId="0" borderId="0" xfId="0" quotePrefix="false" applyFont="true" applyNumberFormat="true">
      <alignment horizontal="center" vertical="center"/>
    </xf>
    <xf numFmtId="164" fontId="4543" fillId="0" borderId="0" xfId="0" quotePrefix="false" applyFont="true" applyNumberFormat="true">
      <alignment horizontal="center" vertical="center"/>
    </xf>
    <xf numFmtId="4" fontId="4544" fillId="0" borderId="0" xfId="0" quotePrefix="false" applyFont="true" applyNumberFormat="true">
      <alignment horizontal="center" vertical="center"/>
    </xf>
    <xf numFmtId="164" fontId="4545" fillId="0" borderId="0" xfId="0" quotePrefix="false" applyFont="true" applyNumberFormat="true">
      <alignment horizontal="center" vertical="center"/>
    </xf>
    <xf numFmtId="4" fontId="4546" fillId="0" borderId="0" xfId="0" quotePrefix="false" applyFont="true" applyNumberFormat="true">
      <alignment horizontal="center" vertical="center"/>
    </xf>
    <xf numFmtId="164" fontId="4547" fillId="0" borderId="0" xfId="0" quotePrefix="false" applyFont="true" applyNumberFormat="true">
      <alignment horizontal="center" vertical="center"/>
    </xf>
    <xf numFmtId="4" fontId="4548" fillId="0" borderId="0" xfId="0" quotePrefix="false" applyFont="true" applyNumberFormat="true">
      <alignment horizontal="center" vertical="center"/>
    </xf>
    <xf numFmtId="164" fontId="4549" fillId="0" borderId="0" xfId="0" quotePrefix="false" applyFont="true" applyNumberFormat="true">
      <alignment horizontal="center" vertical="center"/>
    </xf>
    <xf numFmtId="4" fontId="4550" fillId="0" borderId="0" xfId="0" quotePrefix="false" applyFont="true" applyNumberFormat="true">
      <alignment horizontal="center" vertical="center"/>
    </xf>
    <xf numFmtId="164" fontId="4551" fillId="0" borderId="0" xfId="0" quotePrefix="false" applyFont="true" applyNumberFormat="true">
      <alignment horizontal="center" vertical="center"/>
    </xf>
    <xf numFmtId="4" fontId="4552" fillId="0" borderId="0" xfId="0" quotePrefix="false" applyFont="true" applyNumberFormat="true">
      <alignment horizontal="center" vertical="center"/>
    </xf>
    <xf numFmtId="164" fontId="4553" fillId="0" borderId="0" xfId="0" quotePrefix="false" applyFont="true" applyNumberFormat="true">
      <alignment horizontal="center" vertical="center"/>
    </xf>
    <xf numFmtId="4" fontId="4554" fillId="0" borderId="0" xfId="0" quotePrefix="false" applyFont="true" applyNumberFormat="true">
      <alignment horizontal="center" vertical="center"/>
    </xf>
    <xf numFmtId="164" fontId="4555" fillId="0" borderId="0" xfId="0" quotePrefix="false" applyFont="true" applyNumberFormat="true">
      <alignment horizontal="center" vertical="center"/>
    </xf>
    <xf numFmtId="4" fontId="4556" fillId="0" borderId="0" xfId="0" quotePrefix="false" applyFont="true" applyNumberFormat="true">
      <alignment horizontal="center" vertical="center"/>
    </xf>
    <xf numFmtId="164" fontId="4557" fillId="0" borderId="0" xfId="0" quotePrefix="false" applyFont="true" applyNumberFormat="true">
      <alignment horizontal="center" vertical="center"/>
    </xf>
    <xf numFmtId="4" fontId="4558" fillId="0" borderId="0" xfId="0" quotePrefix="false" applyFont="true" applyNumberFormat="true">
      <alignment horizontal="center" vertical="center"/>
    </xf>
    <xf numFmtId="164" fontId="4559" fillId="0" borderId="0" xfId="0" quotePrefix="false" applyFont="true" applyNumberFormat="true">
      <alignment horizontal="center" vertical="center"/>
    </xf>
    <xf numFmtId="4" fontId="4560" fillId="0" borderId="0" xfId="0" quotePrefix="false" applyFont="true" applyNumberFormat="true">
      <alignment horizontal="center" vertical="center"/>
    </xf>
    <xf numFmtId="164" fontId="4561" fillId="0" borderId="0" xfId="0" quotePrefix="false" applyFont="true" applyNumberFormat="true">
      <alignment horizontal="center" vertical="center"/>
    </xf>
    <xf numFmtId="4" fontId="4562" fillId="0" borderId="0" xfId="0" quotePrefix="false" applyFont="true" applyNumberFormat="true">
      <alignment horizontal="center" vertical="center"/>
    </xf>
    <xf numFmtId="164" fontId="4563" fillId="0" borderId="0" xfId="0" quotePrefix="false" applyFont="true" applyNumberFormat="true">
      <alignment horizontal="center" vertical="center"/>
    </xf>
    <xf numFmtId="4" fontId="4564" fillId="0" borderId="0" xfId="0" quotePrefix="false" applyFont="true" applyNumberFormat="true">
      <alignment horizontal="center" vertical="center"/>
    </xf>
    <xf numFmtId="164" fontId="4565" fillId="0" borderId="0" xfId="0" quotePrefix="false" applyFont="true" applyNumberFormat="true">
      <alignment horizontal="center" vertical="center"/>
    </xf>
    <xf numFmtId="4" fontId="4566" fillId="0" borderId="0" xfId="0" quotePrefix="false" applyFont="true" applyNumberFormat="true">
      <alignment horizontal="center" vertical="center"/>
    </xf>
    <xf numFmtId="164" fontId="4567" fillId="0" borderId="0" xfId="0" quotePrefix="false" applyFont="true" applyNumberFormat="true">
      <alignment horizontal="center" vertical="center"/>
    </xf>
    <xf numFmtId="4" fontId="4568" fillId="0" borderId="0" xfId="0" quotePrefix="false" applyFont="true" applyNumberFormat="true">
      <alignment horizontal="center" vertical="center"/>
    </xf>
    <xf numFmtId="164" fontId="4569" fillId="0" borderId="0" xfId="0" quotePrefix="false" applyFont="true" applyNumberFormat="true">
      <alignment horizontal="center" vertical="center"/>
    </xf>
    <xf numFmtId="4" fontId="4570" fillId="0" borderId="0" xfId="0" quotePrefix="false" applyFont="true" applyNumberFormat="true">
      <alignment horizontal="center" vertical="center"/>
    </xf>
    <xf numFmtId="164" fontId="4571" fillId="0" borderId="0" xfId="0" quotePrefix="false" applyFont="true" applyNumberFormat="true">
      <alignment horizontal="center" vertical="center"/>
    </xf>
    <xf numFmtId="4" fontId="4572" fillId="0" borderId="0" xfId="0" quotePrefix="false" applyFont="true" applyNumberFormat="true">
      <alignment horizontal="center" vertical="center"/>
    </xf>
    <xf numFmtId="164" fontId="4573" fillId="0" borderId="0" xfId="0" quotePrefix="false" applyFont="true" applyNumberFormat="true">
      <alignment horizontal="center" vertical="center"/>
    </xf>
    <xf numFmtId="4" fontId="4574" fillId="0" borderId="0" xfId="0" quotePrefix="false" applyFont="true" applyNumberFormat="true">
      <alignment horizontal="center" vertical="center"/>
    </xf>
    <xf numFmtId="164" fontId="4575" fillId="0" borderId="0" xfId="0" quotePrefix="false" applyFont="true" applyNumberFormat="true">
      <alignment horizontal="center" vertical="center"/>
    </xf>
    <xf numFmtId="4" fontId="4576" fillId="0" borderId="0" xfId="0" quotePrefix="false" applyFont="true" applyNumberFormat="true">
      <alignment horizontal="center" vertical="center"/>
    </xf>
    <xf numFmtId="164" fontId="4577" fillId="0" borderId="0" xfId="0" quotePrefix="false" applyFont="true" applyNumberFormat="true">
      <alignment horizontal="center" vertical="center"/>
    </xf>
    <xf numFmtId="4" fontId="4578" fillId="0" borderId="0" xfId="0" quotePrefix="false" applyFont="true" applyNumberFormat="true">
      <alignment horizontal="center" vertical="center"/>
    </xf>
    <xf numFmtId="164" fontId="4579" fillId="0" borderId="0" xfId="0" quotePrefix="false" applyFont="true" applyNumberFormat="true">
      <alignment horizontal="center" vertical="center"/>
    </xf>
    <xf numFmtId="4" fontId="4580" fillId="0" borderId="0" xfId="0" quotePrefix="false" applyFont="true" applyNumberFormat="true">
      <alignment horizontal="center" vertical="center"/>
    </xf>
    <xf numFmtId="164" fontId="4581" fillId="0" borderId="0" xfId="0" quotePrefix="false" applyFont="true" applyNumberFormat="true">
      <alignment horizontal="center" vertical="center"/>
    </xf>
    <xf numFmtId="4" fontId="4582" fillId="0" borderId="0" xfId="0" quotePrefix="false" applyFont="true" applyNumberFormat="true">
      <alignment horizontal="center" vertical="center"/>
    </xf>
    <xf numFmtId="164" fontId="4583" fillId="0" borderId="0" xfId="0" quotePrefix="false" applyFont="true" applyNumberFormat="true">
      <alignment horizontal="center" vertical="center"/>
    </xf>
    <xf numFmtId="4" fontId="4584" fillId="0" borderId="0" xfId="0" quotePrefix="false" applyFont="true" applyNumberFormat="true">
      <alignment horizontal="center" vertical="center"/>
    </xf>
    <xf numFmtId="164" fontId="4585" fillId="0" borderId="0" xfId="0" quotePrefix="false" applyFont="true" applyNumberFormat="true">
      <alignment horizontal="center" vertical="center"/>
    </xf>
    <xf numFmtId="4" fontId="4586" fillId="0" borderId="0" xfId="0" quotePrefix="false" applyFont="true" applyNumberFormat="true">
      <alignment horizontal="center" vertical="center"/>
    </xf>
    <xf numFmtId="164" fontId="4587" fillId="0" borderId="0" xfId="0" quotePrefix="false" applyFont="true" applyNumberFormat="true">
      <alignment horizontal="center" vertical="center"/>
    </xf>
    <xf numFmtId="4" fontId="4588" fillId="0" borderId="0" xfId="0" quotePrefix="false" applyFont="true" applyNumberFormat="true">
      <alignment horizontal="center" vertical="center"/>
    </xf>
    <xf numFmtId="164" fontId="4589" fillId="0" borderId="0" xfId="0" quotePrefix="false" applyFont="true" applyNumberFormat="true">
      <alignment horizontal="center" vertical="center"/>
    </xf>
    <xf numFmtId="4" fontId="4590" fillId="0" borderId="0" xfId="0" quotePrefix="false" applyFont="true" applyNumberFormat="true">
      <alignment horizontal="center" vertical="center"/>
    </xf>
    <xf numFmtId="164" fontId="4591" fillId="0" borderId="0" xfId="0" quotePrefix="false" applyFont="true" applyNumberFormat="true">
      <alignment horizontal="center" vertical="center"/>
    </xf>
    <xf numFmtId="4" fontId="4592" fillId="0" borderId="0" xfId="0" quotePrefix="false" applyFont="true" applyNumberFormat="true">
      <alignment horizontal="center" vertical="center"/>
    </xf>
    <xf numFmtId="164" fontId="4593" fillId="0" borderId="0" xfId="0" quotePrefix="false" applyFont="true" applyNumberFormat="true">
      <alignment horizontal="center" vertical="center"/>
    </xf>
    <xf numFmtId="4" fontId="4594" fillId="0" borderId="0" xfId="0" quotePrefix="false" applyFont="true" applyNumberFormat="true">
      <alignment horizontal="center" vertical="center"/>
    </xf>
    <xf numFmtId="164" fontId="4595" fillId="0" borderId="0" xfId="0" quotePrefix="false" applyFont="true" applyNumberFormat="true">
      <alignment horizontal="center" vertical="center"/>
    </xf>
    <xf numFmtId="4" fontId="4596" fillId="0" borderId="0" xfId="0" quotePrefix="false" applyFont="true" applyNumberFormat="true">
      <alignment horizontal="center" vertical="center"/>
    </xf>
    <xf numFmtId="164" fontId="4597" fillId="0" borderId="0" xfId="0" quotePrefix="false" applyFont="true" applyNumberFormat="true">
      <alignment horizontal="center" vertical="center"/>
    </xf>
    <xf numFmtId="4" fontId="4598" fillId="0" borderId="0" xfId="0" quotePrefix="false" applyFont="true" applyNumberFormat="true">
      <alignment horizontal="center" vertical="center"/>
    </xf>
    <xf numFmtId="164" fontId="4599" fillId="0" borderId="0" xfId="0" quotePrefix="false" applyFont="true" applyNumberFormat="true">
      <alignment horizontal="center" vertical="center"/>
    </xf>
    <xf numFmtId="4" fontId="4600" fillId="0" borderId="0" xfId="0" quotePrefix="false" applyFont="true" applyNumberFormat="true">
      <alignment horizontal="center" vertical="center"/>
    </xf>
    <xf numFmtId="164" fontId="4601" fillId="0" borderId="0" xfId="0" quotePrefix="false" applyFont="true" applyNumberFormat="true">
      <alignment horizontal="center" vertical="center"/>
    </xf>
    <xf numFmtId="4" fontId="4602" fillId="0" borderId="0" xfId="0" quotePrefix="false" applyFont="true" applyNumberFormat="true">
      <alignment horizontal="center" vertical="center"/>
    </xf>
    <xf numFmtId="164" fontId="4603" fillId="0" borderId="0" xfId="0" quotePrefix="false" applyFont="true" applyNumberFormat="true">
      <alignment horizontal="center" vertical="center"/>
    </xf>
    <xf numFmtId="4" fontId="4604" fillId="0" borderId="0" xfId="0" quotePrefix="false" applyFont="true" applyNumberFormat="true">
      <alignment horizontal="center" vertical="center"/>
    </xf>
    <xf numFmtId="164" fontId="4605" fillId="0" borderId="0" xfId="0" quotePrefix="false" applyFont="true" applyNumberFormat="true">
      <alignment horizontal="center" vertical="center"/>
    </xf>
    <xf numFmtId="4" fontId="4606" fillId="0" borderId="0" xfId="0" quotePrefix="false" applyFont="true" applyNumberFormat="true">
      <alignment horizontal="center" vertical="center"/>
    </xf>
    <xf numFmtId="164" fontId="4607" fillId="0" borderId="0" xfId="0" quotePrefix="false" applyFont="true" applyNumberFormat="true">
      <alignment horizontal="center" vertical="center"/>
    </xf>
    <xf numFmtId="4" fontId="4608" fillId="0" borderId="0" xfId="0" quotePrefix="false" applyFont="true" applyNumberFormat="true">
      <alignment horizontal="center" vertical="center"/>
    </xf>
    <xf numFmtId="164" fontId="4609" fillId="0" borderId="0" xfId="0" quotePrefix="false" applyFont="true" applyNumberFormat="true">
      <alignment horizontal="center" vertical="center"/>
    </xf>
    <xf numFmtId="164" fontId="4610" fillId="0" borderId="0" xfId="0" quotePrefix="false" applyFont="true" applyNumberFormat="true">
      <alignment horizontal="center" vertical="center" wrapText="true"/>
    </xf>
    <xf numFmtId="0" fontId="461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61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4612" fillId="0" borderId="0" xfId="0" quotePrefix="false" applyFont="true">
      <alignment horizontal="center" vertical="center" wrapText="true"/>
    </xf>
    <xf numFmtId="4" fontId="4613" fillId="0" borderId="0" xfId="0" quotePrefix="false" applyFont="true" applyNumberFormat="true">
      <alignment horizontal="center" vertical="center"/>
    </xf>
    <xf numFmtId="164" fontId="4614" fillId="0" borderId="0" xfId="0" quotePrefix="false" applyFont="true" applyNumberFormat="true">
      <alignment horizontal="center" vertical="center"/>
    </xf>
    <xf numFmtId="164" fontId="4615" fillId="0" borderId="0" xfId="0" quotePrefix="false" applyFont="true" applyNumberFormat="true">
      <alignment horizontal="center" vertical="center"/>
    </xf>
    <xf numFmtId="165" fontId="4616" fillId="0" borderId="0" xfId="0" quotePrefix="false" applyFont="true" applyNumberFormat="true">
      <alignment horizontal="center" vertical="center"/>
    </xf>
    <xf numFmtId="164" fontId="4617" fillId="0" borderId="0" xfId="0" quotePrefix="false" applyFont="true" applyNumberFormat="true">
      <alignment horizontal="center" vertical="center"/>
    </xf>
    <xf numFmtId="164" fontId="4618" fillId="0" borderId="0" xfId="0" quotePrefix="false" applyFont="true" applyNumberFormat="true">
      <alignment horizontal="center" vertical="center" wrapText="true"/>
    </xf>
    <xf numFmtId="4" fontId="4619" fillId="0" borderId="0" xfId="0" quotePrefix="false" applyFont="true" applyNumberFormat="true">
      <alignment horizontal="center" vertical="center"/>
    </xf>
    <xf numFmtId="164" fontId="4620" fillId="0" borderId="0" xfId="0" quotePrefix="false" applyFont="true" applyNumberFormat="true">
      <alignment horizontal="center" vertical="center"/>
    </xf>
    <xf numFmtId="4" fontId="4621" fillId="0" borderId="0" xfId="0" quotePrefix="false" applyFont="true" applyNumberFormat="true">
      <alignment horizontal="center" vertical="center"/>
    </xf>
    <xf numFmtId="164" fontId="4622" fillId="0" borderId="0" xfId="0" quotePrefix="false" applyFont="true" applyNumberFormat="true">
      <alignment horizontal="center" vertical="center"/>
    </xf>
    <xf numFmtId="4" fontId="4623" fillId="0" borderId="0" xfId="0" quotePrefix="false" applyFont="true" applyNumberFormat="true">
      <alignment horizontal="center" vertical="center"/>
    </xf>
    <xf numFmtId="164" fontId="4624" fillId="0" borderId="0" xfId="0" quotePrefix="false" applyFont="true" applyNumberFormat="true">
      <alignment horizontal="center" vertical="center"/>
    </xf>
    <xf numFmtId="4" fontId="4625" fillId="0" borderId="0" xfId="0" quotePrefix="false" applyFont="true" applyNumberFormat="true">
      <alignment horizontal="center" vertical="center"/>
    </xf>
    <xf numFmtId="164" fontId="4626" fillId="0" borderId="0" xfId="0" quotePrefix="false" applyFont="true" applyNumberFormat="true">
      <alignment horizontal="center" vertical="center"/>
    </xf>
    <xf numFmtId="4" fontId="4627" fillId="0" borderId="0" xfId="0" quotePrefix="false" applyFont="true" applyNumberFormat="true">
      <alignment horizontal="center" vertical="center"/>
    </xf>
    <xf numFmtId="164" fontId="4628" fillId="0" borderId="0" xfId="0" quotePrefix="false" applyFont="true" applyNumberFormat="true">
      <alignment horizontal="center" vertical="center"/>
    </xf>
    <xf numFmtId="4" fontId="4629" fillId="0" borderId="0" xfId="0" quotePrefix="false" applyFont="true" applyNumberFormat="true">
      <alignment horizontal="center" vertical="center"/>
    </xf>
    <xf numFmtId="164" fontId="4630" fillId="0" borderId="0" xfId="0" quotePrefix="false" applyFont="true" applyNumberFormat="true">
      <alignment horizontal="center" vertical="center"/>
    </xf>
    <xf numFmtId="4" fontId="4631" fillId="0" borderId="0" xfId="0" quotePrefix="false" applyFont="true" applyNumberFormat="true">
      <alignment horizontal="center" vertical="center"/>
    </xf>
    <xf numFmtId="164" fontId="4632" fillId="0" borderId="0" xfId="0" quotePrefix="false" applyFont="true" applyNumberFormat="true">
      <alignment horizontal="center" vertical="center"/>
    </xf>
    <xf numFmtId="4" fontId="4633" fillId="0" borderId="0" xfId="0" quotePrefix="false" applyFont="true" applyNumberFormat="true">
      <alignment horizontal="center" vertical="center"/>
    </xf>
    <xf numFmtId="164" fontId="4634" fillId="0" borderId="0" xfId="0" quotePrefix="false" applyFont="true" applyNumberFormat="true">
      <alignment horizontal="center" vertical="center"/>
    </xf>
    <xf numFmtId="4" fontId="4635" fillId="0" borderId="0" xfId="0" quotePrefix="false" applyFont="true" applyNumberFormat="true">
      <alignment horizontal="center" vertical="center"/>
    </xf>
    <xf numFmtId="164" fontId="4636" fillId="0" borderId="0" xfId="0" quotePrefix="false" applyFont="true" applyNumberFormat="true">
      <alignment horizontal="center" vertical="center"/>
    </xf>
    <xf numFmtId="4" fontId="4637" fillId="0" borderId="0" xfId="0" quotePrefix="false" applyFont="true" applyNumberFormat="true">
      <alignment horizontal="center" vertical="center"/>
    </xf>
    <xf numFmtId="164" fontId="4638" fillId="0" borderId="0" xfId="0" quotePrefix="false" applyFont="true" applyNumberFormat="true">
      <alignment horizontal="center" vertical="center"/>
    </xf>
    <xf numFmtId="4" fontId="4639" fillId="0" borderId="0" xfId="0" quotePrefix="false" applyFont="true" applyNumberFormat="true">
      <alignment horizontal="center" vertical="center"/>
    </xf>
    <xf numFmtId="164" fontId="4640" fillId="0" borderId="0" xfId="0" quotePrefix="false" applyFont="true" applyNumberFormat="true">
      <alignment horizontal="center" vertical="center"/>
    </xf>
    <xf numFmtId="4" fontId="4641" fillId="0" borderId="0" xfId="0" quotePrefix="false" applyFont="true" applyNumberFormat="true">
      <alignment horizontal="center" vertical="center"/>
    </xf>
    <xf numFmtId="164" fontId="4642" fillId="0" borderId="0" xfId="0" quotePrefix="false" applyFont="true" applyNumberFormat="true">
      <alignment horizontal="center" vertical="center"/>
    </xf>
    <xf numFmtId="4" fontId="4643" fillId="0" borderId="0" xfId="0" quotePrefix="false" applyFont="true" applyNumberFormat="true">
      <alignment horizontal="center" vertical="center"/>
    </xf>
    <xf numFmtId="164" fontId="4644" fillId="0" borderId="0" xfId="0" quotePrefix="false" applyFont="true" applyNumberFormat="true">
      <alignment horizontal="center" vertical="center"/>
    </xf>
    <xf numFmtId="4" fontId="4645" fillId="0" borderId="0" xfId="0" quotePrefix="false" applyFont="true" applyNumberFormat="true">
      <alignment horizontal="center" vertical="center"/>
    </xf>
    <xf numFmtId="164" fontId="4646" fillId="0" borderId="0" xfId="0" quotePrefix="false" applyFont="true" applyNumberFormat="true">
      <alignment horizontal="center" vertical="center"/>
    </xf>
    <xf numFmtId="4" fontId="4647" fillId="0" borderId="0" xfId="0" quotePrefix="false" applyFont="true" applyNumberFormat="true">
      <alignment horizontal="center" vertical="center"/>
    </xf>
    <xf numFmtId="164" fontId="4648" fillId="0" borderId="0" xfId="0" quotePrefix="false" applyFont="true" applyNumberFormat="true">
      <alignment horizontal="center" vertical="center"/>
    </xf>
    <xf numFmtId="4" fontId="4649" fillId="0" borderId="0" xfId="0" quotePrefix="false" applyFont="true" applyNumberFormat="true">
      <alignment horizontal="center" vertical="center"/>
    </xf>
    <xf numFmtId="164" fontId="4650" fillId="0" borderId="0" xfId="0" quotePrefix="false" applyFont="true" applyNumberFormat="true">
      <alignment horizontal="center" vertical="center"/>
    </xf>
    <xf numFmtId="4" fontId="4651" fillId="0" borderId="0" xfId="0" quotePrefix="false" applyFont="true" applyNumberFormat="true">
      <alignment horizontal="center" vertical="center"/>
    </xf>
    <xf numFmtId="164" fontId="4652" fillId="0" borderId="0" xfId="0" quotePrefix="false" applyFont="true" applyNumberFormat="true">
      <alignment horizontal="center" vertical="center"/>
    </xf>
    <xf numFmtId="4" fontId="4653" fillId="0" borderId="0" xfId="0" quotePrefix="false" applyFont="true" applyNumberFormat="true">
      <alignment horizontal="center" vertical="center"/>
    </xf>
    <xf numFmtId="164" fontId="4654" fillId="0" borderId="0" xfId="0" quotePrefix="false" applyFont="true" applyNumberFormat="true">
      <alignment horizontal="center" vertical="center"/>
    </xf>
    <xf numFmtId="4" fontId="4655" fillId="0" borderId="0" xfId="0" quotePrefix="false" applyFont="true" applyNumberFormat="true">
      <alignment horizontal="center" vertical="center"/>
    </xf>
    <xf numFmtId="164" fontId="4656" fillId="0" borderId="0" xfId="0" quotePrefix="false" applyFont="true" applyNumberFormat="true">
      <alignment horizontal="center" vertical="center"/>
    </xf>
    <xf numFmtId="4" fontId="4657" fillId="0" borderId="0" xfId="0" quotePrefix="false" applyFont="true" applyNumberFormat="true">
      <alignment horizontal="center" vertical="center"/>
    </xf>
    <xf numFmtId="164" fontId="4658" fillId="0" borderId="0" xfId="0" quotePrefix="false" applyFont="true" applyNumberFormat="true">
      <alignment horizontal="center" vertical="center"/>
    </xf>
    <xf numFmtId="4" fontId="4659" fillId="0" borderId="0" xfId="0" quotePrefix="false" applyFont="true" applyNumberFormat="true">
      <alignment horizontal="center" vertical="center"/>
    </xf>
    <xf numFmtId="164" fontId="4660" fillId="0" borderId="0" xfId="0" quotePrefix="false" applyFont="true" applyNumberFormat="true">
      <alignment horizontal="center" vertical="center"/>
    </xf>
    <xf numFmtId="4" fontId="4661" fillId="0" borderId="0" xfId="0" quotePrefix="false" applyFont="true" applyNumberFormat="true">
      <alignment horizontal="center" vertical="center"/>
    </xf>
    <xf numFmtId="164" fontId="4662" fillId="0" borderId="0" xfId="0" quotePrefix="false" applyFont="true" applyNumberFormat="true">
      <alignment horizontal="center" vertical="center"/>
    </xf>
    <xf numFmtId="4" fontId="4663" fillId="0" borderId="0" xfId="0" quotePrefix="false" applyFont="true" applyNumberFormat="true">
      <alignment horizontal="center" vertical="center"/>
    </xf>
    <xf numFmtId="164" fontId="4664" fillId="0" borderId="0" xfId="0" quotePrefix="false" applyFont="true" applyNumberFormat="true">
      <alignment horizontal="center" vertical="center"/>
    </xf>
    <xf numFmtId="4" fontId="4665" fillId="0" borderId="0" xfId="0" quotePrefix="false" applyFont="true" applyNumberFormat="true">
      <alignment horizontal="center" vertical="center"/>
    </xf>
    <xf numFmtId="164" fontId="4666" fillId="0" borderId="0" xfId="0" quotePrefix="false" applyFont="true" applyNumberFormat="true">
      <alignment horizontal="center" vertical="center"/>
    </xf>
    <xf numFmtId="4" fontId="4667" fillId="0" borderId="0" xfId="0" quotePrefix="false" applyFont="true" applyNumberFormat="true">
      <alignment horizontal="center" vertical="center"/>
    </xf>
    <xf numFmtId="164" fontId="4668" fillId="0" borderId="0" xfId="0" quotePrefix="false" applyFont="true" applyNumberFormat="true">
      <alignment horizontal="center" vertical="center"/>
    </xf>
    <xf numFmtId="4" fontId="4669" fillId="0" borderId="0" xfId="0" quotePrefix="false" applyFont="true" applyNumberFormat="true">
      <alignment horizontal="center" vertical="center"/>
    </xf>
    <xf numFmtId="164" fontId="4670" fillId="0" borderId="0" xfId="0" quotePrefix="false" applyFont="true" applyNumberFormat="true">
      <alignment horizontal="center" vertical="center"/>
    </xf>
    <xf numFmtId="4" fontId="4671" fillId="0" borderId="0" xfId="0" quotePrefix="false" applyFont="true" applyNumberFormat="true">
      <alignment horizontal="center" vertical="center"/>
    </xf>
    <xf numFmtId="164" fontId="4672" fillId="0" borderId="0" xfId="0" quotePrefix="false" applyFont="true" applyNumberFormat="true">
      <alignment horizontal="center" vertical="center"/>
    </xf>
    <xf numFmtId="4" fontId="4673" fillId="0" borderId="0" xfId="0" quotePrefix="false" applyFont="true" applyNumberFormat="true">
      <alignment horizontal="center" vertical="center"/>
    </xf>
    <xf numFmtId="164" fontId="4674" fillId="0" borderId="0" xfId="0" quotePrefix="false" applyFont="true" applyNumberFormat="true">
      <alignment horizontal="center" vertical="center"/>
    </xf>
    <xf numFmtId="4" fontId="4675" fillId="0" borderId="0" xfId="0" quotePrefix="false" applyFont="true" applyNumberFormat="true">
      <alignment horizontal="center" vertical="center"/>
    </xf>
    <xf numFmtId="164" fontId="4676" fillId="0" borderId="0" xfId="0" quotePrefix="false" applyFont="true" applyNumberFormat="true">
      <alignment horizontal="center" vertical="center"/>
    </xf>
    <xf numFmtId="4" fontId="4677" fillId="0" borderId="0" xfId="0" quotePrefix="false" applyFont="true" applyNumberFormat="true">
      <alignment horizontal="center" vertical="center"/>
    </xf>
    <xf numFmtId="164" fontId="4678" fillId="0" borderId="0" xfId="0" quotePrefix="false" applyFont="true" applyNumberFormat="true">
      <alignment horizontal="center" vertical="center"/>
    </xf>
    <xf numFmtId="4" fontId="4679" fillId="0" borderId="0" xfId="0" quotePrefix="false" applyFont="true" applyNumberFormat="true">
      <alignment horizontal="center" vertical="center"/>
    </xf>
    <xf numFmtId="164" fontId="4680" fillId="0" borderId="0" xfId="0" quotePrefix="false" applyFont="true" applyNumberFormat="true">
      <alignment horizontal="center" vertical="center"/>
    </xf>
    <xf numFmtId="4" fontId="4681" fillId="0" borderId="0" xfId="0" quotePrefix="false" applyFont="true" applyNumberFormat="true">
      <alignment horizontal="center" vertical="center"/>
    </xf>
    <xf numFmtId="164" fontId="4682" fillId="0" borderId="0" xfId="0" quotePrefix="false" applyFont="true" applyNumberFormat="true">
      <alignment horizontal="center" vertical="center"/>
    </xf>
    <xf numFmtId="4" fontId="4683" fillId="0" borderId="0" xfId="0" quotePrefix="false" applyFont="true" applyNumberFormat="true">
      <alignment horizontal="center" vertical="center"/>
    </xf>
    <xf numFmtId="164" fontId="4684" fillId="0" borderId="0" xfId="0" quotePrefix="false" applyFont="true" applyNumberFormat="true">
      <alignment horizontal="center" vertical="center"/>
    </xf>
    <xf numFmtId="4" fontId="4685" fillId="0" borderId="0" xfId="0" quotePrefix="false" applyFont="true" applyNumberFormat="true">
      <alignment horizontal="center" vertical="center"/>
    </xf>
    <xf numFmtId="164" fontId="4686" fillId="0" borderId="0" xfId="0" quotePrefix="false" applyFont="true" applyNumberFormat="true">
      <alignment horizontal="center" vertical="center"/>
    </xf>
    <xf numFmtId="4" fontId="4687" fillId="0" borderId="0" xfId="0" quotePrefix="false" applyFont="true" applyNumberFormat="true">
      <alignment horizontal="center" vertical="center"/>
    </xf>
    <xf numFmtId="164" fontId="4688" fillId="0" borderId="0" xfId="0" quotePrefix="false" applyFont="true" applyNumberFormat="true">
      <alignment horizontal="center" vertical="center"/>
    </xf>
    <xf numFmtId="4" fontId="4689" fillId="0" borderId="0" xfId="0" quotePrefix="false" applyFont="true" applyNumberFormat="true">
      <alignment horizontal="center" vertical="center"/>
    </xf>
    <xf numFmtId="164" fontId="4690" fillId="0" borderId="0" xfId="0" quotePrefix="false" applyFont="true" applyNumberFormat="true">
      <alignment horizontal="center" vertical="center"/>
    </xf>
    <xf numFmtId="4" fontId="4691" fillId="0" borderId="0" xfId="0" quotePrefix="false" applyFont="true" applyNumberFormat="true">
      <alignment horizontal="center" vertical="center"/>
    </xf>
    <xf numFmtId="164" fontId="4692" fillId="0" borderId="0" xfId="0" quotePrefix="false" applyFont="true" applyNumberFormat="true">
      <alignment horizontal="center" vertical="center"/>
    </xf>
    <xf numFmtId="4" fontId="4693" fillId="0" borderId="0" xfId="0" quotePrefix="false" applyFont="true" applyNumberFormat="true">
      <alignment horizontal="center" vertical="center"/>
    </xf>
    <xf numFmtId="164" fontId="4694" fillId="0" borderId="0" xfId="0" quotePrefix="false" applyFont="true" applyNumberFormat="true">
      <alignment horizontal="center" vertical="center"/>
    </xf>
    <xf numFmtId="4" fontId="4695" fillId="0" borderId="0" xfId="0" quotePrefix="false" applyFont="true" applyNumberFormat="true">
      <alignment horizontal="center" vertical="center"/>
    </xf>
    <xf numFmtId="164" fontId="4696" fillId="0" borderId="0" xfId="0" quotePrefix="false" applyFont="true" applyNumberFormat="true">
      <alignment horizontal="center" vertical="center"/>
    </xf>
    <xf numFmtId="4" fontId="4697" fillId="0" borderId="0" xfId="0" quotePrefix="false" applyFont="true" applyNumberFormat="true">
      <alignment horizontal="center" vertical="center"/>
    </xf>
    <xf numFmtId="164" fontId="4698" fillId="0" borderId="0" xfId="0" quotePrefix="false" applyFont="true" applyNumberFormat="true">
      <alignment horizontal="center" vertical="center"/>
    </xf>
    <xf numFmtId="4" fontId="4699" fillId="0" borderId="0" xfId="0" quotePrefix="false" applyFont="true" applyNumberFormat="true">
      <alignment horizontal="center" vertical="center"/>
    </xf>
    <xf numFmtId="164" fontId="4700" fillId="0" borderId="0" xfId="0" quotePrefix="false" applyFont="true" applyNumberFormat="true">
      <alignment horizontal="center" vertical="center"/>
    </xf>
    <xf numFmtId="4" fontId="4701" fillId="0" borderId="0" xfId="0" quotePrefix="false" applyFont="true" applyNumberFormat="true">
      <alignment horizontal="center" vertical="center"/>
    </xf>
    <xf numFmtId="164" fontId="4702" fillId="0" borderId="0" xfId="0" quotePrefix="false" applyFont="true" applyNumberFormat="true">
      <alignment horizontal="center" vertical="center"/>
    </xf>
    <xf numFmtId="4" fontId="4703" fillId="0" borderId="0" xfId="0" quotePrefix="false" applyFont="true" applyNumberFormat="true">
      <alignment horizontal="center" vertical="center"/>
    </xf>
    <xf numFmtId="164" fontId="4704" fillId="0" borderId="0" xfId="0" quotePrefix="false" applyFont="true" applyNumberFormat="true">
      <alignment horizontal="center" vertical="center"/>
    </xf>
    <xf numFmtId="4" fontId="4705" fillId="0" borderId="0" xfId="0" quotePrefix="false" applyFont="true" applyNumberFormat="true">
      <alignment horizontal="center" vertical="center"/>
    </xf>
    <xf numFmtId="164" fontId="4706" fillId="0" borderId="0" xfId="0" quotePrefix="false" applyFont="true" applyNumberFormat="true">
      <alignment horizontal="center" vertical="center"/>
    </xf>
    <xf numFmtId="4" fontId="4707" fillId="0" borderId="0" xfId="0" quotePrefix="false" applyFont="true" applyNumberFormat="true">
      <alignment horizontal="center" vertical="center"/>
    </xf>
    <xf numFmtId="164" fontId="4708" fillId="0" borderId="0" xfId="0" quotePrefix="false" applyFont="true" applyNumberFormat="true">
      <alignment horizontal="center" vertical="center"/>
    </xf>
    <xf numFmtId="4" fontId="4709" fillId="0" borderId="0" xfId="0" quotePrefix="false" applyFont="true" applyNumberFormat="true">
      <alignment horizontal="center" vertical="center"/>
    </xf>
    <xf numFmtId="164" fontId="4710" fillId="0" borderId="0" xfId="0" quotePrefix="false" applyFont="true" applyNumberFormat="true">
      <alignment horizontal="center" vertical="center"/>
    </xf>
    <xf numFmtId="4" fontId="4711" fillId="0" borderId="0" xfId="0" quotePrefix="false" applyFont="true" applyNumberFormat="true">
      <alignment horizontal="center" vertical="center"/>
    </xf>
    <xf numFmtId="164" fontId="4712" fillId="0" borderId="0" xfId="0" quotePrefix="false" applyFont="true" applyNumberFormat="true">
      <alignment horizontal="center" vertical="center"/>
    </xf>
    <xf numFmtId="4" fontId="4713" fillId="0" borderId="0" xfId="0" quotePrefix="false" applyFont="true" applyNumberFormat="true">
      <alignment horizontal="center" vertical="center"/>
    </xf>
    <xf numFmtId="164" fontId="4714" fillId="0" borderId="0" xfId="0" quotePrefix="false" applyFont="true" applyNumberFormat="true">
      <alignment horizontal="center" vertical="center"/>
    </xf>
    <xf numFmtId="4" fontId="4715" fillId="0" borderId="0" xfId="0" quotePrefix="false" applyFont="true" applyNumberFormat="true">
      <alignment horizontal="center" vertical="center"/>
    </xf>
    <xf numFmtId="164" fontId="4716" fillId="0" borderId="0" xfId="0" quotePrefix="false" applyFont="true" applyNumberFormat="true">
      <alignment horizontal="center" vertical="center"/>
    </xf>
    <xf numFmtId="4" fontId="4717" fillId="0" borderId="0" xfId="0" quotePrefix="false" applyFont="true" applyNumberFormat="true">
      <alignment horizontal="center" vertical="center"/>
    </xf>
    <xf numFmtId="164" fontId="4718" fillId="0" borderId="0" xfId="0" quotePrefix="false" applyFont="true" applyNumberFormat="true">
      <alignment horizontal="center" vertical="center"/>
    </xf>
    <xf numFmtId="0" fontId="4719" fillId="0" borderId="0" xfId="0" quotePrefix="false" applyFont="true">
      <alignment horizontal="center" vertical="center" wrapText="true"/>
    </xf>
    <xf numFmtId="4" fontId="4720" fillId="0" borderId="0" xfId="0" quotePrefix="false" applyFont="true" applyNumberFormat="true">
      <alignment horizontal="center" vertical="center"/>
    </xf>
    <xf numFmtId="164" fontId="4721" fillId="0" borderId="0" xfId="0" quotePrefix="false" applyFont="true" applyNumberFormat="true">
      <alignment horizontal="center" vertical="center"/>
    </xf>
    <xf numFmtId="164" fontId="4722" fillId="0" borderId="0" xfId="0" quotePrefix="false" applyFont="true" applyNumberFormat="true">
      <alignment horizontal="center" vertical="center"/>
    </xf>
    <xf numFmtId="165" fontId="4723" fillId="0" borderId="0" xfId="0" quotePrefix="false" applyFont="true" applyNumberFormat="true">
      <alignment horizontal="center" vertical="center"/>
    </xf>
    <xf numFmtId="164" fontId="4724" fillId="0" borderId="0" xfId="0" quotePrefix="false" applyFont="true" applyNumberFormat="true">
      <alignment horizontal="center" vertical="center"/>
    </xf>
    <xf numFmtId="164" fontId="4725" fillId="0" borderId="0" xfId="0" quotePrefix="false" applyFont="true" applyNumberFormat="true">
      <alignment horizontal="center" vertical="center" wrapText="true"/>
    </xf>
    <xf numFmtId="4" fontId="4726" fillId="0" borderId="0" xfId="0" quotePrefix="false" applyFont="true" applyNumberFormat="true">
      <alignment horizontal="center" vertical="center"/>
    </xf>
    <xf numFmtId="164" fontId="4727" fillId="0" borderId="0" xfId="0" quotePrefix="false" applyFont="true" applyNumberFormat="true">
      <alignment horizontal="center" vertical="center"/>
    </xf>
    <xf numFmtId="4" fontId="4728" fillId="0" borderId="0" xfId="0" quotePrefix="false" applyFont="true" applyNumberFormat="true">
      <alignment horizontal="center" vertical="center"/>
    </xf>
    <xf numFmtId="164" fontId="4729" fillId="0" borderId="0" xfId="0" quotePrefix="false" applyFont="true" applyNumberFormat="true">
      <alignment horizontal="center" vertical="center"/>
    </xf>
    <xf numFmtId="4" fontId="4730" fillId="0" borderId="0" xfId="0" quotePrefix="false" applyFont="true" applyNumberFormat="true">
      <alignment horizontal="center" vertical="center"/>
    </xf>
    <xf numFmtId="164" fontId="4731" fillId="0" borderId="0" xfId="0" quotePrefix="false" applyFont="true" applyNumberFormat="true">
      <alignment horizontal="center" vertical="center"/>
    </xf>
    <xf numFmtId="4" fontId="4732" fillId="0" borderId="0" xfId="0" quotePrefix="false" applyFont="true" applyNumberFormat="true">
      <alignment horizontal="center" vertical="center"/>
    </xf>
    <xf numFmtId="164" fontId="4733" fillId="0" borderId="0" xfId="0" quotePrefix="false" applyFont="true" applyNumberFormat="true">
      <alignment horizontal="center" vertical="center"/>
    </xf>
    <xf numFmtId="4" fontId="4734" fillId="0" borderId="0" xfId="0" quotePrefix="false" applyFont="true" applyNumberFormat="true">
      <alignment horizontal="center" vertical="center"/>
    </xf>
    <xf numFmtId="164" fontId="4735" fillId="0" borderId="0" xfId="0" quotePrefix="false" applyFont="true" applyNumberFormat="true">
      <alignment horizontal="center" vertical="center"/>
    </xf>
    <xf numFmtId="4" fontId="4736" fillId="0" borderId="0" xfId="0" quotePrefix="false" applyFont="true" applyNumberFormat="true">
      <alignment horizontal="center" vertical="center"/>
    </xf>
    <xf numFmtId="164" fontId="4737" fillId="0" borderId="0" xfId="0" quotePrefix="false" applyFont="true" applyNumberFormat="true">
      <alignment horizontal="center" vertical="center"/>
    </xf>
    <xf numFmtId="4" fontId="4738" fillId="0" borderId="0" xfId="0" quotePrefix="false" applyFont="true" applyNumberFormat="true">
      <alignment horizontal="center" vertical="center"/>
    </xf>
    <xf numFmtId="164" fontId="4739" fillId="0" borderId="0" xfId="0" quotePrefix="false" applyFont="true" applyNumberFormat="true">
      <alignment horizontal="center" vertical="center"/>
    </xf>
    <xf numFmtId="4" fontId="4740" fillId="0" borderId="0" xfId="0" quotePrefix="false" applyFont="true" applyNumberFormat="true">
      <alignment horizontal="center" vertical="center"/>
    </xf>
    <xf numFmtId="164" fontId="4741" fillId="0" borderId="0" xfId="0" quotePrefix="false" applyFont="true" applyNumberFormat="true">
      <alignment horizontal="center" vertical="center"/>
    </xf>
    <xf numFmtId="4" fontId="4742" fillId="0" borderId="0" xfId="0" quotePrefix="false" applyFont="true" applyNumberFormat="true">
      <alignment horizontal="center" vertical="center"/>
    </xf>
    <xf numFmtId="164" fontId="4743" fillId="0" borderId="0" xfId="0" quotePrefix="false" applyFont="true" applyNumberFormat="true">
      <alignment horizontal="center" vertical="center"/>
    </xf>
    <xf numFmtId="4" fontId="4744" fillId="0" borderId="0" xfId="0" quotePrefix="false" applyFont="true" applyNumberFormat="true">
      <alignment horizontal="center" vertical="center"/>
    </xf>
    <xf numFmtId="164" fontId="4745" fillId="0" borderId="0" xfId="0" quotePrefix="false" applyFont="true" applyNumberFormat="true">
      <alignment horizontal="center" vertical="center"/>
    </xf>
    <xf numFmtId="4" fontId="4746" fillId="0" borderId="0" xfId="0" quotePrefix="false" applyFont="true" applyNumberFormat="true">
      <alignment horizontal="center" vertical="center"/>
    </xf>
    <xf numFmtId="164" fontId="4747" fillId="0" borderId="0" xfId="0" quotePrefix="false" applyFont="true" applyNumberFormat="true">
      <alignment horizontal="center" vertical="center"/>
    </xf>
    <xf numFmtId="4" fontId="4748" fillId="0" borderId="0" xfId="0" quotePrefix="false" applyFont="true" applyNumberFormat="true">
      <alignment horizontal="center" vertical="center"/>
    </xf>
    <xf numFmtId="164" fontId="4749" fillId="0" borderId="0" xfId="0" quotePrefix="false" applyFont="true" applyNumberFormat="true">
      <alignment horizontal="center" vertical="center"/>
    </xf>
    <xf numFmtId="4" fontId="4750" fillId="0" borderId="0" xfId="0" quotePrefix="false" applyFont="true" applyNumberFormat="true">
      <alignment horizontal="center" vertical="center"/>
    </xf>
    <xf numFmtId="164" fontId="4751" fillId="0" borderId="0" xfId="0" quotePrefix="false" applyFont="true" applyNumberFormat="true">
      <alignment horizontal="center" vertical="center"/>
    </xf>
    <xf numFmtId="4" fontId="4752" fillId="0" borderId="0" xfId="0" quotePrefix="false" applyFont="true" applyNumberFormat="true">
      <alignment horizontal="center" vertical="center"/>
    </xf>
    <xf numFmtId="164" fontId="4753" fillId="0" borderId="0" xfId="0" quotePrefix="false" applyFont="true" applyNumberFormat="true">
      <alignment horizontal="center" vertical="center"/>
    </xf>
    <xf numFmtId="4" fontId="4754" fillId="0" borderId="0" xfId="0" quotePrefix="false" applyFont="true" applyNumberFormat="true">
      <alignment horizontal="center" vertical="center"/>
    </xf>
    <xf numFmtId="164" fontId="4755" fillId="0" borderId="0" xfId="0" quotePrefix="false" applyFont="true" applyNumberFormat="true">
      <alignment horizontal="center" vertical="center"/>
    </xf>
    <xf numFmtId="4" fontId="4756" fillId="0" borderId="0" xfId="0" quotePrefix="false" applyFont="true" applyNumberFormat="true">
      <alignment horizontal="center" vertical="center"/>
    </xf>
    <xf numFmtId="164" fontId="4757" fillId="0" borderId="0" xfId="0" quotePrefix="false" applyFont="true" applyNumberFormat="true">
      <alignment horizontal="center" vertical="center"/>
    </xf>
    <xf numFmtId="4" fontId="4758" fillId="0" borderId="0" xfId="0" quotePrefix="false" applyFont="true" applyNumberFormat="true">
      <alignment horizontal="center" vertical="center"/>
    </xf>
    <xf numFmtId="164" fontId="4759" fillId="0" borderId="0" xfId="0" quotePrefix="false" applyFont="true" applyNumberFormat="true">
      <alignment horizontal="center" vertical="center"/>
    </xf>
    <xf numFmtId="4" fontId="4760" fillId="0" borderId="0" xfId="0" quotePrefix="false" applyFont="true" applyNumberFormat="true">
      <alignment horizontal="center" vertical="center"/>
    </xf>
    <xf numFmtId="164" fontId="4761" fillId="0" borderId="0" xfId="0" quotePrefix="false" applyFont="true" applyNumberFormat="true">
      <alignment horizontal="center" vertical="center"/>
    </xf>
    <xf numFmtId="4" fontId="4762" fillId="0" borderId="0" xfId="0" quotePrefix="false" applyFont="true" applyNumberFormat="true">
      <alignment horizontal="center" vertical="center"/>
    </xf>
    <xf numFmtId="164" fontId="4763" fillId="0" borderId="0" xfId="0" quotePrefix="false" applyFont="true" applyNumberFormat="true">
      <alignment horizontal="center" vertical="center"/>
    </xf>
    <xf numFmtId="4" fontId="4764" fillId="0" borderId="0" xfId="0" quotePrefix="false" applyFont="true" applyNumberFormat="true">
      <alignment horizontal="center" vertical="center"/>
    </xf>
    <xf numFmtId="164" fontId="4765" fillId="0" borderId="0" xfId="0" quotePrefix="false" applyFont="true" applyNumberFormat="true">
      <alignment horizontal="center" vertical="center"/>
    </xf>
    <xf numFmtId="4" fontId="4766" fillId="0" borderId="0" xfId="0" quotePrefix="false" applyFont="true" applyNumberFormat="true">
      <alignment horizontal="center" vertical="center"/>
    </xf>
    <xf numFmtId="164" fontId="4767" fillId="0" borderId="0" xfId="0" quotePrefix="false" applyFont="true" applyNumberFormat="true">
      <alignment horizontal="center" vertical="center"/>
    </xf>
    <xf numFmtId="4" fontId="4768" fillId="0" borderId="0" xfId="0" quotePrefix="false" applyFont="true" applyNumberFormat="true">
      <alignment horizontal="center" vertical="center"/>
    </xf>
    <xf numFmtId="164" fontId="4769" fillId="0" borderId="0" xfId="0" quotePrefix="false" applyFont="true" applyNumberFormat="true">
      <alignment horizontal="center" vertical="center"/>
    </xf>
    <xf numFmtId="4" fontId="4770" fillId="0" borderId="0" xfId="0" quotePrefix="false" applyFont="true" applyNumberFormat="true">
      <alignment horizontal="center" vertical="center"/>
    </xf>
    <xf numFmtId="164" fontId="4771" fillId="0" borderId="0" xfId="0" quotePrefix="false" applyFont="true" applyNumberFormat="true">
      <alignment horizontal="center" vertical="center"/>
    </xf>
    <xf numFmtId="4" fontId="4772" fillId="0" borderId="0" xfId="0" quotePrefix="false" applyFont="true" applyNumberFormat="true">
      <alignment horizontal="center" vertical="center"/>
    </xf>
    <xf numFmtId="164" fontId="4773" fillId="0" borderId="0" xfId="0" quotePrefix="false" applyFont="true" applyNumberFormat="true">
      <alignment horizontal="center" vertical="center"/>
    </xf>
    <xf numFmtId="4" fontId="4774" fillId="0" borderId="0" xfId="0" quotePrefix="false" applyFont="true" applyNumberFormat="true">
      <alignment horizontal="center" vertical="center"/>
    </xf>
    <xf numFmtId="164" fontId="4775" fillId="0" borderId="0" xfId="0" quotePrefix="false" applyFont="true" applyNumberFormat="true">
      <alignment horizontal="center" vertical="center"/>
    </xf>
    <xf numFmtId="4" fontId="4776" fillId="0" borderId="0" xfId="0" quotePrefix="false" applyFont="true" applyNumberFormat="true">
      <alignment horizontal="center" vertical="center"/>
    </xf>
    <xf numFmtId="164" fontId="4777" fillId="0" borderId="0" xfId="0" quotePrefix="false" applyFont="true" applyNumberFormat="true">
      <alignment horizontal="center" vertical="center"/>
    </xf>
    <xf numFmtId="4" fontId="4778" fillId="0" borderId="0" xfId="0" quotePrefix="false" applyFont="true" applyNumberFormat="true">
      <alignment horizontal="center" vertical="center"/>
    </xf>
    <xf numFmtId="164" fontId="4779" fillId="0" borderId="0" xfId="0" quotePrefix="false" applyFont="true" applyNumberFormat="true">
      <alignment horizontal="center" vertical="center"/>
    </xf>
    <xf numFmtId="4" fontId="4780" fillId="0" borderId="0" xfId="0" quotePrefix="false" applyFont="true" applyNumberFormat="true">
      <alignment horizontal="center" vertical="center"/>
    </xf>
    <xf numFmtId="164" fontId="4781" fillId="0" borderId="0" xfId="0" quotePrefix="false" applyFont="true" applyNumberFormat="true">
      <alignment horizontal="center" vertical="center"/>
    </xf>
    <xf numFmtId="4" fontId="4782" fillId="0" borderId="0" xfId="0" quotePrefix="false" applyFont="true" applyNumberFormat="true">
      <alignment horizontal="center" vertical="center"/>
    </xf>
    <xf numFmtId="164" fontId="4783" fillId="0" borderId="0" xfId="0" quotePrefix="false" applyFont="true" applyNumberFormat="true">
      <alignment horizontal="center" vertical="center"/>
    </xf>
    <xf numFmtId="4" fontId="4784" fillId="0" borderId="0" xfId="0" quotePrefix="false" applyFont="true" applyNumberFormat="true">
      <alignment horizontal="center" vertical="center"/>
    </xf>
    <xf numFmtId="164" fontId="4785" fillId="0" borderId="0" xfId="0" quotePrefix="false" applyFont="true" applyNumberFormat="true">
      <alignment horizontal="center" vertical="center"/>
    </xf>
    <xf numFmtId="4" fontId="4786" fillId="0" borderId="0" xfId="0" quotePrefix="false" applyFont="true" applyNumberFormat="true">
      <alignment horizontal="center" vertical="center"/>
    </xf>
    <xf numFmtId="164" fontId="4787" fillId="0" borderId="0" xfId="0" quotePrefix="false" applyFont="true" applyNumberFormat="true">
      <alignment horizontal="center" vertical="center"/>
    </xf>
    <xf numFmtId="4" fontId="4788" fillId="0" borderId="0" xfId="0" quotePrefix="false" applyFont="true" applyNumberFormat="true">
      <alignment horizontal="center" vertical="center"/>
    </xf>
    <xf numFmtId="164" fontId="4789" fillId="0" borderId="0" xfId="0" quotePrefix="false" applyFont="true" applyNumberFormat="true">
      <alignment horizontal="center" vertical="center"/>
    </xf>
    <xf numFmtId="4" fontId="4790" fillId="0" borderId="0" xfId="0" quotePrefix="false" applyFont="true" applyNumberFormat="true">
      <alignment horizontal="center" vertical="center"/>
    </xf>
    <xf numFmtId="164" fontId="4791" fillId="0" borderId="0" xfId="0" quotePrefix="false" applyFont="true" applyNumberFormat="true">
      <alignment horizontal="center" vertical="center"/>
    </xf>
    <xf numFmtId="4" fontId="4792" fillId="0" borderId="0" xfId="0" quotePrefix="false" applyFont="true" applyNumberFormat="true">
      <alignment horizontal="center" vertical="center"/>
    </xf>
    <xf numFmtId="164" fontId="4793" fillId="0" borderId="0" xfId="0" quotePrefix="false" applyFont="true" applyNumberFormat="true">
      <alignment horizontal="center" vertical="center"/>
    </xf>
    <xf numFmtId="4" fontId="4794" fillId="0" borderId="0" xfId="0" quotePrefix="false" applyFont="true" applyNumberFormat="true">
      <alignment horizontal="center" vertical="center"/>
    </xf>
    <xf numFmtId="164" fontId="4795" fillId="0" borderId="0" xfId="0" quotePrefix="false" applyFont="true" applyNumberFormat="true">
      <alignment horizontal="center" vertical="center"/>
    </xf>
    <xf numFmtId="4" fontId="4796" fillId="0" borderId="0" xfId="0" quotePrefix="false" applyFont="true" applyNumberFormat="true">
      <alignment horizontal="center" vertical="center"/>
    </xf>
    <xf numFmtId="164" fontId="4797" fillId="0" borderId="0" xfId="0" quotePrefix="false" applyFont="true" applyNumberFormat="true">
      <alignment horizontal="center" vertical="center"/>
    </xf>
    <xf numFmtId="4" fontId="4798" fillId="0" borderId="0" xfId="0" quotePrefix="false" applyFont="true" applyNumberFormat="true">
      <alignment horizontal="center" vertical="center"/>
    </xf>
    <xf numFmtId="164" fontId="4799" fillId="0" borderId="0" xfId="0" quotePrefix="false" applyFont="true" applyNumberFormat="true">
      <alignment horizontal="center" vertical="center"/>
    </xf>
    <xf numFmtId="4" fontId="4800" fillId="0" borderId="0" xfId="0" quotePrefix="false" applyFont="true" applyNumberFormat="true">
      <alignment horizontal="center" vertical="center"/>
    </xf>
    <xf numFmtId="164" fontId="4801" fillId="0" borderId="0" xfId="0" quotePrefix="false" applyFont="true" applyNumberFormat="true">
      <alignment horizontal="center" vertical="center"/>
    </xf>
    <xf numFmtId="4" fontId="4802" fillId="0" borderId="0" xfId="0" quotePrefix="false" applyFont="true" applyNumberFormat="true">
      <alignment horizontal="center" vertical="center"/>
    </xf>
    <xf numFmtId="164" fontId="4803" fillId="0" borderId="0" xfId="0" quotePrefix="false" applyFont="true" applyNumberFormat="true">
      <alignment horizontal="center" vertical="center"/>
    </xf>
    <xf numFmtId="4" fontId="4804" fillId="0" borderId="0" xfId="0" quotePrefix="false" applyFont="true" applyNumberFormat="true">
      <alignment horizontal="center" vertical="center"/>
    </xf>
    <xf numFmtId="164" fontId="4805" fillId="0" borderId="0" xfId="0" quotePrefix="false" applyFont="true" applyNumberFormat="true">
      <alignment horizontal="center" vertical="center"/>
    </xf>
    <xf numFmtId="4" fontId="4806" fillId="0" borderId="0" xfId="0" quotePrefix="false" applyFont="true" applyNumberFormat="true">
      <alignment horizontal="center" vertical="center"/>
    </xf>
    <xf numFmtId="164" fontId="4807" fillId="0" borderId="0" xfId="0" quotePrefix="false" applyFont="true" applyNumberFormat="true">
      <alignment horizontal="center" vertical="center"/>
    </xf>
    <xf numFmtId="4" fontId="4808" fillId="0" borderId="0" xfId="0" quotePrefix="false" applyFont="true" applyNumberFormat="true">
      <alignment horizontal="center" vertical="center"/>
    </xf>
    <xf numFmtId="164" fontId="4809" fillId="0" borderId="0" xfId="0" quotePrefix="false" applyFont="true" applyNumberFormat="true">
      <alignment horizontal="center" vertical="center"/>
    </xf>
    <xf numFmtId="4" fontId="4810" fillId="0" borderId="0" xfId="0" quotePrefix="false" applyFont="true" applyNumberFormat="true">
      <alignment horizontal="center" vertical="center"/>
    </xf>
    <xf numFmtId="164" fontId="4811" fillId="0" borderId="0" xfId="0" quotePrefix="false" applyFont="true" applyNumberFormat="true">
      <alignment horizontal="center" vertical="center"/>
    </xf>
    <xf numFmtId="4" fontId="4812" fillId="0" borderId="0" xfId="0" quotePrefix="false" applyFont="true" applyNumberFormat="true">
      <alignment horizontal="center" vertical="center"/>
    </xf>
    <xf numFmtId="164" fontId="4813" fillId="0" borderId="0" xfId="0" quotePrefix="false" applyFont="true" applyNumberFormat="true">
      <alignment horizontal="center" vertical="center"/>
    </xf>
    <xf numFmtId="4" fontId="4814" fillId="0" borderId="0" xfId="0" quotePrefix="false" applyFont="true" applyNumberFormat="true">
      <alignment horizontal="center" vertical="center"/>
    </xf>
    <xf numFmtId="164" fontId="4815" fillId="0" borderId="0" xfId="0" quotePrefix="false" applyFont="true" applyNumberFormat="true">
      <alignment horizontal="center" vertical="center"/>
    </xf>
    <xf numFmtId="4" fontId="4816" fillId="0" borderId="0" xfId="0" quotePrefix="false" applyFont="true" applyNumberFormat="true">
      <alignment horizontal="center" vertical="center"/>
    </xf>
    <xf numFmtId="164" fontId="4817" fillId="0" borderId="0" xfId="0" quotePrefix="false" applyFont="true" applyNumberFormat="true">
      <alignment horizontal="center" vertical="center"/>
    </xf>
    <xf numFmtId="4" fontId="4818" fillId="0" borderId="0" xfId="0" quotePrefix="false" applyFont="true" applyNumberFormat="true">
      <alignment horizontal="center" vertical="center"/>
    </xf>
    <xf numFmtId="164" fontId="4819" fillId="0" borderId="0" xfId="0" quotePrefix="false" applyFont="true" applyNumberFormat="true">
      <alignment horizontal="center" vertical="center"/>
    </xf>
    <xf numFmtId="4" fontId="4820" fillId="0" borderId="0" xfId="0" quotePrefix="false" applyFont="true" applyNumberFormat="true">
      <alignment horizontal="center" vertical="center"/>
    </xf>
    <xf numFmtId="164" fontId="4821" fillId="0" borderId="0" xfId="0" quotePrefix="false" applyFont="true" applyNumberFormat="true">
      <alignment horizontal="center" vertical="center"/>
    </xf>
    <xf numFmtId="4" fontId="4822" fillId="0" borderId="0" xfId="0" quotePrefix="false" applyFont="true" applyNumberFormat="true">
      <alignment horizontal="center" vertical="center"/>
    </xf>
    <xf numFmtId="164" fontId="4823" fillId="0" borderId="0" xfId="0" quotePrefix="false" applyFont="true" applyNumberFormat="true">
      <alignment horizontal="center" vertical="center"/>
    </xf>
    <xf numFmtId="4" fontId="4824" fillId="0" borderId="0" xfId="0" quotePrefix="false" applyFont="true" applyNumberFormat="true">
      <alignment horizontal="center" vertical="center"/>
    </xf>
    <xf numFmtId="164" fontId="4825" fillId="0" borderId="0" xfId="0" quotePrefix="false" applyFont="true" applyNumberFormat="true">
      <alignment horizontal="center" vertical="center"/>
    </xf>
    <xf numFmtId="0" fontId="4826" fillId="0" borderId="0" xfId="0" quotePrefix="false" applyFont="true">
      <alignment horizontal="center" vertical="center" wrapText="true"/>
    </xf>
    <xf numFmtId="4" fontId="4827" fillId="0" borderId="0" xfId="0" quotePrefix="false" applyFont="true" applyNumberFormat="true">
      <alignment horizontal="center" vertical="center"/>
    </xf>
    <xf numFmtId="164" fontId="4828" fillId="0" borderId="0" xfId="0" quotePrefix="false" applyFont="true" applyNumberFormat="true">
      <alignment horizontal="center" vertical="center"/>
    </xf>
    <xf numFmtId="164" fontId="4829" fillId="0" borderId="0" xfId="0" quotePrefix="false" applyFont="true" applyNumberFormat="true">
      <alignment horizontal="center" vertical="center"/>
    </xf>
    <xf numFmtId="165" fontId="4830" fillId="0" borderId="0" xfId="0" quotePrefix="false" applyFont="true" applyNumberFormat="true">
      <alignment horizontal="center" vertical="center"/>
    </xf>
    <xf numFmtId="164" fontId="4831" fillId="0" borderId="0" xfId="0" quotePrefix="false" applyFont="true" applyNumberFormat="true">
      <alignment horizontal="center" vertical="center"/>
    </xf>
    <xf numFmtId="164" fontId="4832" fillId="0" borderId="0" xfId="0" quotePrefix="false" applyFont="true" applyNumberFormat="true">
      <alignment horizontal="center" vertical="center" wrapText="true"/>
    </xf>
    <xf numFmtId="4" fontId="4833" fillId="0" borderId="0" xfId="0" quotePrefix="false" applyFont="true" applyNumberFormat="true">
      <alignment horizontal="center" vertical="center"/>
    </xf>
    <xf numFmtId="164" fontId="4834" fillId="0" borderId="0" xfId="0" quotePrefix="false" applyFont="true" applyNumberFormat="true">
      <alignment horizontal="center" vertical="center"/>
    </xf>
    <xf numFmtId="4" fontId="4835" fillId="0" borderId="0" xfId="0" quotePrefix="false" applyFont="true" applyNumberFormat="true">
      <alignment horizontal="center" vertical="center"/>
    </xf>
    <xf numFmtId="164" fontId="4836" fillId="0" borderId="0" xfId="0" quotePrefix="false" applyFont="true" applyNumberFormat="true">
      <alignment horizontal="center" vertical="center"/>
    </xf>
    <xf numFmtId="4" fontId="4837" fillId="0" borderId="0" xfId="0" quotePrefix="false" applyFont="true" applyNumberFormat="true">
      <alignment horizontal="center" vertical="center"/>
    </xf>
    <xf numFmtId="164" fontId="4838" fillId="0" borderId="0" xfId="0" quotePrefix="false" applyFont="true" applyNumberFormat="true">
      <alignment horizontal="center" vertical="center"/>
    </xf>
    <xf numFmtId="4" fontId="4839" fillId="0" borderId="0" xfId="0" quotePrefix="false" applyFont="true" applyNumberFormat="true">
      <alignment horizontal="center" vertical="center"/>
    </xf>
    <xf numFmtId="164" fontId="4840" fillId="0" borderId="0" xfId="0" quotePrefix="false" applyFont="true" applyNumberFormat="true">
      <alignment horizontal="center" vertical="center"/>
    </xf>
    <xf numFmtId="4" fontId="4841" fillId="0" borderId="0" xfId="0" quotePrefix="false" applyFont="true" applyNumberFormat="true">
      <alignment horizontal="center" vertical="center"/>
    </xf>
    <xf numFmtId="164" fontId="4842" fillId="0" borderId="0" xfId="0" quotePrefix="false" applyFont="true" applyNumberFormat="true">
      <alignment horizontal="center" vertical="center"/>
    </xf>
    <xf numFmtId="4" fontId="4843" fillId="0" borderId="0" xfId="0" quotePrefix="false" applyFont="true" applyNumberFormat="true">
      <alignment horizontal="center" vertical="center"/>
    </xf>
    <xf numFmtId="164" fontId="4844" fillId="0" borderId="0" xfId="0" quotePrefix="false" applyFont="true" applyNumberFormat="true">
      <alignment horizontal="center" vertical="center"/>
    </xf>
    <xf numFmtId="4" fontId="4845" fillId="0" borderId="0" xfId="0" quotePrefix="false" applyFont="true" applyNumberFormat="true">
      <alignment horizontal="center" vertical="center"/>
    </xf>
    <xf numFmtId="164" fontId="4846" fillId="0" borderId="0" xfId="0" quotePrefix="false" applyFont="true" applyNumberFormat="true">
      <alignment horizontal="center" vertical="center"/>
    </xf>
    <xf numFmtId="4" fontId="4847" fillId="0" borderId="0" xfId="0" quotePrefix="false" applyFont="true" applyNumberFormat="true">
      <alignment horizontal="center" vertical="center"/>
    </xf>
    <xf numFmtId="164" fontId="4848" fillId="0" borderId="0" xfId="0" quotePrefix="false" applyFont="true" applyNumberFormat="true">
      <alignment horizontal="center" vertical="center"/>
    </xf>
    <xf numFmtId="4" fontId="4849" fillId="0" borderId="0" xfId="0" quotePrefix="false" applyFont="true" applyNumberFormat="true">
      <alignment horizontal="center" vertical="center"/>
    </xf>
    <xf numFmtId="164" fontId="4850" fillId="0" borderId="0" xfId="0" quotePrefix="false" applyFont="true" applyNumberFormat="true">
      <alignment horizontal="center" vertical="center"/>
    </xf>
    <xf numFmtId="4" fontId="4851" fillId="0" borderId="0" xfId="0" quotePrefix="false" applyFont="true" applyNumberFormat="true">
      <alignment horizontal="center" vertical="center"/>
    </xf>
    <xf numFmtId="164" fontId="4852" fillId="0" borderId="0" xfId="0" quotePrefix="false" applyFont="true" applyNumberFormat="true">
      <alignment horizontal="center" vertical="center"/>
    </xf>
    <xf numFmtId="4" fontId="4853" fillId="0" borderId="0" xfId="0" quotePrefix="false" applyFont="true" applyNumberFormat="true">
      <alignment horizontal="center" vertical="center"/>
    </xf>
    <xf numFmtId="164" fontId="4854" fillId="0" borderId="0" xfId="0" quotePrefix="false" applyFont="true" applyNumberFormat="true">
      <alignment horizontal="center" vertical="center"/>
    </xf>
    <xf numFmtId="4" fontId="4855" fillId="0" borderId="0" xfId="0" quotePrefix="false" applyFont="true" applyNumberFormat="true">
      <alignment horizontal="center" vertical="center"/>
    </xf>
    <xf numFmtId="164" fontId="4856" fillId="0" borderId="0" xfId="0" quotePrefix="false" applyFont="true" applyNumberFormat="true">
      <alignment horizontal="center" vertical="center"/>
    </xf>
    <xf numFmtId="4" fontId="4857" fillId="0" borderId="0" xfId="0" quotePrefix="false" applyFont="true" applyNumberFormat="true">
      <alignment horizontal="center" vertical="center"/>
    </xf>
    <xf numFmtId="164" fontId="4858" fillId="0" borderId="0" xfId="0" quotePrefix="false" applyFont="true" applyNumberFormat="true">
      <alignment horizontal="center" vertical="center"/>
    </xf>
    <xf numFmtId="4" fontId="4859" fillId="0" borderId="0" xfId="0" quotePrefix="false" applyFont="true" applyNumberFormat="true">
      <alignment horizontal="center" vertical="center"/>
    </xf>
    <xf numFmtId="164" fontId="4860" fillId="0" borderId="0" xfId="0" quotePrefix="false" applyFont="true" applyNumberFormat="true">
      <alignment horizontal="center" vertical="center"/>
    </xf>
    <xf numFmtId="4" fontId="4861" fillId="0" borderId="0" xfId="0" quotePrefix="false" applyFont="true" applyNumberFormat="true">
      <alignment horizontal="center" vertical="center"/>
    </xf>
    <xf numFmtId="164" fontId="4862" fillId="0" borderId="0" xfId="0" quotePrefix="false" applyFont="true" applyNumberFormat="true">
      <alignment horizontal="center" vertical="center"/>
    </xf>
    <xf numFmtId="4" fontId="4863" fillId="0" borderId="0" xfId="0" quotePrefix="false" applyFont="true" applyNumberFormat="true">
      <alignment horizontal="center" vertical="center"/>
    </xf>
    <xf numFmtId="164" fontId="4864" fillId="0" borderId="0" xfId="0" quotePrefix="false" applyFont="true" applyNumberFormat="true">
      <alignment horizontal="center" vertical="center"/>
    </xf>
    <xf numFmtId="4" fontId="4865" fillId="0" borderId="0" xfId="0" quotePrefix="false" applyFont="true" applyNumberFormat="true">
      <alignment horizontal="center" vertical="center"/>
    </xf>
    <xf numFmtId="164" fontId="4866" fillId="0" borderId="0" xfId="0" quotePrefix="false" applyFont="true" applyNumberFormat="true">
      <alignment horizontal="center" vertical="center"/>
    </xf>
    <xf numFmtId="4" fontId="4867" fillId="0" borderId="0" xfId="0" quotePrefix="false" applyFont="true" applyNumberFormat="true">
      <alignment horizontal="center" vertical="center"/>
    </xf>
    <xf numFmtId="164" fontId="4868" fillId="0" borderId="0" xfId="0" quotePrefix="false" applyFont="true" applyNumberFormat="true">
      <alignment horizontal="center" vertical="center"/>
    </xf>
    <xf numFmtId="4" fontId="4869" fillId="0" borderId="0" xfId="0" quotePrefix="false" applyFont="true" applyNumberFormat="true">
      <alignment horizontal="center" vertical="center"/>
    </xf>
    <xf numFmtId="164" fontId="4870" fillId="0" borderId="0" xfId="0" quotePrefix="false" applyFont="true" applyNumberFormat="true">
      <alignment horizontal="center" vertical="center"/>
    </xf>
    <xf numFmtId="4" fontId="4871" fillId="0" borderId="0" xfId="0" quotePrefix="false" applyFont="true" applyNumberFormat="true">
      <alignment horizontal="center" vertical="center"/>
    </xf>
    <xf numFmtId="164" fontId="4872" fillId="0" borderId="0" xfId="0" quotePrefix="false" applyFont="true" applyNumberFormat="true">
      <alignment horizontal="center" vertical="center"/>
    </xf>
    <xf numFmtId="4" fontId="4873" fillId="0" borderId="0" xfId="0" quotePrefix="false" applyFont="true" applyNumberFormat="true">
      <alignment horizontal="center" vertical="center"/>
    </xf>
    <xf numFmtId="164" fontId="4874" fillId="0" borderId="0" xfId="0" quotePrefix="false" applyFont="true" applyNumberFormat="true">
      <alignment horizontal="center" vertical="center"/>
    </xf>
    <xf numFmtId="4" fontId="4875" fillId="0" borderId="0" xfId="0" quotePrefix="false" applyFont="true" applyNumberFormat="true">
      <alignment horizontal="center" vertical="center"/>
    </xf>
    <xf numFmtId="164" fontId="4876" fillId="0" borderId="0" xfId="0" quotePrefix="false" applyFont="true" applyNumberFormat="true">
      <alignment horizontal="center" vertical="center"/>
    </xf>
    <xf numFmtId="4" fontId="4877" fillId="0" borderId="0" xfId="0" quotePrefix="false" applyFont="true" applyNumberFormat="true">
      <alignment horizontal="center" vertical="center"/>
    </xf>
    <xf numFmtId="164" fontId="4878" fillId="0" borderId="0" xfId="0" quotePrefix="false" applyFont="true" applyNumberFormat="true">
      <alignment horizontal="center" vertical="center"/>
    </xf>
    <xf numFmtId="4" fontId="4879" fillId="0" borderId="0" xfId="0" quotePrefix="false" applyFont="true" applyNumberFormat="true">
      <alignment horizontal="center" vertical="center"/>
    </xf>
    <xf numFmtId="164" fontId="4880" fillId="0" borderId="0" xfId="0" quotePrefix="false" applyFont="true" applyNumberFormat="true">
      <alignment horizontal="center" vertical="center"/>
    </xf>
    <xf numFmtId="4" fontId="4881" fillId="0" borderId="0" xfId="0" quotePrefix="false" applyFont="true" applyNumberFormat="true">
      <alignment horizontal="center" vertical="center"/>
    </xf>
    <xf numFmtId="164" fontId="4882" fillId="0" borderId="0" xfId="0" quotePrefix="false" applyFont="true" applyNumberFormat="true">
      <alignment horizontal="center" vertical="center"/>
    </xf>
    <xf numFmtId="4" fontId="4883" fillId="0" borderId="0" xfId="0" quotePrefix="false" applyFont="true" applyNumberFormat="true">
      <alignment horizontal="center" vertical="center"/>
    </xf>
    <xf numFmtId="164" fontId="4884" fillId="0" borderId="0" xfId="0" quotePrefix="false" applyFont="true" applyNumberFormat="true">
      <alignment horizontal="center" vertical="center"/>
    </xf>
    <xf numFmtId="4" fontId="4885" fillId="0" borderId="0" xfId="0" quotePrefix="false" applyFont="true" applyNumberFormat="true">
      <alignment horizontal="center" vertical="center"/>
    </xf>
    <xf numFmtId="164" fontId="4886" fillId="0" borderId="0" xfId="0" quotePrefix="false" applyFont="true" applyNumberFormat="true">
      <alignment horizontal="center" vertical="center"/>
    </xf>
    <xf numFmtId="4" fontId="4887" fillId="0" borderId="0" xfId="0" quotePrefix="false" applyFont="true" applyNumberFormat="true">
      <alignment horizontal="center" vertical="center"/>
    </xf>
    <xf numFmtId="164" fontId="4888" fillId="0" borderId="0" xfId="0" quotePrefix="false" applyFont="true" applyNumberFormat="true">
      <alignment horizontal="center" vertical="center"/>
    </xf>
    <xf numFmtId="4" fontId="4889" fillId="0" borderId="0" xfId="0" quotePrefix="false" applyFont="true" applyNumberFormat="true">
      <alignment horizontal="center" vertical="center"/>
    </xf>
    <xf numFmtId="164" fontId="4890" fillId="0" borderId="0" xfId="0" quotePrefix="false" applyFont="true" applyNumberFormat="true">
      <alignment horizontal="center" vertical="center"/>
    </xf>
    <xf numFmtId="4" fontId="4891" fillId="0" borderId="0" xfId="0" quotePrefix="false" applyFont="true" applyNumberFormat="true">
      <alignment horizontal="center" vertical="center"/>
    </xf>
    <xf numFmtId="164" fontId="4892" fillId="0" borderId="0" xfId="0" quotePrefix="false" applyFont="true" applyNumberFormat="true">
      <alignment horizontal="center" vertical="center"/>
    </xf>
    <xf numFmtId="4" fontId="4893" fillId="0" borderId="0" xfId="0" quotePrefix="false" applyFont="true" applyNumberFormat="true">
      <alignment horizontal="center" vertical="center"/>
    </xf>
    <xf numFmtId="164" fontId="4894" fillId="0" borderId="0" xfId="0" quotePrefix="false" applyFont="true" applyNumberFormat="true">
      <alignment horizontal="center" vertical="center"/>
    </xf>
    <xf numFmtId="4" fontId="4895" fillId="0" borderId="0" xfId="0" quotePrefix="false" applyFont="true" applyNumberFormat="true">
      <alignment horizontal="center" vertical="center"/>
    </xf>
    <xf numFmtId="164" fontId="4896" fillId="0" borderId="0" xfId="0" quotePrefix="false" applyFont="true" applyNumberFormat="true">
      <alignment horizontal="center" vertical="center"/>
    </xf>
    <xf numFmtId="4" fontId="4897" fillId="0" borderId="0" xfId="0" quotePrefix="false" applyFont="true" applyNumberFormat="true">
      <alignment horizontal="center" vertical="center"/>
    </xf>
    <xf numFmtId="164" fontId="4898" fillId="0" borderId="0" xfId="0" quotePrefix="false" applyFont="true" applyNumberFormat="true">
      <alignment horizontal="center" vertical="center"/>
    </xf>
    <xf numFmtId="4" fontId="4899" fillId="0" borderId="0" xfId="0" quotePrefix="false" applyFont="true" applyNumberFormat="true">
      <alignment horizontal="center" vertical="center"/>
    </xf>
    <xf numFmtId="164" fontId="4900" fillId="0" borderId="0" xfId="0" quotePrefix="false" applyFont="true" applyNumberFormat="true">
      <alignment horizontal="center" vertical="center"/>
    </xf>
    <xf numFmtId="4" fontId="4901" fillId="0" borderId="0" xfId="0" quotePrefix="false" applyFont="true" applyNumberFormat="true">
      <alignment horizontal="center" vertical="center"/>
    </xf>
    <xf numFmtId="164" fontId="4902" fillId="0" borderId="0" xfId="0" quotePrefix="false" applyFont="true" applyNumberFormat="true">
      <alignment horizontal="center" vertical="center"/>
    </xf>
    <xf numFmtId="4" fontId="4903" fillId="0" borderId="0" xfId="0" quotePrefix="false" applyFont="true" applyNumberFormat="true">
      <alignment horizontal="center" vertical="center"/>
    </xf>
    <xf numFmtId="164" fontId="4904" fillId="0" borderId="0" xfId="0" quotePrefix="false" applyFont="true" applyNumberFormat="true">
      <alignment horizontal="center" vertical="center"/>
    </xf>
    <xf numFmtId="4" fontId="4905" fillId="0" borderId="0" xfId="0" quotePrefix="false" applyFont="true" applyNumberFormat="true">
      <alignment horizontal="center" vertical="center"/>
    </xf>
    <xf numFmtId="164" fontId="4906" fillId="0" borderId="0" xfId="0" quotePrefix="false" applyFont="true" applyNumberFormat="true">
      <alignment horizontal="center" vertical="center"/>
    </xf>
    <xf numFmtId="4" fontId="4907" fillId="0" borderId="0" xfId="0" quotePrefix="false" applyFont="true" applyNumberFormat="true">
      <alignment horizontal="center" vertical="center"/>
    </xf>
    <xf numFmtId="164" fontId="4908" fillId="0" borderId="0" xfId="0" quotePrefix="false" applyFont="true" applyNumberFormat="true">
      <alignment horizontal="center" vertical="center"/>
    </xf>
    <xf numFmtId="4" fontId="4909" fillId="0" borderId="0" xfId="0" quotePrefix="false" applyFont="true" applyNumberFormat="true">
      <alignment horizontal="center" vertical="center"/>
    </xf>
    <xf numFmtId="164" fontId="4910" fillId="0" borderId="0" xfId="0" quotePrefix="false" applyFont="true" applyNumberFormat="true">
      <alignment horizontal="center" vertical="center"/>
    </xf>
    <xf numFmtId="4" fontId="4911" fillId="0" borderId="0" xfId="0" quotePrefix="false" applyFont="true" applyNumberFormat="true">
      <alignment horizontal="center" vertical="center"/>
    </xf>
    <xf numFmtId="164" fontId="4912" fillId="0" borderId="0" xfId="0" quotePrefix="false" applyFont="true" applyNumberFormat="true">
      <alignment horizontal="center" vertical="center"/>
    </xf>
    <xf numFmtId="4" fontId="4913" fillId="0" borderId="0" xfId="0" quotePrefix="false" applyFont="true" applyNumberFormat="true">
      <alignment horizontal="center" vertical="center"/>
    </xf>
    <xf numFmtId="164" fontId="4914" fillId="0" borderId="0" xfId="0" quotePrefix="false" applyFont="true" applyNumberFormat="true">
      <alignment horizontal="center" vertical="center"/>
    </xf>
    <xf numFmtId="4" fontId="4915" fillId="0" borderId="0" xfId="0" quotePrefix="false" applyFont="true" applyNumberFormat="true">
      <alignment horizontal="center" vertical="center"/>
    </xf>
    <xf numFmtId="164" fontId="4916" fillId="0" borderId="0" xfId="0" quotePrefix="false" applyFont="true" applyNumberFormat="true">
      <alignment horizontal="center" vertical="center"/>
    </xf>
    <xf numFmtId="4" fontId="4917" fillId="0" borderId="0" xfId="0" quotePrefix="false" applyFont="true" applyNumberFormat="true">
      <alignment horizontal="center" vertical="center"/>
    </xf>
    <xf numFmtId="164" fontId="4918" fillId="0" borderId="0" xfId="0" quotePrefix="false" applyFont="true" applyNumberFormat="true">
      <alignment horizontal="center" vertical="center"/>
    </xf>
    <xf numFmtId="4" fontId="4919" fillId="0" borderId="0" xfId="0" quotePrefix="false" applyFont="true" applyNumberFormat="true">
      <alignment horizontal="center" vertical="center"/>
    </xf>
    <xf numFmtId="164" fontId="4920" fillId="0" borderId="0" xfId="0" quotePrefix="false" applyFont="true" applyNumberFormat="true">
      <alignment horizontal="center" vertical="center"/>
    </xf>
    <xf numFmtId="4" fontId="4921" fillId="0" borderId="0" xfId="0" quotePrefix="false" applyFont="true" applyNumberFormat="true">
      <alignment horizontal="center" vertical="center"/>
    </xf>
    <xf numFmtId="164" fontId="4922" fillId="0" borderId="0" xfId="0" quotePrefix="false" applyFont="true" applyNumberFormat="true">
      <alignment horizontal="center" vertical="center"/>
    </xf>
    <xf numFmtId="4" fontId="4923" fillId="0" borderId="0" xfId="0" quotePrefix="false" applyFont="true" applyNumberFormat="true">
      <alignment horizontal="center" vertical="center"/>
    </xf>
    <xf numFmtId="164" fontId="4924" fillId="0" borderId="0" xfId="0" quotePrefix="false" applyFont="true" applyNumberFormat="true">
      <alignment horizontal="center" vertical="center"/>
    </xf>
    <xf numFmtId="4" fontId="4925" fillId="0" borderId="0" xfId="0" quotePrefix="false" applyFont="true" applyNumberFormat="true">
      <alignment horizontal="center" vertical="center"/>
    </xf>
    <xf numFmtId="164" fontId="4926" fillId="0" borderId="0" xfId="0" quotePrefix="false" applyFont="true" applyNumberFormat="true">
      <alignment horizontal="center" vertical="center"/>
    </xf>
    <xf numFmtId="4" fontId="4927" fillId="0" borderId="0" xfId="0" quotePrefix="false" applyFont="true" applyNumberFormat="true">
      <alignment horizontal="center" vertical="center"/>
    </xf>
    <xf numFmtId="164" fontId="4928" fillId="0" borderId="0" xfId="0" quotePrefix="false" applyFont="true" applyNumberFormat="true">
      <alignment horizontal="center" vertical="center"/>
    </xf>
    <xf numFmtId="4" fontId="4929" fillId="0" borderId="0" xfId="0" quotePrefix="false" applyFont="true" applyNumberFormat="true">
      <alignment horizontal="center" vertical="center"/>
    </xf>
    <xf numFmtId="164" fontId="4930" fillId="0" borderId="0" xfId="0" quotePrefix="false" applyFont="true" applyNumberFormat="true">
      <alignment horizontal="center" vertical="center"/>
    </xf>
    <xf numFmtId="4" fontId="4931" fillId="0" borderId="0" xfId="0" quotePrefix="false" applyFont="true" applyNumberFormat="true">
      <alignment horizontal="center" vertical="center"/>
    </xf>
    <xf numFmtId="164" fontId="4932" fillId="0" borderId="0" xfId="0" quotePrefix="false" applyFont="true" applyNumberFormat="true">
      <alignment horizontal="center" vertical="center"/>
    </xf>
    <xf numFmtId="0" fontId="4933" fillId="0" borderId="0" xfId="0" quotePrefix="false" applyFont="true">
      <alignment horizontal="center" vertical="center" wrapText="true"/>
    </xf>
    <xf numFmtId="4" fontId="4934" fillId="0" borderId="0" xfId="0" quotePrefix="false" applyFont="true" applyNumberFormat="true">
      <alignment horizontal="center" vertical="center"/>
    </xf>
    <xf numFmtId="164" fontId="4935" fillId="0" borderId="0" xfId="0" quotePrefix="false" applyFont="true" applyNumberFormat="true">
      <alignment horizontal="center" vertical="center"/>
    </xf>
    <xf numFmtId="164" fontId="4936" fillId="0" borderId="0" xfId="0" quotePrefix="false" applyFont="true" applyNumberFormat="true">
      <alignment horizontal="center" vertical="center"/>
    </xf>
    <xf numFmtId="165" fontId="4937" fillId="0" borderId="0" xfId="0" quotePrefix="false" applyFont="true" applyNumberFormat="true">
      <alignment horizontal="center" vertical="center"/>
    </xf>
    <xf numFmtId="164" fontId="4938" fillId="0" borderId="0" xfId="0" quotePrefix="false" applyFont="true" applyNumberFormat="true">
      <alignment horizontal="center" vertical="center"/>
    </xf>
    <xf numFmtId="164" fontId="4939" fillId="0" borderId="0" xfId="0" quotePrefix="false" applyFont="true" applyNumberFormat="true">
      <alignment horizontal="center" vertical="center" wrapText="true"/>
    </xf>
    <xf numFmtId="4" fontId="4940" fillId="0" borderId="0" xfId="0" quotePrefix="false" applyFont="true" applyNumberFormat="true">
      <alignment horizontal="center" vertical="center"/>
    </xf>
    <xf numFmtId="164" fontId="4941" fillId="0" borderId="0" xfId="0" quotePrefix="false" applyFont="true" applyNumberFormat="true">
      <alignment horizontal="center" vertical="center"/>
    </xf>
    <xf numFmtId="4" fontId="4942" fillId="0" borderId="0" xfId="0" quotePrefix="false" applyFont="true" applyNumberFormat="true">
      <alignment horizontal="center" vertical="center"/>
    </xf>
    <xf numFmtId="164" fontId="4943" fillId="0" borderId="0" xfId="0" quotePrefix="false" applyFont="true" applyNumberFormat="true">
      <alignment horizontal="center" vertical="center"/>
    </xf>
    <xf numFmtId="4" fontId="4944" fillId="0" borderId="0" xfId="0" quotePrefix="false" applyFont="true" applyNumberFormat="true">
      <alignment horizontal="center" vertical="center"/>
    </xf>
    <xf numFmtId="164" fontId="4945" fillId="0" borderId="0" xfId="0" quotePrefix="false" applyFont="true" applyNumberFormat="true">
      <alignment horizontal="center" vertical="center"/>
    </xf>
    <xf numFmtId="4" fontId="4946" fillId="0" borderId="0" xfId="0" quotePrefix="false" applyFont="true" applyNumberFormat="true">
      <alignment horizontal="center" vertical="center"/>
    </xf>
    <xf numFmtId="164" fontId="4947" fillId="0" borderId="0" xfId="0" quotePrefix="false" applyFont="true" applyNumberFormat="true">
      <alignment horizontal="center" vertical="center"/>
    </xf>
    <xf numFmtId="4" fontId="4948" fillId="0" borderId="0" xfId="0" quotePrefix="false" applyFont="true" applyNumberFormat="true">
      <alignment horizontal="center" vertical="center"/>
    </xf>
    <xf numFmtId="164" fontId="4949" fillId="0" borderId="0" xfId="0" quotePrefix="false" applyFont="true" applyNumberFormat="true">
      <alignment horizontal="center" vertical="center"/>
    </xf>
    <xf numFmtId="4" fontId="4950" fillId="0" borderId="0" xfId="0" quotePrefix="false" applyFont="true" applyNumberFormat="true">
      <alignment horizontal="center" vertical="center"/>
    </xf>
    <xf numFmtId="164" fontId="4951" fillId="0" borderId="0" xfId="0" quotePrefix="false" applyFont="true" applyNumberFormat="true">
      <alignment horizontal="center" vertical="center"/>
    </xf>
    <xf numFmtId="4" fontId="4952" fillId="0" borderId="0" xfId="0" quotePrefix="false" applyFont="true" applyNumberFormat="true">
      <alignment horizontal="center" vertical="center"/>
    </xf>
    <xf numFmtId="164" fontId="4953" fillId="0" borderId="0" xfId="0" quotePrefix="false" applyFont="true" applyNumberFormat="true">
      <alignment horizontal="center" vertical="center"/>
    </xf>
    <xf numFmtId="4" fontId="4954" fillId="0" borderId="0" xfId="0" quotePrefix="false" applyFont="true" applyNumberFormat="true">
      <alignment horizontal="center" vertical="center"/>
    </xf>
    <xf numFmtId="164" fontId="4955" fillId="0" borderId="0" xfId="0" quotePrefix="false" applyFont="true" applyNumberFormat="true">
      <alignment horizontal="center" vertical="center"/>
    </xf>
    <xf numFmtId="4" fontId="4956" fillId="0" borderId="0" xfId="0" quotePrefix="false" applyFont="true" applyNumberFormat="true">
      <alignment horizontal="center" vertical="center"/>
    </xf>
    <xf numFmtId="164" fontId="4957" fillId="0" borderId="0" xfId="0" quotePrefix="false" applyFont="true" applyNumberFormat="true">
      <alignment horizontal="center" vertical="center"/>
    </xf>
    <xf numFmtId="4" fontId="4958" fillId="0" borderId="0" xfId="0" quotePrefix="false" applyFont="true" applyNumberFormat="true">
      <alignment horizontal="center" vertical="center"/>
    </xf>
    <xf numFmtId="164" fontId="4959" fillId="0" borderId="0" xfId="0" quotePrefix="false" applyFont="true" applyNumberFormat="true">
      <alignment horizontal="center" vertical="center"/>
    </xf>
    <xf numFmtId="4" fontId="4960" fillId="0" borderId="0" xfId="0" quotePrefix="false" applyFont="true" applyNumberFormat="true">
      <alignment horizontal="center" vertical="center"/>
    </xf>
    <xf numFmtId="164" fontId="4961" fillId="0" borderId="0" xfId="0" quotePrefix="false" applyFont="true" applyNumberFormat="true">
      <alignment horizontal="center" vertical="center"/>
    </xf>
    <xf numFmtId="4" fontId="4962" fillId="0" borderId="0" xfId="0" quotePrefix="false" applyFont="true" applyNumberFormat="true">
      <alignment horizontal="center" vertical="center"/>
    </xf>
    <xf numFmtId="164" fontId="4963" fillId="0" borderId="0" xfId="0" quotePrefix="false" applyFont="true" applyNumberFormat="true">
      <alignment horizontal="center" vertical="center"/>
    </xf>
    <xf numFmtId="4" fontId="4964" fillId="0" borderId="0" xfId="0" quotePrefix="false" applyFont="true" applyNumberFormat="true">
      <alignment horizontal="center" vertical="center"/>
    </xf>
    <xf numFmtId="164" fontId="4965" fillId="0" borderId="0" xfId="0" quotePrefix="false" applyFont="true" applyNumberFormat="true">
      <alignment horizontal="center" vertical="center"/>
    </xf>
    <xf numFmtId="4" fontId="4966" fillId="0" borderId="0" xfId="0" quotePrefix="false" applyFont="true" applyNumberFormat="true">
      <alignment horizontal="center" vertical="center"/>
    </xf>
    <xf numFmtId="164" fontId="4967" fillId="0" borderId="0" xfId="0" quotePrefix="false" applyFont="true" applyNumberFormat="true">
      <alignment horizontal="center" vertical="center"/>
    </xf>
    <xf numFmtId="4" fontId="4968" fillId="0" borderId="0" xfId="0" quotePrefix="false" applyFont="true" applyNumberFormat="true">
      <alignment horizontal="center" vertical="center"/>
    </xf>
    <xf numFmtId="164" fontId="4969" fillId="0" borderId="0" xfId="0" quotePrefix="false" applyFont="true" applyNumberFormat="true">
      <alignment horizontal="center" vertical="center"/>
    </xf>
    <xf numFmtId="4" fontId="4970" fillId="0" borderId="0" xfId="0" quotePrefix="false" applyFont="true" applyNumberFormat="true">
      <alignment horizontal="center" vertical="center"/>
    </xf>
    <xf numFmtId="164" fontId="4971" fillId="0" borderId="0" xfId="0" quotePrefix="false" applyFont="true" applyNumberFormat="true">
      <alignment horizontal="center" vertical="center"/>
    </xf>
    <xf numFmtId="4" fontId="4972" fillId="0" borderId="0" xfId="0" quotePrefix="false" applyFont="true" applyNumberFormat="true">
      <alignment horizontal="center" vertical="center"/>
    </xf>
    <xf numFmtId="164" fontId="4973" fillId="0" borderId="0" xfId="0" quotePrefix="false" applyFont="true" applyNumberFormat="true">
      <alignment horizontal="center" vertical="center"/>
    </xf>
    <xf numFmtId="4" fontId="4974" fillId="0" borderId="0" xfId="0" quotePrefix="false" applyFont="true" applyNumberFormat="true">
      <alignment horizontal="center" vertical="center"/>
    </xf>
    <xf numFmtId="164" fontId="4975" fillId="0" borderId="0" xfId="0" quotePrefix="false" applyFont="true" applyNumberFormat="true">
      <alignment horizontal="center" vertical="center"/>
    </xf>
    <xf numFmtId="4" fontId="4976" fillId="0" borderId="0" xfId="0" quotePrefix="false" applyFont="true" applyNumberFormat="true">
      <alignment horizontal="center" vertical="center"/>
    </xf>
    <xf numFmtId="164" fontId="4977" fillId="0" borderId="0" xfId="0" quotePrefix="false" applyFont="true" applyNumberFormat="true">
      <alignment horizontal="center" vertical="center"/>
    </xf>
    <xf numFmtId="4" fontId="4978" fillId="0" borderId="0" xfId="0" quotePrefix="false" applyFont="true" applyNumberFormat="true">
      <alignment horizontal="center" vertical="center"/>
    </xf>
    <xf numFmtId="164" fontId="4979" fillId="0" borderId="0" xfId="0" quotePrefix="false" applyFont="true" applyNumberFormat="true">
      <alignment horizontal="center" vertical="center"/>
    </xf>
    <xf numFmtId="4" fontId="4980" fillId="0" borderId="0" xfId="0" quotePrefix="false" applyFont="true" applyNumberFormat="true">
      <alignment horizontal="center" vertical="center"/>
    </xf>
    <xf numFmtId="164" fontId="4981" fillId="0" borderId="0" xfId="0" quotePrefix="false" applyFont="true" applyNumberFormat="true">
      <alignment horizontal="center" vertical="center"/>
    </xf>
    <xf numFmtId="4" fontId="4982" fillId="0" borderId="0" xfId="0" quotePrefix="false" applyFont="true" applyNumberFormat="true">
      <alignment horizontal="center" vertical="center"/>
    </xf>
    <xf numFmtId="164" fontId="4983" fillId="0" borderId="0" xfId="0" quotePrefix="false" applyFont="true" applyNumberFormat="true">
      <alignment horizontal="center" vertical="center"/>
    </xf>
    <xf numFmtId="4" fontId="4984" fillId="0" borderId="0" xfId="0" quotePrefix="false" applyFont="true" applyNumberFormat="true">
      <alignment horizontal="center" vertical="center"/>
    </xf>
    <xf numFmtId="164" fontId="4985" fillId="0" borderId="0" xfId="0" quotePrefix="false" applyFont="true" applyNumberFormat="true">
      <alignment horizontal="center" vertical="center"/>
    </xf>
    <xf numFmtId="4" fontId="4986" fillId="0" borderId="0" xfId="0" quotePrefix="false" applyFont="true" applyNumberFormat="true">
      <alignment horizontal="center" vertical="center"/>
    </xf>
    <xf numFmtId="164" fontId="4987" fillId="0" borderId="0" xfId="0" quotePrefix="false" applyFont="true" applyNumberFormat="true">
      <alignment horizontal="center" vertical="center"/>
    </xf>
    <xf numFmtId="4" fontId="4988" fillId="0" borderId="0" xfId="0" quotePrefix="false" applyFont="true" applyNumberFormat="true">
      <alignment horizontal="center" vertical="center"/>
    </xf>
    <xf numFmtId="164" fontId="4989" fillId="0" borderId="0" xfId="0" quotePrefix="false" applyFont="true" applyNumberFormat="true">
      <alignment horizontal="center" vertical="center"/>
    </xf>
    <xf numFmtId="4" fontId="4990" fillId="0" borderId="0" xfId="0" quotePrefix="false" applyFont="true" applyNumberFormat="true">
      <alignment horizontal="center" vertical="center"/>
    </xf>
    <xf numFmtId="164" fontId="4991" fillId="0" borderId="0" xfId="0" quotePrefix="false" applyFont="true" applyNumberFormat="true">
      <alignment horizontal="center" vertical="center"/>
    </xf>
    <xf numFmtId="4" fontId="4992" fillId="0" borderId="0" xfId="0" quotePrefix="false" applyFont="true" applyNumberFormat="true">
      <alignment horizontal="center" vertical="center"/>
    </xf>
    <xf numFmtId="164" fontId="4993" fillId="0" borderId="0" xfId="0" quotePrefix="false" applyFont="true" applyNumberFormat="true">
      <alignment horizontal="center" vertical="center"/>
    </xf>
    <xf numFmtId="4" fontId="4994" fillId="0" borderId="0" xfId="0" quotePrefix="false" applyFont="true" applyNumberFormat="true">
      <alignment horizontal="center" vertical="center"/>
    </xf>
    <xf numFmtId="164" fontId="4995" fillId="0" borderId="0" xfId="0" quotePrefix="false" applyFont="true" applyNumberFormat="true">
      <alignment horizontal="center" vertical="center"/>
    </xf>
    <xf numFmtId="4" fontId="4996" fillId="0" borderId="0" xfId="0" quotePrefix="false" applyFont="true" applyNumberFormat="true">
      <alignment horizontal="center" vertical="center"/>
    </xf>
    <xf numFmtId="164" fontId="4997" fillId="0" borderId="0" xfId="0" quotePrefix="false" applyFont="true" applyNumberFormat="true">
      <alignment horizontal="center" vertical="center"/>
    </xf>
    <xf numFmtId="4" fontId="4998" fillId="0" borderId="0" xfId="0" quotePrefix="false" applyFont="true" applyNumberFormat="true">
      <alignment horizontal="center" vertical="center"/>
    </xf>
    <xf numFmtId="164" fontId="4999" fillId="0" borderId="0" xfId="0" quotePrefix="false" applyFont="true" applyNumberFormat="true">
      <alignment horizontal="center" vertical="center"/>
    </xf>
    <xf numFmtId="4" fontId="5000" fillId="0" borderId="0" xfId="0" quotePrefix="false" applyFont="true" applyNumberFormat="true">
      <alignment horizontal="center" vertical="center"/>
    </xf>
    <xf numFmtId="164" fontId="5001" fillId="0" borderId="0" xfId="0" quotePrefix="false" applyFont="true" applyNumberFormat="true">
      <alignment horizontal="center" vertical="center"/>
    </xf>
    <xf numFmtId="4" fontId="5002" fillId="0" borderId="0" xfId="0" quotePrefix="false" applyFont="true" applyNumberFormat="true">
      <alignment horizontal="center" vertical="center"/>
    </xf>
    <xf numFmtId="164" fontId="5003" fillId="0" borderId="0" xfId="0" quotePrefix="false" applyFont="true" applyNumberFormat="true">
      <alignment horizontal="center" vertical="center"/>
    </xf>
    <xf numFmtId="4" fontId="5004" fillId="0" borderId="0" xfId="0" quotePrefix="false" applyFont="true" applyNumberFormat="true">
      <alignment horizontal="center" vertical="center"/>
    </xf>
    <xf numFmtId="164" fontId="5005" fillId="0" borderId="0" xfId="0" quotePrefix="false" applyFont="true" applyNumberFormat="true">
      <alignment horizontal="center" vertical="center"/>
    </xf>
    <xf numFmtId="4" fontId="5006" fillId="0" borderId="0" xfId="0" quotePrefix="false" applyFont="true" applyNumberFormat="true">
      <alignment horizontal="center" vertical="center"/>
    </xf>
    <xf numFmtId="164" fontId="5007" fillId="0" borderId="0" xfId="0" quotePrefix="false" applyFont="true" applyNumberFormat="true">
      <alignment horizontal="center" vertical="center"/>
    </xf>
    <xf numFmtId="4" fontId="5008" fillId="0" borderId="0" xfId="0" quotePrefix="false" applyFont="true" applyNumberFormat="true">
      <alignment horizontal="center" vertical="center"/>
    </xf>
    <xf numFmtId="164" fontId="5009" fillId="0" borderId="0" xfId="0" quotePrefix="false" applyFont="true" applyNumberFormat="true">
      <alignment horizontal="center" vertical="center"/>
    </xf>
    <xf numFmtId="4" fontId="5010" fillId="0" borderId="0" xfId="0" quotePrefix="false" applyFont="true" applyNumberFormat="true">
      <alignment horizontal="center" vertical="center"/>
    </xf>
    <xf numFmtId="164" fontId="5011" fillId="0" borderId="0" xfId="0" quotePrefix="false" applyFont="true" applyNumberFormat="true">
      <alignment horizontal="center" vertical="center"/>
    </xf>
    <xf numFmtId="4" fontId="5012" fillId="0" borderId="0" xfId="0" quotePrefix="false" applyFont="true" applyNumberFormat="true">
      <alignment horizontal="center" vertical="center"/>
    </xf>
    <xf numFmtId="164" fontId="5013" fillId="0" borderId="0" xfId="0" quotePrefix="false" applyFont="true" applyNumberFormat="true">
      <alignment horizontal="center" vertical="center"/>
    </xf>
    <xf numFmtId="4" fontId="5014" fillId="0" borderId="0" xfId="0" quotePrefix="false" applyFont="true" applyNumberFormat="true">
      <alignment horizontal="center" vertical="center"/>
    </xf>
    <xf numFmtId="164" fontId="5015" fillId="0" borderId="0" xfId="0" quotePrefix="false" applyFont="true" applyNumberFormat="true">
      <alignment horizontal="center" vertical="center"/>
    </xf>
    <xf numFmtId="4" fontId="5016" fillId="0" borderId="0" xfId="0" quotePrefix="false" applyFont="true" applyNumberFormat="true">
      <alignment horizontal="center" vertical="center"/>
    </xf>
    <xf numFmtId="164" fontId="5017" fillId="0" borderId="0" xfId="0" quotePrefix="false" applyFont="true" applyNumberFormat="true">
      <alignment horizontal="center" vertical="center"/>
    </xf>
    <xf numFmtId="4" fontId="5018" fillId="0" borderId="0" xfId="0" quotePrefix="false" applyFont="true" applyNumberFormat="true">
      <alignment horizontal="center" vertical="center"/>
    </xf>
    <xf numFmtId="164" fontId="5019" fillId="0" borderId="0" xfId="0" quotePrefix="false" applyFont="true" applyNumberFormat="true">
      <alignment horizontal="center" vertical="center"/>
    </xf>
    <xf numFmtId="4" fontId="5020" fillId="0" borderId="0" xfId="0" quotePrefix="false" applyFont="true" applyNumberFormat="true">
      <alignment horizontal="center" vertical="center"/>
    </xf>
    <xf numFmtId="164" fontId="5021" fillId="0" borderId="0" xfId="0" quotePrefix="false" applyFont="true" applyNumberFormat="true">
      <alignment horizontal="center" vertical="center"/>
    </xf>
    <xf numFmtId="4" fontId="5022" fillId="0" borderId="0" xfId="0" quotePrefix="false" applyFont="true" applyNumberFormat="true">
      <alignment horizontal="center" vertical="center"/>
    </xf>
    <xf numFmtId="164" fontId="5023" fillId="0" borderId="0" xfId="0" quotePrefix="false" applyFont="true" applyNumberFormat="true">
      <alignment horizontal="center" vertical="center"/>
    </xf>
    <xf numFmtId="4" fontId="5024" fillId="0" borderId="0" xfId="0" quotePrefix="false" applyFont="true" applyNumberFormat="true">
      <alignment horizontal="center" vertical="center"/>
    </xf>
    <xf numFmtId="164" fontId="5025" fillId="0" borderId="0" xfId="0" quotePrefix="false" applyFont="true" applyNumberFormat="true">
      <alignment horizontal="center" vertical="center"/>
    </xf>
    <xf numFmtId="4" fontId="5026" fillId="0" borderId="0" xfId="0" quotePrefix="false" applyFont="true" applyNumberFormat="true">
      <alignment horizontal="center" vertical="center"/>
    </xf>
    <xf numFmtId="164" fontId="5027" fillId="0" borderId="0" xfId="0" quotePrefix="false" applyFont="true" applyNumberFormat="true">
      <alignment horizontal="center" vertical="center"/>
    </xf>
    <xf numFmtId="4" fontId="5028" fillId="0" borderId="0" xfId="0" quotePrefix="false" applyFont="true" applyNumberFormat="true">
      <alignment horizontal="center" vertical="center"/>
    </xf>
    <xf numFmtId="164" fontId="5029" fillId="0" borderId="0" xfId="0" quotePrefix="false" applyFont="true" applyNumberFormat="true">
      <alignment horizontal="center" vertical="center"/>
    </xf>
    <xf numFmtId="4" fontId="5030" fillId="0" borderId="0" xfId="0" quotePrefix="false" applyFont="true" applyNumberFormat="true">
      <alignment horizontal="center" vertical="center"/>
    </xf>
    <xf numFmtId="164" fontId="5031" fillId="0" borderId="0" xfId="0" quotePrefix="false" applyFont="true" applyNumberFormat="true">
      <alignment horizontal="center" vertical="center"/>
    </xf>
    <xf numFmtId="4" fontId="5032" fillId="0" borderId="0" xfId="0" quotePrefix="false" applyFont="true" applyNumberFormat="true">
      <alignment horizontal="center" vertical="center"/>
    </xf>
    <xf numFmtId="164" fontId="5033" fillId="0" borderId="0" xfId="0" quotePrefix="false" applyFont="true" applyNumberFormat="true">
      <alignment horizontal="center" vertical="center"/>
    </xf>
    <xf numFmtId="4" fontId="5034" fillId="0" borderId="0" xfId="0" quotePrefix="false" applyFont="true" applyNumberFormat="true">
      <alignment horizontal="center" vertical="center"/>
    </xf>
    <xf numFmtId="164" fontId="5035" fillId="0" borderId="0" xfId="0" quotePrefix="false" applyFont="true" applyNumberFormat="true">
      <alignment horizontal="center" vertical="center"/>
    </xf>
    <xf numFmtId="4" fontId="5036" fillId="0" borderId="0" xfId="0" quotePrefix="false" applyFont="true" applyNumberFormat="true">
      <alignment horizontal="center" vertical="center"/>
    </xf>
    <xf numFmtId="164" fontId="5037" fillId="0" borderId="0" xfId="0" quotePrefix="false" applyFont="true" applyNumberFormat="true">
      <alignment horizontal="center" vertical="center"/>
    </xf>
    <xf numFmtId="4" fontId="5038" fillId="0" borderId="0" xfId="0" quotePrefix="false" applyFont="true" applyNumberFormat="true">
      <alignment horizontal="center" vertical="center"/>
    </xf>
    <xf numFmtId="164" fontId="5039" fillId="0" borderId="0" xfId="0" quotePrefix="false" applyFont="true" applyNumberFormat="true">
      <alignment horizontal="center" vertical="center"/>
    </xf>
    <xf numFmtId="0" fontId="5040" fillId="0" borderId="0" xfId="0" quotePrefix="false" applyFont="true">
      <alignment horizontal="center" vertical="center" wrapText="true"/>
    </xf>
    <xf numFmtId="4" fontId="5041" fillId="0" borderId="0" xfId="0" quotePrefix="false" applyFont="true" applyNumberFormat="true">
      <alignment horizontal="center" vertical="center"/>
    </xf>
    <xf numFmtId="164" fontId="5042" fillId="0" borderId="0" xfId="0" quotePrefix="false" applyFont="true" applyNumberFormat="true">
      <alignment horizontal="center" vertical="center"/>
    </xf>
    <xf numFmtId="164" fontId="5043" fillId="0" borderId="0" xfId="0" quotePrefix="false" applyFont="true" applyNumberFormat="true">
      <alignment horizontal="center" vertical="center"/>
    </xf>
    <xf numFmtId="165" fontId="5044" fillId="0" borderId="0" xfId="0" quotePrefix="false" applyFont="true" applyNumberFormat="true">
      <alignment horizontal="center" vertical="center"/>
    </xf>
    <xf numFmtId="164" fontId="5045" fillId="0" borderId="0" xfId="0" quotePrefix="false" applyFont="true" applyNumberFormat="true">
      <alignment horizontal="center" vertical="center"/>
    </xf>
    <xf numFmtId="164" fontId="5046" fillId="0" borderId="0" xfId="0" quotePrefix="false" applyFont="true" applyNumberFormat="true">
      <alignment horizontal="center" vertical="center" wrapText="true"/>
    </xf>
    <xf numFmtId="4" fontId="5047" fillId="0" borderId="0" xfId="0" quotePrefix="false" applyFont="true" applyNumberFormat="true">
      <alignment horizontal="center" vertical="center"/>
    </xf>
    <xf numFmtId="164" fontId="5048" fillId="0" borderId="0" xfId="0" quotePrefix="false" applyFont="true" applyNumberFormat="true">
      <alignment horizontal="center" vertical="center"/>
    </xf>
    <xf numFmtId="4" fontId="5049" fillId="0" borderId="0" xfId="0" quotePrefix="false" applyFont="true" applyNumberFormat="true">
      <alignment horizontal="center" vertical="center"/>
    </xf>
    <xf numFmtId="164" fontId="5050" fillId="0" borderId="0" xfId="0" quotePrefix="false" applyFont="true" applyNumberFormat="true">
      <alignment horizontal="center" vertical="center"/>
    </xf>
    <xf numFmtId="4" fontId="5051" fillId="0" borderId="0" xfId="0" quotePrefix="false" applyFont="true" applyNumberFormat="true">
      <alignment horizontal="center" vertical="center"/>
    </xf>
    <xf numFmtId="164" fontId="5052" fillId="0" borderId="0" xfId="0" quotePrefix="false" applyFont="true" applyNumberFormat="true">
      <alignment horizontal="center" vertical="center"/>
    </xf>
    <xf numFmtId="4" fontId="5053" fillId="0" borderId="0" xfId="0" quotePrefix="false" applyFont="true" applyNumberFormat="true">
      <alignment horizontal="center" vertical="center"/>
    </xf>
    <xf numFmtId="164" fontId="5054" fillId="0" borderId="0" xfId="0" quotePrefix="false" applyFont="true" applyNumberFormat="true">
      <alignment horizontal="center" vertical="center"/>
    </xf>
    <xf numFmtId="4" fontId="5055" fillId="0" borderId="0" xfId="0" quotePrefix="false" applyFont="true" applyNumberFormat="true">
      <alignment horizontal="center" vertical="center"/>
    </xf>
    <xf numFmtId="164" fontId="5056" fillId="0" borderId="0" xfId="0" quotePrefix="false" applyFont="true" applyNumberFormat="true">
      <alignment horizontal="center" vertical="center"/>
    </xf>
    <xf numFmtId="4" fontId="5057" fillId="0" borderId="0" xfId="0" quotePrefix="false" applyFont="true" applyNumberFormat="true">
      <alignment horizontal="center" vertical="center"/>
    </xf>
    <xf numFmtId="164" fontId="5058" fillId="0" borderId="0" xfId="0" quotePrefix="false" applyFont="true" applyNumberFormat="true">
      <alignment horizontal="center" vertical="center"/>
    </xf>
    <xf numFmtId="4" fontId="5059" fillId="0" borderId="0" xfId="0" quotePrefix="false" applyFont="true" applyNumberFormat="true">
      <alignment horizontal="center" vertical="center"/>
    </xf>
    <xf numFmtId="164" fontId="5060" fillId="0" borderId="0" xfId="0" quotePrefix="false" applyFont="true" applyNumberFormat="true">
      <alignment horizontal="center" vertical="center"/>
    </xf>
    <xf numFmtId="4" fontId="5061" fillId="0" borderId="0" xfId="0" quotePrefix="false" applyFont="true" applyNumberFormat="true">
      <alignment horizontal="center" vertical="center"/>
    </xf>
    <xf numFmtId="164" fontId="5062" fillId="0" borderId="0" xfId="0" quotePrefix="false" applyFont="true" applyNumberFormat="true">
      <alignment horizontal="center" vertical="center"/>
    </xf>
    <xf numFmtId="4" fontId="5063" fillId="0" borderId="0" xfId="0" quotePrefix="false" applyFont="true" applyNumberFormat="true">
      <alignment horizontal="center" vertical="center"/>
    </xf>
    <xf numFmtId="164" fontId="5064" fillId="0" borderId="0" xfId="0" quotePrefix="false" applyFont="true" applyNumberFormat="true">
      <alignment horizontal="center" vertical="center"/>
    </xf>
    <xf numFmtId="4" fontId="5065" fillId="0" borderId="0" xfId="0" quotePrefix="false" applyFont="true" applyNumberFormat="true">
      <alignment horizontal="center" vertical="center"/>
    </xf>
    <xf numFmtId="164" fontId="5066" fillId="0" borderId="0" xfId="0" quotePrefix="false" applyFont="true" applyNumberFormat="true">
      <alignment horizontal="center" vertical="center"/>
    </xf>
    <xf numFmtId="4" fontId="5067" fillId="0" borderId="0" xfId="0" quotePrefix="false" applyFont="true" applyNumberFormat="true">
      <alignment horizontal="center" vertical="center"/>
    </xf>
    <xf numFmtId="164" fontId="5068" fillId="0" borderId="0" xfId="0" quotePrefix="false" applyFont="true" applyNumberFormat="true">
      <alignment horizontal="center" vertical="center"/>
    </xf>
    <xf numFmtId="4" fontId="5069" fillId="0" borderId="0" xfId="0" quotePrefix="false" applyFont="true" applyNumberFormat="true">
      <alignment horizontal="center" vertical="center"/>
    </xf>
    <xf numFmtId="164" fontId="5070" fillId="0" borderId="0" xfId="0" quotePrefix="false" applyFont="true" applyNumberFormat="true">
      <alignment horizontal="center" vertical="center"/>
    </xf>
    <xf numFmtId="4" fontId="5071" fillId="0" borderId="0" xfId="0" quotePrefix="false" applyFont="true" applyNumberFormat="true">
      <alignment horizontal="center" vertical="center"/>
    </xf>
    <xf numFmtId="164" fontId="5072" fillId="0" borderId="0" xfId="0" quotePrefix="false" applyFont="true" applyNumberFormat="true">
      <alignment horizontal="center" vertical="center"/>
    </xf>
    <xf numFmtId="4" fontId="5073" fillId="0" borderId="0" xfId="0" quotePrefix="false" applyFont="true" applyNumberFormat="true">
      <alignment horizontal="center" vertical="center"/>
    </xf>
    <xf numFmtId="164" fontId="5074" fillId="0" borderId="0" xfId="0" quotePrefix="false" applyFont="true" applyNumberFormat="true">
      <alignment horizontal="center" vertical="center"/>
    </xf>
    <xf numFmtId="4" fontId="5075" fillId="0" borderId="0" xfId="0" quotePrefix="false" applyFont="true" applyNumberFormat="true">
      <alignment horizontal="center" vertical="center"/>
    </xf>
    <xf numFmtId="164" fontId="5076" fillId="0" borderId="0" xfId="0" quotePrefix="false" applyFont="true" applyNumberFormat="true">
      <alignment horizontal="center" vertical="center"/>
    </xf>
    <xf numFmtId="4" fontId="5077" fillId="0" borderId="0" xfId="0" quotePrefix="false" applyFont="true" applyNumberFormat="true">
      <alignment horizontal="center" vertical="center"/>
    </xf>
    <xf numFmtId="164" fontId="5078" fillId="0" borderId="0" xfId="0" quotePrefix="false" applyFont="true" applyNumberFormat="true">
      <alignment horizontal="center" vertical="center"/>
    </xf>
    <xf numFmtId="4" fontId="5079" fillId="0" borderId="0" xfId="0" quotePrefix="false" applyFont="true" applyNumberFormat="true">
      <alignment horizontal="center" vertical="center"/>
    </xf>
    <xf numFmtId="164" fontId="5080" fillId="0" borderId="0" xfId="0" quotePrefix="false" applyFont="true" applyNumberFormat="true">
      <alignment horizontal="center" vertical="center"/>
    </xf>
    <xf numFmtId="4" fontId="5081" fillId="0" borderId="0" xfId="0" quotePrefix="false" applyFont="true" applyNumberFormat="true">
      <alignment horizontal="center" vertical="center"/>
    </xf>
    <xf numFmtId="164" fontId="5082" fillId="0" borderId="0" xfId="0" quotePrefix="false" applyFont="true" applyNumberFormat="true">
      <alignment horizontal="center" vertical="center"/>
    </xf>
    <xf numFmtId="4" fontId="5083" fillId="0" borderId="0" xfId="0" quotePrefix="false" applyFont="true" applyNumberFormat="true">
      <alignment horizontal="center" vertical="center"/>
    </xf>
    <xf numFmtId="164" fontId="5084" fillId="0" borderId="0" xfId="0" quotePrefix="false" applyFont="true" applyNumberFormat="true">
      <alignment horizontal="center" vertical="center"/>
    </xf>
    <xf numFmtId="4" fontId="5085" fillId="0" borderId="0" xfId="0" quotePrefix="false" applyFont="true" applyNumberFormat="true">
      <alignment horizontal="center" vertical="center"/>
    </xf>
    <xf numFmtId="164" fontId="5086" fillId="0" borderId="0" xfId="0" quotePrefix="false" applyFont="true" applyNumberFormat="true">
      <alignment horizontal="center" vertical="center"/>
    </xf>
    <xf numFmtId="4" fontId="5087" fillId="0" borderId="0" xfId="0" quotePrefix="false" applyFont="true" applyNumberFormat="true">
      <alignment horizontal="center" vertical="center"/>
    </xf>
    <xf numFmtId="164" fontId="5088" fillId="0" borderId="0" xfId="0" quotePrefix="false" applyFont="true" applyNumberFormat="true">
      <alignment horizontal="center" vertical="center"/>
    </xf>
    <xf numFmtId="4" fontId="5089" fillId="0" borderId="0" xfId="0" quotePrefix="false" applyFont="true" applyNumberFormat="true">
      <alignment horizontal="center" vertical="center"/>
    </xf>
    <xf numFmtId="164" fontId="5090" fillId="0" borderId="0" xfId="0" quotePrefix="false" applyFont="true" applyNumberFormat="true">
      <alignment horizontal="center" vertical="center"/>
    </xf>
    <xf numFmtId="4" fontId="5091" fillId="0" borderId="0" xfId="0" quotePrefix="false" applyFont="true" applyNumberFormat="true">
      <alignment horizontal="center" vertical="center"/>
    </xf>
    <xf numFmtId="164" fontId="5092" fillId="0" borderId="0" xfId="0" quotePrefix="false" applyFont="true" applyNumberFormat="true">
      <alignment horizontal="center" vertical="center"/>
    </xf>
    <xf numFmtId="4" fontId="5093" fillId="0" borderId="0" xfId="0" quotePrefix="false" applyFont="true" applyNumberFormat="true">
      <alignment horizontal="center" vertical="center"/>
    </xf>
    <xf numFmtId="164" fontId="5094" fillId="0" borderId="0" xfId="0" quotePrefix="false" applyFont="true" applyNumberFormat="true">
      <alignment horizontal="center" vertical="center"/>
    </xf>
    <xf numFmtId="4" fontId="5095" fillId="0" borderId="0" xfId="0" quotePrefix="false" applyFont="true" applyNumberFormat="true">
      <alignment horizontal="center" vertical="center"/>
    </xf>
    <xf numFmtId="164" fontId="5096" fillId="0" borderId="0" xfId="0" quotePrefix="false" applyFont="true" applyNumberFormat="true">
      <alignment horizontal="center" vertical="center"/>
    </xf>
    <xf numFmtId="4" fontId="5097" fillId="0" borderId="0" xfId="0" quotePrefix="false" applyFont="true" applyNumberFormat="true">
      <alignment horizontal="center" vertical="center"/>
    </xf>
    <xf numFmtId="164" fontId="5098" fillId="0" borderId="0" xfId="0" quotePrefix="false" applyFont="true" applyNumberFormat="true">
      <alignment horizontal="center" vertical="center"/>
    </xf>
    <xf numFmtId="4" fontId="5099" fillId="0" borderId="0" xfId="0" quotePrefix="false" applyFont="true" applyNumberFormat="true">
      <alignment horizontal="center" vertical="center"/>
    </xf>
    <xf numFmtId="164" fontId="5100" fillId="0" borderId="0" xfId="0" quotePrefix="false" applyFont="true" applyNumberFormat="true">
      <alignment horizontal="center" vertical="center"/>
    </xf>
    <xf numFmtId="4" fontId="5101" fillId="0" borderId="0" xfId="0" quotePrefix="false" applyFont="true" applyNumberFormat="true">
      <alignment horizontal="center" vertical="center"/>
    </xf>
    <xf numFmtId="164" fontId="5102" fillId="0" borderId="0" xfId="0" quotePrefix="false" applyFont="true" applyNumberFormat="true">
      <alignment horizontal="center" vertical="center"/>
    </xf>
    <xf numFmtId="4" fontId="5103" fillId="0" borderId="0" xfId="0" quotePrefix="false" applyFont="true" applyNumberFormat="true">
      <alignment horizontal="center" vertical="center"/>
    </xf>
    <xf numFmtId="164" fontId="5104" fillId="0" borderId="0" xfId="0" quotePrefix="false" applyFont="true" applyNumberFormat="true">
      <alignment horizontal="center" vertical="center"/>
    </xf>
    <xf numFmtId="4" fontId="5105" fillId="0" borderId="0" xfId="0" quotePrefix="false" applyFont="true" applyNumberFormat="true">
      <alignment horizontal="center" vertical="center"/>
    </xf>
    <xf numFmtId="164" fontId="5106" fillId="0" borderId="0" xfId="0" quotePrefix="false" applyFont="true" applyNumberFormat="true">
      <alignment horizontal="center" vertical="center"/>
    </xf>
    <xf numFmtId="4" fontId="5107" fillId="0" borderId="0" xfId="0" quotePrefix="false" applyFont="true" applyNumberFormat="true">
      <alignment horizontal="center" vertical="center"/>
    </xf>
    <xf numFmtId="164" fontId="5108" fillId="0" borderId="0" xfId="0" quotePrefix="false" applyFont="true" applyNumberFormat="true">
      <alignment horizontal="center" vertical="center"/>
    </xf>
    <xf numFmtId="4" fontId="5109" fillId="0" borderId="0" xfId="0" quotePrefix="false" applyFont="true" applyNumberFormat="true">
      <alignment horizontal="center" vertical="center"/>
    </xf>
    <xf numFmtId="164" fontId="5110" fillId="0" borderId="0" xfId="0" quotePrefix="false" applyFont="true" applyNumberFormat="true">
      <alignment horizontal="center" vertical="center"/>
    </xf>
    <xf numFmtId="4" fontId="5111" fillId="0" borderId="0" xfId="0" quotePrefix="false" applyFont="true" applyNumberFormat="true">
      <alignment horizontal="center" vertical="center"/>
    </xf>
    <xf numFmtId="164" fontId="5112" fillId="0" borderId="0" xfId="0" quotePrefix="false" applyFont="true" applyNumberFormat="true">
      <alignment horizontal="center" vertical="center"/>
    </xf>
    <xf numFmtId="4" fontId="5113" fillId="0" borderId="0" xfId="0" quotePrefix="false" applyFont="true" applyNumberFormat="true">
      <alignment horizontal="center" vertical="center"/>
    </xf>
    <xf numFmtId="164" fontId="5114" fillId="0" borderId="0" xfId="0" quotePrefix="false" applyFont="true" applyNumberFormat="true">
      <alignment horizontal="center" vertical="center"/>
    </xf>
    <xf numFmtId="4" fontId="5115" fillId="0" borderId="0" xfId="0" quotePrefix="false" applyFont="true" applyNumberFormat="true">
      <alignment horizontal="center" vertical="center"/>
    </xf>
    <xf numFmtId="164" fontId="5116" fillId="0" borderId="0" xfId="0" quotePrefix="false" applyFont="true" applyNumberFormat="true">
      <alignment horizontal="center" vertical="center"/>
    </xf>
    <xf numFmtId="4" fontId="5117" fillId="0" borderId="0" xfId="0" quotePrefix="false" applyFont="true" applyNumberFormat="true">
      <alignment horizontal="center" vertical="center"/>
    </xf>
    <xf numFmtId="164" fontId="5118" fillId="0" borderId="0" xfId="0" quotePrefix="false" applyFont="true" applyNumberFormat="true">
      <alignment horizontal="center" vertical="center"/>
    </xf>
    <xf numFmtId="4" fontId="5119" fillId="0" borderId="0" xfId="0" quotePrefix="false" applyFont="true" applyNumberFormat="true">
      <alignment horizontal="center" vertical="center"/>
    </xf>
    <xf numFmtId="164" fontId="5120" fillId="0" borderId="0" xfId="0" quotePrefix="false" applyFont="true" applyNumberFormat="true">
      <alignment horizontal="center" vertical="center"/>
    </xf>
    <xf numFmtId="4" fontId="5121" fillId="0" borderId="0" xfId="0" quotePrefix="false" applyFont="true" applyNumberFormat="true">
      <alignment horizontal="center" vertical="center"/>
    </xf>
    <xf numFmtId="164" fontId="5122" fillId="0" borderId="0" xfId="0" quotePrefix="false" applyFont="true" applyNumberFormat="true">
      <alignment horizontal="center" vertical="center"/>
    </xf>
    <xf numFmtId="4" fontId="5123" fillId="0" borderId="0" xfId="0" quotePrefix="false" applyFont="true" applyNumberFormat="true">
      <alignment horizontal="center" vertical="center"/>
    </xf>
    <xf numFmtId="164" fontId="5124" fillId="0" borderId="0" xfId="0" quotePrefix="false" applyFont="true" applyNumberFormat="true">
      <alignment horizontal="center" vertical="center"/>
    </xf>
    <xf numFmtId="4" fontId="5125" fillId="0" borderId="0" xfId="0" quotePrefix="false" applyFont="true" applyNumberFormat="true">
      <alignment horizontal="center" vertical="center"/>
    </xf>
    <xf numFmtId="164" fontId="5126" fillId="0" borderId="0" xfId="0" quotePrefix="false" applyFont="true" applyNumberFormat="true">
      <alignment horizontal="center" vertical="center"/>
    </xf>
    <xf numFmtId="4" fontId="5127" fillId="0" borderId="0" xfId="0" quotePrefix="false" applyFont="true" applyNumberFormat="true">
      <alignment horizontal="center" vertical="center"/>
    </xf>
    <xf numFmtId="164" fontId="5128" fillId="0" borderId="0" xfId="0" quotePrefix="false" applyFont="true" applyNumberFormat="true">
      <alignment horizontal="center" vertical="center"/>
    </xf>
    <xf numFmtId="4" fontId="5129" fillId="0" borderId="0" xfId="0" quotePrefix="false" applyFont="true" applyNumberFormat="true">
      <alignment horizontal="center" vertical="center"/>
    </xf>
    <xf numFmtId="164" fontId="5130" fillId="0" borderId="0" xfId="0" quotePrefix="false" applyFont="true" applyNumberFormat="true">
      <alignment horizontal="center" vertical="center"/>
    </xf>
    <xf numFmtId="4" fontId="5131" fillId="0" borderId="0" xfId="0" quotePrefix="false" applyFont="true" applyNumberFormat="true">
      <alignment horizontal="center" vertical="center"/>
    </xf>
    <xf numFmtId="164" fontId="5132" fillId="0" borderId="0" xfId="0" quotePrefix="false" applyFont="true" applyNumberFormat="true">
      <alignment horizontal="center" vertical="center"/>
    </xf>
    <xf numFmtId="4" fontId="5133" fillId="0" borderId="0" xfId="0" quotePrefix="false" applyFont="true" applyNumberFormat="true">
      <alignment horizontal="center" vertical="center"/>
    </xf>
    <xf numFmtId="164" fontId="5134" fillId="0" borderId="0" xfId="0" quotePrefix="false" applyFont="true" applyNumberFormat="true">
      <alignment horizontal="center" vertical="center"/>
    </xf>
    <xf numFmtId="4" fontId="5135" fillId="0" borderId="0" xfId="0" quotePrefix="false" applyFont="true" applyNumberFormat="true">
      <alignment horizontal="center" vertical="center"/>
    </xf>
    <xf numFmtId="164" fontId="5136" fillId="0" borderId="0" xfId="0" quotePrefix="false" applyFont="true" applyNumberFormat="true">
      <alignment horizontal="center" vertical="center"/>
    </xf>
    <xf numFmtId="4" fontId="5137" fillId="0" borderId="0" xfId="0" quotePrefix="false" applyFont="true" applyNumberFormat="true">
      <alignment horizontal="center" vertical="center"/>
    </xf>
    <xf numFmtId="164" fontId="5138" fillId="0" borderId="0" xfId="0" quotePrefix="false" applyFont="true" applyNumberFormat="true">
      <alignment horizontal="center" vertical="center"/>
    </xf>
    <xf numFmtId="4" fontId="5139" fillId="0" borderId="0" xfId="0" quotePrefix="false" applyFont="true" applyNumberFormat="true">
      <alignment horizontal="center" vertical="center"/>
    </xf>
    <xf numFmtId="164" fontId="5140" fillId="0" borderId="0" xfId="0" quotePrefix="false" applyFont="true" applyNumberFormat="true">
      <alignment horizontal="center" vertical="center"/>
    </xf>
    <xf numFmtId="4" fontId="5141" fillId="0" borderId="0" xfId="0" quotePrefix="false" applyFont="true" applyNumberFormat="true">
      <alignment horizontal="center" vertical="center"/>
    </xf>
    <xf numFmtId="164" fontId="5142" fillId="0" borderId="0" xfId="0" quotePrefix="false" applyFont="true" applyNumberFormat="true">
      <alignment horizontal="center" vertical="center"/>
    </xf>
    <xf numFmtId="4" fontId="5143" fillId="0" borderId="0" xfId="0" quotePrefix="false" applyFont="true" applyNumberFormat="true">
      <alignment horizontal="center" vertical="center"/>
    </xf>
    <xf numFmtId="164" fontId="5144" fillId="0" borderId="0" xfId="0" quotePrefix="false" applyFont="true" applyNumberFormat="true">
      <alignment horizontal="center" vertical="center"/>
    </xf>
    <xf numFmtId="4" fontId="5145" fillId="0" borderId="0" xfId="0" quotePrefix="false" applyFont="true" applyNumberFormat="true">
      <alignment horizontal="center" vertical="center"/>
    </xf>
    <xf numFmtId="164" fontId="5146" fillId="0" borderId="0" xfId="0" quotePrefix="false" applyFont="true" applyNumberFormat="true">
      <alignment horizontal="center" vertical="center"/>
    </xf>
    <xf numFmtId="0" fontId="5147" fillId="0" borderId="0" xfId="0" quotePrefix="false" applyFont="true">
      <alignment horizontal="center" vertical="center" wrapText="true"/>
    </xf>
    <xf numFmtId="4" fontId="5148" fillId="0" borderId="0" xfId="0" quotePrefix="false" applyFont="true" applyNumberFormat="true">
      <alignment horizontal="center" vertical="center"/>
    </xf>
    <xf numFmtId="164" fontId="5149" fillId="0" borderId="0" xfId="0" quotePrefix="false" applyFont="true" applyNumberFormat="true">
      <alignment horizontal="center" vertical="center"/>
    </xf>
    <xf numFmtId="164" fontId="5150" fillId="0" borderId="0" xfId="0" quotePrefix="false" applyFont="true" applyNumberFormat="true">
      <alignment horizontal="center" vertical="center"/>
    </xf>
    <xf numFmtId="165" fontId="5151" fillId="0" borderId="0" xfId="0" quotePrefix="false" applyFont="true" applyNumberFormat="true">
      <alignment horizontal="center" vertical="center"/>
    </xf>
    <xf numFmtId="164" fontId="5152" fillId="0" borderId="0" xfId="0" quotePrefix="false" applyFont="true" applyNumberFormat="true">
      <alignment horizontal="center" vertical="center"/>
    </xf>
    <xf numFmtId="164" fontId="5153" fillId="0" borderId="0" xfId="0" quotePrefix="false" applyFont="true" applyNumberFormat="true">
      <alignment horizontal="center" vertical="center" wrapText="true"/>
    </xf>
    <xf numFmtId="4" fontId="5154" fillId="0" borderId="0" xfId="0" quotePrefix="false" applyFont="true" applyNumberFormat="true">
      <alignment horizontal="center" vertical="center"/>
    </xf>
    <xf numFmtId="164" fontId="5155" fillId="0" borderId="0" xfId="0" quotePrefix="false" applyFont="true" applyNumberFormat="true">
      <alignment horizontal="center" vertical="center"/>
    </xf>
    <xf numFmtId="4" fontId="5156" fillId="0" borderId="0" xfId="0" quotePrefix="false" applyFont="true" applyNumberFormat="true">
      <alignment horizontal="center" vertical="center"/>
    </xf>
    <xf numFmtId="164" fontId="5157" fillId="0" borderId="0" xfId="0" quotePrefix="false" applyFont="true" applyNumberFormat="true">
      <alignment horizontal="center" vertical="center"/>
    </xf>
    <xf numFmtId="4" fontId="5158" fillId="0" borderId="0" xfId="0" quotePrefix="false" applyFont="true" applyNumberFormat="true">
      <alignment horizontal="center" vertical="center"/>
    </xf>
    <xf numFmtId="164" fontId="5159" fillId="0" borderId="0" xfId="0" quotePrefix="false" applyFont="true" applyNumberFormat="true">
      <alignment horizontal="center" vertical="center"/>
    </xf>
    <xf numFmtId="4" fontId="5160" fillId="0" borderId="0" xfId="0" quotePrefix="false" applyFont="true" applyNumberFormat="true">
      <alignment horizontal="center" vertical="center"/>
    </xf>
    <xf numFmtId="164" fontId="5161" fillId="0" borderId="0" xfId="0" quotePrefix="false" applyFont="true" applyNumberFormat="true">
      <alignment horizontal="center" vertical="center"/>
    </xf>
    <xf numFmtId="4" fontId="5162" fillId="0" borderId="0" xfId="0" quotePrefix="false" applyFont="true" applyNumberFormat="true">
      <alignment horizontal="center" vertical="center"/>
    </xf>
    <xf numFmtId="164" fontId="5163" fillId="0" borderId="0" xfId="0" quotePrefix="false" applyFont="true" applyNumberFormat="true">
      <alignment horizontal="center" vertical="center"/>
    </xf>
    <xf numFmtId="4" fontId="5164" fillId="0" borderId="0" xfId="0" quotePrefix="false" applyFont="true" applyNumberFormat="true">
      <alignment horizontal="center" vertical="center"/>
    </xf>
    <xf numFmtId="164" fontId="5165" fillId="0" borderId="0" xfId="0" quotePrefix="false" applyFont="true" applyNumberFormat="true">
      <alignment horizontal="center" vertical="center"/>
    </xf>
    <xf numFmtId="4" fontId="5166" fillId="0" borderId="0" xfId="0" quotePrefix="false" applyFont="true" applyNumberFormat="true">
      <alignment horizontal="center" vertical="center"/>
    </xf>
    <xf numFmtId="164" fontId="5167" fillId="0" borderId="0" xfId="0" quotePrefix="false" applyFont="true" applyNumberFormat="true">
      <alignment horizontal="center" vertical="center"/>
    </xf>
    <xf numFmtId="4" fontId="5168" fillId="0" borderId="0" xfId="0" quotePrefix="false" applyFont="true" applyNumberFormat="true">
      <alignment horizontal="center" vertical="center"/>
    </xf>
    <xf numFmtId="164" fontId="5169" fillId="0" borderId="0" xfId="0" quotePrefix="false" applyFont="true" applyNumberFormat="true">
      <alignment horizontal="center" vertical="center"/>
    </xf>
    <xf numFmtId="4" fontId="5170" fillId="0" borderId="0" xfId="0" quotePrefix="false" applyFont="true" applyNumberFormat="true">
      <alignment horizontal="center" vertical="center"/>
    </xf>
    <xf numFmtId="164" fontId="5171" fillId="0" borderId="0" xfId="0" quotePrefix="false" applyFont="true" applyNumberFormat="true">
      <alignment horizontal="center" vertical="center"/>
    </xf>
    <xf numFmtId="4" fontId="5172" fillId="0" borderId="0" xfId="0" quotePrefix="false" applyFont="true" applyNumberFormat="true">
      <alignment horizontal="center" vertical="center"/>
    </xf>
    <xf numFmtId="164" fontId="5173" fillId="0" borderId="0" xfId="0" quotePrefix="false" applyFont="true" applyNumberFormat="true">
      <alignment horizontal="center" vertical="center"/>
    </xf>
    <xf numFmtId="4" fontId="5174" fillId="0" borderId="0" xfId="0" quotePrefix="false" applyFont="true" applyNumberFormat="true">
      <alignment horizontal="center" vertical="center"/>
    </xf>
    <xf numFmtId="164" fontId="5175" fillId="0" borderId="0" xfId="0" quotePrefix="false" applyFont="true" applyNumberFormat="true">
      <alignment horizontal="center" vertical="center"/>
    </xf>
    <xf numFmtId="4" fontId="5176" fillId="0" borderId="0" xfId="0" quotePrefix="false" applyFont="true" applyNumberFormat="true">
      <alignment horizontal="center" vertical="center"/>
    </xf>
    <xf numFmtId="164" fontId="5177" fillId="0" borderId="0" xfId="0" quotePrefix="false" applyFont="true" applyNumberFormat="true">
      <alignment horizontal="center" vertical="center"/>
    </xf>
    <xf numFmtId="4" fontId="5178" fillId="0" borderId="0" xfId="0" quotePrefix="false" applyFont="true" applyNumberFormat="true">
      <alignment horizontal="center" vertical="center"/>
    </xf>
    <xf numFmtId="164" fontId="5179" fillId="0" borderId="0" xfId="0" quotePrefix="false" applyFont="true" applyNumberFormat="true">
      <alignment horizontal="center" vertical="center"/>
    </xf>
    <xf numFmtId="4" fontId="5180" fillId="0" borderId="0" xfId="0" quotePrefix="false" applyFont="true" applyNumberFormat="true">
      <alignment horizontal="center" vertical="center"/>
    </xf>
    <xf numFmtId="164" fontId="5181" fillId="0" borderId="0" xfId="0" quotePrefix="false" applyFont="true" applyNumberFormat="true">
      <alignment horizontal="center" vertical="center"/>
    </xf>
    <xf numFmtId="4" fontId="5182" fillId="0" borderId="0" xfId="0" quotePrefix="false" applyFont="true" applyNumberFormat="true">
      <alignment horizontal="center" vertical="center"/>
    </xf>
    <xf numFmtId="164" fontId="5183" fillId="0" borderId="0" xfId="0" quotePrefix="false" applyFont="true" applyNumberFormat="true">
      <alignment horizontal="center" vertical="center"/>
    </xf>
    <xf numFmtId="4" fontId="5184" fillId="0" borderId="0" xfId="0" quotePrefix="false" applyFont="true" applyNumberFormat="true">
      <alignment horizontal="center" vertical="center"/>
    </xf>
    <xf numFmtId="164" fontId="5185" fillId="0" borderId="0" xfId="0" quotePrefix="false" applyFont="true" applyNumberFormat="true">
      <alignment horizontal="center" vertical="center"/>
    </xf>
    <xf numFmtId="4" fontId="5186" fillId="0" borderId="0" xfId="0" quotePrefix="false" applyFont="true" applyNumberFormat="true">
      <alignment horizontal="center" vertical="center"/>
    </xf>
    <xf numFmtId="164" fontId="5187" fillId="0" borderId="0" xfId="0" quotePrefix="false" applyFont="true" applyNumberFormat="true">
      <alignment horizontal="center" vertical="center"/>
    </xf>
    <xf numFmtId="4" fontId="5188" fillId="0" borderId="0" xfId="0" quotePrefix="false" applyFont="true" applyNumberFormat="true">
      <alignment horizontal="center" vertical="center"/>
    </xf>
    <xf numFmtId="164" fontId="5189" fillId="0" borderId="0" xfId="0" quotePrefix="false" applyFont="true" applyNumberFormat="true">
      <alignment horizontal="center" vertical="center"/>
    </xf>
    <xf numFmtId="4" fontId="5190" fillId="0" borderId="0" xfId="0" quotePrefix="false" applyFont="true" applyNumberFormat="true">
      <alignment horizontal="center" vertical="center"/>
    </xf>
    <xf numFmtId="164" fontId="5191" fillId="0" borderId="0" xfId="0" quotePrefix="false" applyFont="true" applyNumberFormat="true">
      <alignment horizontal="center" vertical="center"/>
    </xf>
    <xf numFmtId="4" fontId="5192" fillId="0" borderId="0" xfId="0" quotePrefix="false" applyFont="true" applyNumberFormat="true">
      <alignment horizontal="center" vertical="center"/>
    </xf>
    <xf numFmtId="164" fontId="5193" fillId="0" borderId="0" xfId="0" quotePrefix="false" applyFont="true" applyNumberFormat="true">
      <alignment horizontal="center" vertical="center"/>
    </xf>
    <xf numFmtId="4" fontId="5194" fillId="0" borderId="0" xfId="0" quotePrefix="false" applyFont="true" applyNumberFormat="true">
      <alignment horizontal="center" vertical="center"/>
    </xf>
    <xf numFmtId="164" fontId="5195" fillId="0" borderId="0" xfId="0" quotePrefix="false" applyFont="true" applyNumberFormat="true">
      <alignment horizontal="center" vertical="center"/>
    </xf>
    <xf numFmtId="4" fontId="5196" fillId="0" borderId="0" xfId="0" quotePrefix="false" applyFont="true" applyNumberFormat="true">
      <alignment horizontal="center" vertical="center"/>
    </xf>
    <xf numFmtId="164" fontId="5197" fillId="0" borderId="0" xfId="0" quotePrefix="false" applyFont="true" applyNumberFormat="true">
      <alignment horizontal="center" vertical="center"/>
    </xf>
    <xf numFmtId="4" fontId="5198" fillId="0" borderId="0" xfId="0" quotePrefix="false" applyFont="true" applyNumberFormat="true">
      <alignment horizontal="center" vertical="center"/>
    </xf>
    <xf numFmtId="164" fontId="5199" fillId="0" borderId="0" xfId="0" quotePrefix="false" applyFont="true" applyNumberFormat="true">
      <alignment horizontal="center" vertical="center"/>
    </xf>
    <xf numFmtId="4" fontId="5200" fillId="0" borderId="0" xfId="0" quotePrefix="false" applyFont="true" applyNumberFormat="true">
      <alignment horizontal="center" vertical="center"/>
    </xf>
    <xf numFmtId="164" fontId="5201" fillId="0" borderId="0" xfId="0" quotePrefix="false" applyFont="true" applyNumberFormat="true">
      <alignment horizontal="center" vertical="center"/>
    </xf>
    <xf numFmtId="4" fontId="5202" fillId="0" borderId="0" xfId="0" quotePrefix="false" applyFont="true" applyNumberFormat="true">
      <alignment horizontal="center" vertical="center"/>
    </xf>
    <xf numFmtId="164" fontId="5203" fillId="0" borderId="0" xfId="0" quotePrefix="false" applyFont="true" applyNumberFormat="true">
      <alignment horizontal="center" vertical="center"/>
    </xf>
    <xf numFmtId="4" fontId="5204" fillId="0" borderId="0" xfId="0" quotePrefix="false" applyFont="true" applyNumberFormat="true">
      <alignment horizontal="center" vertical="center"/>
    </xf>
    <xf numFmtId="164" fontId="5205" fillId="0" borderId="0" xfId="0" quotePrefix="false" applyFont="true" applyNumberFormat="true">
      <alignment horizontal="center" vertical="center"/>
    </xf>
    <xf numFmtId="4" fontId="5206" fillId="0" borderId="0" xfId="0" quotePrefix="false" applyFont="true" applyNumberFormat="true">
      <alignment horizontal="center" vertical="center"/>
    </xf>
    <xf numFmtId="164" fontId="5207" fillId="0" borderId="0" xfId="0" quotePrefix="false" applyFont="true" applyNumberFormat="true">
      <alignment horizontal="center" vertical="center"/>
    </xf>
    <xf numFmtId="4" fontId="5208" fillId="0" borderId="0" xfId="0" quotePrefix="false" applyFont="true" applyNumberFormat="true">
      <alignment horizontal="center" vertical="center"/>
    </xf>
    <xf numFmtId="164" fontId="5209" fillId="0" borderId="0" xfId="0" quotePrefix="false" applyFont="true" applyNumberFormat="true">
      <alignment horizontal="center" vertical="center"/>
    </xf>
    <xf numFmtId="4" fontId="5210" fillId="0" borderId="0" xfId="0" quotePrefix="false" applyFont="true" applyNumberFormat="true">
      <alignment horizontal="center" vertical="center"/>
    </xf>
    <xf numFmtId="164" fontId="5211" fillId="0" borderId="0" xfId="0" quotePrefix="false" applyFont="true" applyNumberFormat="true">
      <alignment horizontal="center" vertical="center"/>
    </xf>
    <xf numFmtId="4" fontId="5212" fillId="0" borderId="0" xfId="0" quotePrefix="false" applyFont="true" applyNumberFormat="true">
      <alignment horizontal="center" vertical="center"/>
    </xf>
    <xf numFmtId="164" fontId="5213" fillId="0" borderId="0" xfId="0" quotePrefix="false" applyFont="true" applyNumberFormat="true">
      <alignment horizontal="center" vertical="center"/>
    </xf>
    <xf numFmtId="4" fontId="5214" fillId="0" borderId="0" xfId="0" quotePrefix="false" applyFont="true" applyNumberFormat="true">
      <alignment horizontal="center" vertical="center"/>
    </xf>
    <xf numFmtId="164" fontId="5215" fillId="0" borderId="0" xfId="0" quotePrefix="false" applyFont="true" applyNumberFormat="true">
      <alignment horizontal="center" vertical="center"/>
    </xf>
    <xf numFmtId="4" fontId="5216" fillId="0" borderId="0" xfId="0" quotePrefix="false" applyFont="true" applyNumberFormat="true">
      <alignment horizontal="center" vertical="center"/>
    </xf>
    <xf numFmtId="164" fontId="5217" fillId="0" borderId="0" xfId="0" quotePrefix="false" applyFont="true" applyNumberFormat="true">
      <alignment horizontal="center" vertical="center"/>
    </xf>
    <xf numFmtId="4" fontId="5218" fillId="0" borderId="0" xfId="0" quotePrefix="false" applyFont="true" applyNumberFormat="true">
      <alignment horizontal="center" vertical="center"/>
    </xf>
    <xf numFmtId="164" fontId="5219" fillId="0" borderId="0" xfId="0" quotePrefix="false" applyFont="true" applyNumberFormat="true">
      <alignment horizontal="center" vertical="center"/>
    </xf>
    <xf numFmtId="4" fontId="5220" fillId="0" borderId="0" xfId="0" quotePrefix="false" applyFont="true" applyNumberFormat="true">
      <alignment horizontal="center" vertical="center"/>
    </xf>
    <xf numFmtId="164" fontId="5221" fillId="0" borderId="0" xfId="0" quotePrefix="false" applyFont="true" applyNumberFormat="true">
      <alignment horizontal="center" vertical="center"/>
    </xf>
    <xf numFmtId="4" fontId="5222" fillId="0" borderId="0" xfId="0" quotePrefix="false" applyFont="true" applyNumberFormat="true">
      <alignment horizontal="center" vertical="center"/>
    </xf>
    <xf numFmtId="164" fontId="5223" fillId="0" borderId="0" xfId="0" quotePrefix="false" applyFont="true" applyNumberFormat="true">
      <alignment horizontal="center" vertical="center"/>
    </xf>
    <xf numFmtId="4" fontId="5224" fillId="0" borderId="0" xfId="0" quotePrefix="false" applyFont="true" applyNumberFormat="true">
      <alignment horizontal="center" vertical="center"/>
    </xf>
    <xf numFmtId="164" fontId="5225" fillId="0" borderId="0" xfId="0" quotePrefix="false" applyFont="true" applyNumberFormat="true">
      <alignment horizontal="center" vertical="center"/>
    </xf>
    <xf numFmtId="4" fontId="5226" fillId="0" borderId="0" xfId="0" quotePrefix="false" applyFont="true" applyNumberFormat="true">
      <alignment horizontal="center" vertical="center"/>
    </xf>
    <xf numFmtId="164" fontId="5227" fillId="0" borderId="0" xfId="0" quotePrefix="false" applyFont="true" applyNumberFormat="true">
      <alignment horizontal="center" vertical="center"/>
    </xf>
    <xf numFmtId="4" fontId="5228" fillId="0" borderId="0" xfId="0" quotePrefix="false" applyFont="true" applyNumberFormat="true">
      <alignment horizontal="center" vertical="center"/>
    </xf>
    <xf numFmtId="164" fontId="5229" fillId="0" borderId="0" xfId="0" quotePrefix="false" applyFont="true" applyNumberFormat="true">
      <alignment horizontal="center" vertical="center"/>
    </xf>
    <xf numFmtId="4" fontId="5230" fillId="0" borderId="0" xfId="0" quotePrefix="false" applyFont="true" applyNumberFormat="true">
      <alignment horizontal="center" vertical="center"/>
    </xf>
    <xf numFmtId="164" fontId="5231" fillId="0" borderId="0" xfId="0" quotePrefix="false" applyFont="true" applyNumberFormat="true">
      <alignment horizontal="center" vertical="center"/>
    </xf>
    <xf numFmtId="4" fontId="5232" fillId="0" borderId="0" xfId="0" quotePrefix="false" applyFont="true" applyNumberFormat="true">
      <alignment horizontal="center" vertical="center"/>
    </xf>
    <xf numFmtId="164" fontId="5233" fillId="0" borderId="0" xfId="0" quotePrefix="false" applyFont="true" applyNumberFormat="true">
      <alignment horizontal="center" vertical="center"/>
    </xf>
    <xf numFmtId="4" fontId="5234" fillId="0" borderId="0" xfId="0" quotePrefix="false" applyFont="true" applyNumberFormat="true">
      <alignment horizontal="center" vertical="center"/>
    </xf>
    <xf numFmtId="164" fontId="5235" fillId="0" borderId="0" xfId="0" quotePrefix="false" applyFont="true" applyNumberFormat="true">
      <alignment horizontal="center" vertical="center"/>
    </xf>
    <xf numFmtId="4" fontId="5236" fillId="0" borderId="0" xfId="0" quotePrefix="false" applyFont="true" applyNumberFormat="true">
      <alignment horizontal="center" vertical="center"/>
    </xf>
    <xf numFmtId="164" fontId="5237" fillId="0" borderId="0" xfId="0" quotePrefix="false" applyFont="true" applyNumberFormat="true">
      <alignment horizontal="center" vertical="center"/>
    </xf>
    <xf numFmtId="4" fontId="5238" fillId="0" borderId="0" xfId="0" quotePrefix="false" applyFont="true" applyNumberFormat="true">
      <alignment horizontal="center" vertical="center"/>
    </xf>
    <xf numFmtId="164" fontId="5239" fillId="0" borderId="0" xfId="0" quotePrefix="false" applyFont="true" applyNumberFormat="true">
      <alignment horizontal="center" vertical="center"/>
    </xf>
    <xf numFmtId="4" fontId="5240" fillId="0" borderId="0" xfId="0" quotePrefix="false" applyFont="true" applyNumberFormat="true">
      <alignment horizontal="center" vertical="center"/>
    </xf>
    <xf numFmtId="164" fontId="5241" fillId="0" borderId="0" xfId="0" quotePrefix="false" applyFont="true" applyNumberFormat="true">
      <alignment horizontal="center" vertical="center"/>
    </xf>
    <xf numFmtId="4" fontId="5242" fillId="0" borderId="0" xfId="0" quotePrefix="false" applyFont="true" applyNumberFormat="true">
      <alignment horizontal="center" vertical="center"/>
    </xf>
    <xf numFmtId="164" fontId="5243" fillId="0" borderId="0" xfId="0" quotePrefix="false" applyFont="true" applyNumberFormat="true">
      <alignment horizontal="center" vertical="center"/>
    </xf>
    <xf numFmtId="4" fontId="5244" fillId="0" borderId="0" xfId="0" quotePrefix="false" applyFont="true" applyNumberFormat="true">
      <alignment horizontal="center" vertical="center"/>
    </xf>
    <xf numFmtId="164" fontId="5245" fillId="0" borderId="0" xfId="0" quotePrefix="false" applyFont="true" applyNumberFormat="true">
      <alignment horizontal="center" vertical="center"/>
    </xf>
    <xf numFmtId="4" fontId="5246" fillId="0" borderId="0" xfId="0" quotePrefix="false" applyFont="true" applyNumberFormat="true">
      <alignment horizontal="center" vertical="center"/>
    </xf>
    <xf numFmtId="164" fontId="5247" fillId="0" borderId="0" xfId="0" quotePrefix="false" applyFont="true" applyNumberFormat="true">
      <alignment horizontal="center" vertical="center"/>
    </xf>
    <xf numFmtId="4" fontId="5248" fillId="0" borderId="0" xfId="0" quotePrefix="false" applyFont="true" applyNumberFormat="true">
      <alignment horizontal="center" vertical="center"/>
    </xf>
    <xf numFmtId="164" fontId="5249" fillId="0" borderId="0" xfId="0" quotePrefix="false" applyFont="true" applyNumberFormat="true">
      <alignment horizontal="center" vertical="center"/>
    </xf>
    <xf numFmtId="4" fontId="5250" fillId="0" borderId="0" xfId="0" quotePrefix="false" applyFont="true" applyNumberFormat="true">
      <alignment horizontal="center" vertical="center"/>
    </xf>
    <xf numFmtId="164" fontId="5251" fillId="0" borderId="0" xfId="0" quotePrefix="false" applyFont="true" applyNumberFormat="true">
      <alignment horizontal="center" vertical="center"/>
    </xf>
    <xf numFmtId="4" fontId="5252" fillId="0" borderId="0" xfId="0" quotePrefix="false" applyFont="true" applyNumberFormat="true">
      <alignment horizontal="center" vertical="center"/>
    </xf>
    <xf numFmtId="164" fontId="5253" fillId="0" borderId="0" xfId="0" quotePrefix="false" applyFont="true" applyNumberFormat="true">
      <alignment horizontal="center" vertical="center"/>
    </xf>
    <xf numFmtId="164" fontId="5254" fillId="0" borderId="0" xfId="0" quotePrefix="false" applyFont="true" applyNumberFormat="true">
      <alignment horizontal="center" vertical="center" wrapText="true"/>
    </xf>
    <xf numFmtId="0" fontId="525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255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256" fillId="0" borderId="0" xfId="0" quotePrefix="false" applyFont="true">
      <alignment horizontal="center" vertical="center" wrapText="true"/>
    </xf>
    <xf numFmtId="4" fontId="5257" fillId="0" borderId="0" xfId="0" quotePrefix="false" applyFont="true" applyNumberFormat="true">
      <alignment horizontal="center" vertical="center"/>
    </xf>
    <xf numFmtId="164" fontId="5258" fillId="0" borderId="0" xfId="0" quotePrefix="false" applyFont="true" applyNumberFormat="true">
      <alignment horizontal="center" vertical="center"/>
    </xf>
    <xf numFmtId="164" fontId="5259" fillId="0" borderId="0" xfId="0" quotePrefix="false" applyFont="true" applyNumberFormat="true">
      <alignment horizontal="center" vertical="center"/>
    </xf>
    <xf numFmtId="165" fontId="5260" fillId="0" borderId="0" xfId="0" quotePrefix="false" applyFont="true" applyNumberFormat="true">
      <alignment horizontal="center" vertical="center"/>
    </xf>
    <xf numFmtId="164" fontId="5261" fillId="0" borderId="0" xfId="0" quotePrefix="false" applyFont="true" applyNumberFormat="true">
      <alignment horizontal="center" vertical="center"/>
    </xf>
    <xf numFmtId="164" fontId="5262" fillId="0" borderId="0" xfId="0" quotePrefix="false" applyFont="true" applyNumberFormat="true">
      <alignment horizontal="center" vertical="center" wrapText="true"/>
    </xf>
    <xf numFmtId="4" fontId="5263" fillId="0" borderId="0" xfId="0" quotePrefix="false" applyFont="true" applyNumberFormat="true">
      <alignment horizontal="center" vertical="center"/>
    </xf>
    <xf numFmtId="164" fontId="5264" fillId="0" borderId="0" xfId="0" quotePrefix="false" applyFont="true" applyNumberFormat="true">
      <alignment horizontal="center" vertical="center"/>
    </xf>
    <xf numFmtId="4" fontId="5265" fillId="0" borderId="0" xfId="0" quotePrefix="false" applyFont="true" applyNumberFormat="true">
      <alignment horizontal="center" vertical="center"/>
    </xf>
    <xf numFmtId="164" fontId="5266" fillId="0" borderId="0" xfId="0" quotePrefix="false" applyFont="true" applyNumberFormat="true">
      <alignment horizontal="center" vertical="center"/>
    </xf>
    <xf numFmtId="4" fontId="5267" fillId="0" borderId="0" xfId="0" quotePrefix="false" applyFont="true" applyNumberFormat="true">
      <alignment horizontal="center" vertical="center"/>
    </xf>
    <xf numFmtId="164" fontId="5268" fillId="0" borderId="0" xfId="0" quotePrefix="false" applyFont="true" applyNumberFormat="true">
      <alignment horizontal="center" vertical="center"/>
    </xf>
    <xf numFmtId="4" fontId="5269" fillId="0" borderId="0" xfId="0" quotePrefix="false" applyFont="true" applyNumberFormat="true">
      <alignment horizontal="center" vertical="center"/>
    </xf>
    <xf numFmtId="164" fontId="5270" fillId="0" borderId="0" xfId="0" quotePrefix="false" applyFont="true" applyNumberFormat="true">
      <alignment horizontal="center" vertical="center"/>
    </xf>
    <xf numFmtId="4" fontId="5271" fillId="0" borderId="0" xfId="0" quotePrefix="false" applyFont="true" applyNumberFormat="true">
      <alignment horizontal="center" vertical="center"/>
    </xf>
    <xf numFmtId="164" fontId="5272" fillId="0" borderId="0" xfId="0" quotePrefix="false" applyFont="true" applyNumberFormat="true">
      <alignment horizontal="center" vertical="center"/>
    </xf>
    <xf numFmtId="4" fontId="5273" fillId="0" borderId="0" xfId="0" quotePrefix="false" applyFont="true" applyNumberFormat="true">
      <alignment horizontal="center" vertical="center"/>
    </xf>
    <xf numFmtId="164" fontId="5274" fillId="0" borderId="0" xfId="0" quotePrefix="false" applyFont="true" applyNumberFormat="true">
      <alignment horizontal="center" vertical="center"/>
    </xf>
    <xf numFmtId="4" fontId="5275" fillId="0" borderId="0" xfId="0" quotePrefix="false" applyFont="true" applyNumberFormat="true">
      <alignment horizontal="center" vertical="center"/>
    </xf>
    <xf numFmtId="164" fontId="5276" fillId="0" borderId="0" xfId="0" quotePrefix="false" applyFont="true" applyNumberFormat="true">
      <alignment horizontal="center" vertical="center"/>
    </xf>
    <xf numFmtId="4" fontId="5277" fillId="0" borderId="0" xfId="0" quotePrefix="false" applyFont="true" applyNumberFormat="true">
      <alignment horizontal="center" vertical="center"/>
    </xf>
    <xf numFmtId="164" fontId="5278" fillId="0" borderId="0" xfId="0" quotePrefix="false" applyFont="true" applyNumberFormat="true">
      <alignment horizontal="center" vertical="center"/>
    </xf>
    <xf numFmtId="4" fontId="5279" fillId="0" borderId="0" xfId="0" quotePrefix="false" applyFont="true" applyNumberFormat="true">
      <alignment horizontal="center" vertical="center"/>
    </xf>
    <xf numFmtId="164" fontId="5280" fillId="0" borderId="0" xfId="0" quotePrefix="false" applyFont="true" applyNumberFormat="true">
      <alignment horizontal="center" vertical="center"/>
    </xf>
    <xf numFmtId="4" fontId="5281" fillId="0" borderId="0" xfId="0" quotePrefix="false" applyFont="true" applyNumberFormat="true">
      <alignment horizontal="center" vertical="center"/>
    </xf>
    <xf numFmtId="164" fontId="5282" fillId="0" borderId="0" xfId="0" quotePrefix="false" applyFont="true" applyNumberFormat="true">
      <alignment horizontal="center" vertical="center"/>
    </xf>
    <xf numFmtId="4" fontId="5283" fillId="0" borderId="0" xfId="0" quotePrefix="false" applyFont="true" applyNumberFormat="true">
      <alignment horizontal="center" vertical="center"/>
    </xf>
    <xf numFmtId="164" fontId="5284" fillId="0" borderId="0" xfId="0" quotePrefix="false" applyFont="true" applyNumberFormat="true">
      <alignment horizontal="center" vertical="center"/>
    </xf>
    <xf numFmtId="4" fontId="5285" fillId="0" borderId="0" xfId="0" quotePrefix="false" applyFont="true" applyNumberFormat="true">
      <alignment horizontal="center" vertical="center"/>
    </xf>
    <xf numFmtId="164" fontId="5286" fillId="0" borderId="0" xfId="0" quotePrefix="false" applyFont="true" applyNumberFormat="true">
      <alignment horizontal="center" vertical="center"/>
    </xf>
    <xf numFmtId="4" fontId="5287" fillId="0" borderId="0" xfId="0" quotePrefix="false" applyFont="true" applyNumberFormat="true">
      <alignment horizontal="center" vertical="center"/>
    </xf>
    <xf numFmtId="164" fontId="5288" fillId="0" borderId="0" xfId="0" quotePrefix="false" applyFont="true" applyNumberFormat="true">
      <alignment horizontal="center" vertical="center"/>
    </xf>
    <xf numFmtId="4" fontId="5289" fillId="0" borderId="0" xfId="0" quotePrefix="false" applyFont="true" applyNumberFormat="true">
      <alignment horizontal="center" vertical="center"/>
    </xf>
    <xf numFmtId="164" fontId="5290" fillId="0" borderId="0" xfId="0" quotePrefix="false" applyFont="true" applyNumberFormat="true">
      <alignment horizontal="center" vertical="center"/>
    </xf>
    <xf numFmtId="4" fontId="5291" fillId="0" borderId="0" xfId="0" quotePrefix="false" applyFont="true" applyNumberFormat="true">
      <alignment horizontal="center" vertical="center"/>
    </xf>
    <xf numFmtId="164" fontId="5292" fillId="0" borderId="0" xfId="0" quotePrefix="false" applyFont="true" applyNumberFormat="true">
      <alignment horizontal="center" vertical="center"/>
    </xf>
    <xf numFmtId="4" fontId="5293" fillId="0" borderId="0" xfId="0" quotePrefix="false" applyFont="true" applyNumberFormat="true">
      <alignment horizontal="center" vertical="center"/>
    </xf>
    <xf numFmtId="164" fontId="5294" fillId="0" borderId="0" xfId="0" quotePrefix="false" applyFont="true" applyNumberFormat="true">
      <alignment horizontal="center" vertical="center"/>
    </xf>
    <xf numFmtId="4" fontId="5295" fillId="0" borderId="0" xfId="0" quotePrefix="false" applyFont="true" applyNumberFormat="true">
      <alignment horizontal="center" vertical="center"/>
    </xf>
    <xf numFmtId="164" fontId="5296" fillId="0" borderId="0" xfId="0" quotePrefix="false" applyFont="true" applyNumberFormat="true">
      <alignment horizontal="center" vertical="center"/>
    </xf>
    <xf numFmtId="4" fontId="5297" fillId="0" borderId="0" xfId="0" quotePrefix="false" applyFont="true" applyNumberFormat="true">
      <alignment horizontal="center" vertical="center"/>
    </xf>
    <xf numFmtId="164" fontId="5298" fillId="0" borderId="0" xfId="0" quotePrefix="false" applyFont="true" applyNumberFormat="true">
      <alignment horizontal="center" vertical="center"/>
    </xf>
    <xf numFmtId="4" fontId="5299" fillId="0" borderId="0" xfId="0" quotePrefix="false" applyFont="true" applyNumberFormat="true">
      <alignment horizontal="center" vertical="center"/>
    </xf>
    <xf numFmtId="164" fontId="5300" fillId="0" borderId="0" xfId="0" quotePrefix="false" applyFont="true" applyNumberFormat="true">
      <alignment horizontal="center" vertical="center"/>
    </xf>
    <xf numFmtId="4" fontId="5301" fillId="0" borderId="0" xfId="0" quotePrefix="false" applyFont="true" applyNumberFormat="true">
      <alignment horizontal="center" vertical="center"/>
    </xf>
    <xf numFmtId="164" fontId="5302" fillId="0" borderId="0" xfId="0" quotePrefix="false" applyFont="true" applyNumberFormat="true">
      <alignment horizontal="center" vertical="center"/>
    </xf>
    <xf numFmtId="4" fontId="5303" fillId="0" borderId="0" xfId="0" quotePrefix="false" applyFont="true" applyNumberFormat="true">
      <alignment horizontal="center" vertical="center"/>
    </xf>
    <xf numFmtId="164" fontId="5304" fillId="0" borderId="0" xfId="0" quotePrefix="false" applyFont="true" applyNumberFormat="true">
      <alignment horizontal="center" vertical="center"/>
    </xf>
    <xf numFmtId="4" fontId="5305" fillId="0" borderId="0" xfId="0" quotePrefix="false" applyFont="true" applyNumberFormat="true">
      <alignment horizontal="center" vertical="center"/>
    </xf>
    <xf numFmtId="164" fontId="5306" fillId="0" borderId="0" xfId="0" quotePrefix="false" applyFont="true" applyNumberFormat="true">
      <alignment horizontal="center" vertical="center"/>
    </xf>
    <xf numFmtId="4" fontId="5307" fillId="0" borderId="0" xfId="0" quotePrefix="false" applyFont="true" applyNumberFormat="true">
      <alignment horizontal="center" vertical="center"/>
    </xf>
    <xf numFmtId="164" fontId="5308" fillId="0" borderId="0" xfId="0" quotePrefix="false" applyFont="true" applyNumberFormat="true">
      <alignment horizontal="center" vertical="center"/>
    </xf>
    <xf numFmtId="4" fontId="5309" fillId="0" borderId="0" xfId="0" quotePrefix="false" applyFont="true" applyNumberFormat="true">
      <alignment horizontal="center" vertical="center"/>
    </xf>
    <xf numFmtId="164" fontId="5310" fillId="0" borderId="0" xfId="0" quotePrefix="false" applyFont="true" applyNumberFormat="true">
      <alignment horizontal="center" vertical="center"/>
    </xf>
    <xf numFmtId="4" fontId="5311" fillId="0" borderId="0" xfId="0" quotePrefix="false" applyFont="true" applyNumberFormat="true">
      <alignment horizontal="center" vertical="center"/>
    </xf>
    <xf numFmtId="164" fontId="5312" fillId="0" borderId="0" xfId="0" quotePrefix="false" applyFont="true" applyNumberFormat="true">
      <alignment horizontal="center" vertical="center"/>
    </xf>
    <xf numFmtId="4" fontId="5313" fillId="0" borderId="0" xfId="0" quotePrefix="false" applyFont="true" applyNumberFormat="true">
      <alignment horizontal="center" vertical="center"/>
    </xf>
    <xf numFmtId="164" fontId="5314" fillId="0" borderId="0" xfId="0" quotePrefix="false" applyFont="true" applyNumberFormat="true">
      <alignment horizontal="center" vertical="center"/>
    </xf>
    <xf numFmtId="4" fontId="5315" fillId="0" borderId="0" xfId="0" quotePrefix="false" applyFont="true" applyNumberFormat="true">
      <alignment horizontal="center" vertical="center"/>
    </xf>
    <xf numFmtId="164" fontId="5316" fillId="0" borderId="0" xfId="0" quotePrefix="false" applyFont="true" applyNumberFormat="true">
      <alignment horizontal="center" vertical="center"/>
    </xf>
    <xf numFmtId="4" fontId="5317" fillId="0" borderId="0" xfId="0" quotePrefix="false" applyFont="true" applyNumberFormat="true">
      <alignment horizontal="center" vertical="center"/>
    </xf>
    <xf numFmtId="164" fontId="5318" fillId="0" borderId="0" xfId="0" quotePrefix="false" applyFont="true" applyNumberFormat="true">
      <alignment horizontal="center" vertical="center"/>
    </xf>
    <xf numFmtId="4" fontId="5319" fillId="0" borderId="0" xfId="0" quotePrefix="false" applyFont="true" applyNumberFormat="true">
      <alignment horizontal="center" vertical="center"/>
    </xf>
    <xf numFmtId="164" fontId="5320" fillId="0" borderId="0" xfId="0" quotePrefix="false" applyFont="true" applyNumberFormat="true">
      <alignment horizontal="center" vertical="center"/>
    </xf>
    <xf numFmtId="4" fontId="5321" fillId="0" borderId="0" xfId="0" quotePrefix="false" applyFont="true" applyNumberFormat="true">
      <alignment horizontal="center" vertical="center"/>
    </xf>
    <xf numFmtId="164" fontId="5322" fillId="0" borderId="0" xfId="0" quotePrefix="false" applyFont="true" applyNumberFormat="true">
      <alignment horizontal="center" vertical="center"/>
    </xf>
    <xf numFmtId="4" fontId="5323" fillId="0" borderId="0" xfId="0" quotePrefix="false" applyFont="true" applyNumberFormat="true">
      <alignment horizontal="center" vertical="center"/>
    </xf>
    <xf numFmtId="164" fontId="5324" fillId="0" borderId="0" xfId="0" quotePrefix="false" applyFont="true" applyNumberFormat="true">
      <alignment horizontal="center" vertical="center"/>
    </xf>
    <xf numFmtId="4" fontId="5325" fillId="0" borderId="0" xfId="0" quotePrefix="false" applyFont="true" applyNumberFormat="true">
      <alignment horizontal="center" vertical="center"/>
    </xf>
    <xf numFmtId="164" fontId="5326" fillId="0" borderId="0" xfId="0" quotePrefix="false" applyFont="true" applyNumberFormat="true">
      <alignment horizontal="center" vertical="center"/>
    </xf>
    <xf numFmtId="4" fontId="5327" fillId="0" borderId="0" xfId="0" quotePrefix="false" applyFont="true" applyNumberFormat="true">
      <alignment horizontal="center" vertical="center"/>
    </xf>
    <xf numFmtId="164" fontId="5328" fillId="0" borderId="0" xfId="0" quotePrefix="false" applyFont="true" applyNumberFormat="true">
      <alignment horizontal="center" vertical="center"/>
    </xf>
    <xf numFmtId="4" fontId="5329" fillId="0" borderId="0" xfId="0" quotePrefix="false" applyFont="true" applyNumberFormat="true">
      <alignment horizontal="center" vertical="center"/>
    </xf>
    <xf numFmtId="164" fontId="5330" fillId="0" borderId="0" xfId="0" quotePrefix="false" applyFont="true" applyNumberFormat="true">
      <alignment horizontal="center" vertical="center"/>
    </xf>
    <xf numFmtId="4" fontId="5331" fillId="0" borderId="0" xfId="0" quotePrefix="false" applyFont="true" applyNumberFormat="true">
      <alignment horizontal="center" vertical="center"/>
    </xf>
    <xf numFmtId="164" fontId="5332" fillId="0" borderId="0" xfId="0" quotePrefix="false" applyFont="true" applyNumberFormat="true">
      <alignment horizontal="center" vertical="center"/>
    </xf>
    <xf numFmtId="4" fontId="5333" fillId="0" borderId="0" xfId="0" quotePrefix="false" applyFont="true" applyNumberFormat="true">
      <alignment horizontal="center" vertical="center"/>
    </xf>
    <xf numFmtId="164" fontId="5334" fillId="0" borderId="0" xfId="0" quotePrefix="false" applyFont="true" applyNumberFormat="true">
      <alignment horizontal="center" vertical="center"/>
    </xf>
    <xf numFmtId="4" fontId="5335" fillId="0" borderId="0" xfId="0" quotePrefix="false" applyFont="true" applyNumberFormat="true">
      <alignment horizontal="center" vertical="center"/>
    </xf>
    <xf numFmtId="164" fontId="5336" fillId="0" borderId="0" xfId="0" quotePrefix="false" applyFont="true" applyNumberFormat="true">
      <alignment horizontal="center" vertical="center"/>
    </xf>
    <xf numFmtId="4" fontId="5337" fillId="0" borderId="0" xfId="0" quotePrefix="false" applyFont="true" applyNumberFormat="true">
      <alignment horizontal="center" vertical="center"/>
    </xf>
    <xf numFmtId="164" fontId="5338" fillId="0" borderId="0" xfId="0" quotePrefix="false" applyFont="true" applyNumberFormat="true">
      <alignment horizontal="center" vertical="center"/>
    </xf>
    <xf numFmtId="4" fontId="5339" fillId="0" borderId="0" xfId="0" quotePrefix="false" applyFont="true" applyNumberFormat="true">
      <alignment horizontal="center" vertical="center"/>
    </xf>
    <xf numFmtId="164" fontId="5340" fillId="0" borderId="0" xfId="0" quotePrefix="false" applyFont="true" applyNumberFormat="true">
      <alignment horizontal="center" vertical="center"/>
    </xf>
    <xf numFmtId="4" fontId="5341" fillId="0" borderId="0" xfId="0" quotePrefix="false" applyFont="true" applyNumberFormat="true">
      <alignment horizontal="center" vertical="center"/>
    </xf>
    <xf numFmtId="164" fontId="5342" fillId="0" borderId="0" xfId="0" quotePrefix="false" applyFont="true" applyNumberFormat="true">
      <alignment horizontal="center" vertical="center"/>
    </xf>
    <xf numFmtId="4" fontId="5343" fillId="0" borderId="0" xfId="0" quotePrefix="false" applyFont="true" applyNumberFormat="true">
      <alignment horizontal="center" vertical="center"/>
    </xf>
    <xf numFmtId="164" fontId="5344" fillId="0" borderId="0" xfId="0" quotePrefix="false" applyFont="true" applyNumberFormat="true">
      <alignment horizontal="center" vertical="center"/>
    </xf>
    <xf numFmtId="4" fontId="5345" fillId="0" borderId="0" xfId="0" quotePrefix="false" applyFont="true" applyNumberFormat="true">
      <alignment horizontal="center" vertical="center"/>
    </xf>
    <xf numFmtId="164" fontId="5346" fillId="0" borderId="0" xfId="0" quotePrefix="false" applyFont="true" applyNumberFormat="true">
      <alignment horizontal="center" vertical="center"/>
    </xf>
    <xf numFmtId="4" fontId="5347" fillId="0" borderId="0" xfId="0" quotePrefix="false" applyFont="true" applyNumberFormat="true">
      <alignment horizontal="center" vertical="center"/>
    </xf>
    <xf numFmtId="164" fontId="5348" fillId="0" borderId="0" xfId="0" quotePrefix="false" applyFont="true" applyNumberFormat="true">
      <alignment horizontal="center" vertical="center"/>
    </xf>
    <xf numFmtId="4" fontId="5349" fillId="0" borderId="0" xfId="0" quotePrefix="false" applyFont="true" applyNumberFormat="true">
      <alignment horizontal="center" vertical="center"/>
    </xf>
    <xf numFmtId="164" fontId="5350" fillId="0" borderId="0" xfId="0" quotePrefix="false" applyFont="true" applyNumberFormat="true">
      <alignment horizontal="center" vertical="center"/>
    </xf>
    <xf numFmtId="4" fontId="5351" fillId="0" borderId="0" xfId="0" quotePrefix="false" applyFont="true" applyNumberFormat="true">
      <alignment horizontal="center" vertical="center"/>
    </xf>
    <xf numFmtId="164" fontId="5352" fillId="0" borderId="0" xfId="0" quotePrefix="false" applyFont="true" applyNumberFormat="true">
      <alignment horizontal="center" vertical="center"/>
    </xf>
    <xf numFmtId="4" fontId="5353" fillId="0" borderId="0" xfId="0" quotePrefix="false" applyFont="true" applyNumberFormat="true">
      <alignment horizontal="center" vertical="center"/>
    </xf>
    <xf numFmtId="164" fontId="5354" fillId="0" borderId="0" xfId="0" quotePrefix="false" applyFont="true" applyNumberFormat="true">
      <alignment horizontal="center" vertical="center"/>
    </xf>
    <xf numFmtId="4" fontId="5355" fillId="0" borderId="0" xfId="0" quotePrefix="false" applyFont="true" applyNumberFormat="true">
      <alignment horizontal="center" vertical="center"/>
    </xf>
    <xf numFmtId="164" fontId="5356" fillId="0" borderId="0" xfId="0" quotePrefix="false" applyFont="true" applyNumberFormat="true">
      <alignment horizontal="center" vertical="center"/>
    </xf>
    <xf numFmtId="4" fontId="5357" fillId="0" borderId="0" xfId="0" quotePrefix="false" applyFont="true" applyNumberFormat="true">
      <alignment horizontal="center" vertical="center"/>
    </xf>
    <xf numFmtId="164" fontId="5358" fillId="0" borderId="0" xfId="0" quotePrefix="false" applyFont="true" applyNumberFormat="true">
      <alignment horizontal="center" vertical="center"/>
    </xf>
    <xf numFmtId="4" fontId="5359" fillId="0" borderId="0" xfId="0" quotePrefix="false" applyFont="true" applyNumberFormat="true">
      <alignment horizontal="center" vertical="center"/>
    </xf>
    <xf numFmtId="164" fontId="5360" fillId="0" borderId="0" xfId="0" quotePrefix="false" applyFont="true" applyNumberFormat="true">
      <alignment horizontal="center" vertical="center"/>
    </xf>
    <xf numFmtId="4" fontId="5361" fillId="0" borderId="0" xfId="0" quotePrefix="false" applyFont="true" applyNumberFormat="true">
      <alignment horizontal="center" vertical="center"/>
    </xf>
    <xf numFmtId="164" fontId="5362" fillId="0" borderId="0" xfId="0" quotePrefix="false" applyFont="true" applyNumberFormat="true">
      <alignment horizontal="center" vertical="center"/>
    </xf>
    <xf numFmtId="0" fontId="5363" fillId="0" borderId="0" xfId="0" quotePrefix="false" applyFont="true">
      <alignment horizontal="center" vertical="center" wrapText="true"/>
    </xf>
    <xf numFmtId="4" fontId="5364" fillId="0" borderId="0" xfId="0" quotePrefix="false" applyFont="true" applyNumberFormat="true">
      <alignment horizontal="center" vertical="center"/>
    </xf>
    <xf numFmtId="164" fontId="5365" fillId="0" borderId="0" xfId="0" quotePrefix="false" applyFont="true" applyNumberFormat="true">
      <alignment horizontal="center" vertical="center"/>
    </xf>
    <xf numFmtId="164" fontId="5366" fillId="0" borderId="0" xfId="0" quotePrefix="false" applyFont="true" applyNumberFormat="true">
      <alignment horizontal="center" vertical="center"/>
    </xf>
    <xf numFmtId="165" fontId="5367" fillId="0" borderId="0" xfId="0" quotePrefix="false" applyFont="true" applyNumberFormat="true">
      <alignment horizontal="center" vertical="center"/>
    </xf>
    <xf numFmtId="164" fontId="5368" fillId="0" borderId="0" xfId="0" quotePrefix="false" applyFont="true" applyNumberFormat="true">
      <alignment horizontal="center" vertical="center"/>
    </xf>
    <xf numFmtId="164" fontId="5369" fillId="0" borderId="0" xfId="0" quotePrefix="false" applyFont="true" applyNumberFormat="true">
      <alignment horizontal="center" vertical="center" wrapText="true"/>
    </xf>
    <xf numFmtId="4" fontId="5370" fillId="0" borderId="0" xfId="0" quotePrefix="false" applyFont="true" applyNumberFormat="true">
      <alignment horizontal="center" vertical="center"/>
    </xf>
    <xf numFmtId="164" fontId="5371" fillId="0" borderId="0" xfId="0" quotePrefix="false" applyFont="true" applyNumberFormat="true">
      <alignment horizontal="center" vertical="center"/>
    </xf>
    <xf numFmtId="4" fontId="5372" fillId="0" borderId="0" xfId="0" quotePrefix="false" applyFont="true" applyNumberFormat="true">
      <alignment horizontal="center" vertical="center"/>
    </xf>
    <xf numFmtId="164" fontId="5373" fillId="0" borderId="0" xfId="0" quotePrefix="false" applyFont="true" applyNumberFormat="true">
      <alignment horizontal="center" vertical="center"/>
    </xf>
    <xf numFmtId="4" fontId="5374" fillId="0" borderId="0" xfId="0" quotePrefix="false" applyFont="true" applyNumberFormat="true">
      <alignment horizontal="center" vertical="center"/>
    </xf>
    <xf numFmtId="164" fontId="5375" fillId="0" borderId="0" xfId="0" quotePrefix="false" applyFont="true" applyNumberFormat="true">
      <alignment horizontal="center" vertical="center"/>
    </xf>
    <xf numFmtId="4" fontId="5376" fillId="0" borderId="0" xfId="0" quotePrefix="false" applyFont="true" applyNumberFormat="true">
      <alignment horizontal="center" vertical="center"/>
    </xf>
    <xf numFmtId="164" fontId="5377" fillId="0" borderId="0" xfId="0" quotePrefix="false" applyFont="true" applyNumberFormat="true">
      <alignment horizontal="center" vertical="center"/>
    </xf>
    <xf numFmtId="4" fontId="5378" fillId="0" borderId="0" xfId="0" quotePrefix="false" applyFont="true" applyNumberFormat="true">
      <alignment horizontal="center" vertical="center"/>
    </xf>
    <xf numFmtId="164" fontId="5379" fillId="0" borderId="0" xfId="0" quotePrefix="false" applyFont="true" applyNumberFormat="true">
      <alignment horizontal="center" vertical="center"/>
    </xf>
    <xf numFmtId="4" fontId="5380" fillId="0" borderId="0" xfId="0" quotePrefix="false" applyFont="true" applyNumberFormat="true">
      <alignment horizontal="center" vertical="center"/>
    </xf>
    <xf numFmtId="164" fontId="5381" fillId="0" borderId="0" xfId="0" quotePrefix="false" applyFont="true" applyNumberFormat="true">
      <alignment horizontal="center" vertical="center"/>
    </xf>
    <xf numFmtId="4" fontId="5382" fillId="0" borderId="0" xfId="0" quotePrefix="false" applyFont="true" applyNumberFormat="true">
      <alignment horizontal="center" vertical="center"/>
    </xf>
    <xf numFmtId="164" fontId="5383" fillId="0" borderId="0" xfId="0" quotePrefix="false" applyFont="true" applyNumberFormat="true">
      <alignment horizontal="center" vertical="center"/>
    </xf>
    <xf numFmtId="4" fontId="5384" fillId="0" borderId="0" xfId="0" quotePrefix="false" applyFont="true" applyNumberFormat="true">
      <alignment horizontal="center" vertical="center"/>
    </xf>
    <xf numFmtId="164" fontId="5385" fillId="0" borderId="0" xfId="0" quotePrefix="false" applyFont="true" applyNumberFormat="true">
      <alignment horizontal="center" vertical="center"/>
    </xf>
    <xf numFmtId="4" fontId="5386" fillId="0" borderId="0" xfId="0" quotePrefix="false" applyFont="true" applyNumberFormat="true">
      <alignment horizontal="center" vertical="center"/>
    </xf>
    <xf numFmtId="164" fontId="5387" fillId="0" borderId="0" xfId="0" quotePrefix="false" applyFont="true" applyNumberFormat="true">
      <alignment horizontal="center" vertical="center"/>
    </xf>
    <xf numFmtId="4" fontId="5388" fillId="0" borderId="0" xfId="0" quotePrefix="false" applyFont="true" applyNumberFormat="true">
      <alignment horizontal="center" vertical="center"/>
    </xf>
    <xf numFmtId="164" fontId="5389" fillId="0" borderId="0" xfId="0" quotePrefix="false" applyFont="true" applyNumberFormat="true">
      <alignment horizontal="center" vertical="center"/>
    </xf>
    <xf numFmtId="4" fontId="5390" fillId="0" borderId="0" xfId="0" quotePrefix="false" applyFont="true" applyNumberFormat="true">
      <alignment horizontal="center" vertical="center"/>
    </xf>
    <xf numFmtId="164" fontId="5391" fillId="0" borderId="0" xfId="0" quotePrefix="false" applyFont="true" applyNumberFormat="true">
      <alignment horizontal="center" vertical="center"/>
    </xf>
    <xf numFmtId="4" fontId="5392" fillId="0" borderId="0" xfId="0" quotePrefix="false" applyFont="true" applyNumberFormat="true">
      <alignment horizontal="center" vertical="center"/>
    </xf>
    <xf numFmtId="164" fontId="5393" fillId="0" borderId="0" xfId="0" quotePrefix="false" applyFont="true" applyNumberFormat="true">
      <alignment horizontal="center" vertical="center"/>
    </xf>
    <xf numFmtId="4" fontId="5394" fillId="0" borderId="0" xfId="0" quotePrefix="false" applyFont="true" applyNumberFormat="true">
      <alignment horizontal="center" vertical="center"/>
    </xf>
    <xf numFmtId="164" fontId="5395" fillId="0" borderId="0" xfId="0" quotePrefix="false" applyFont="true" applyNumberFormat="true">
      <alignment horizontal="center" vertical="center"/>
    </xf>
    <xf numFmtId="4" fontId="5396" fillId="0" borderId="0" xfId="0" quotePrefix="false" applyFont="true" applyNumberFormat="true">
      <alignment horizontal="center" vertical="center"/>
    </xf>
    <xf numFmtId="164" fontId="5397" fillId="0" borderId="0" xfId="0" quotePrefix="false" applyFont="true" applyNumberFormat="true">
      <alignment horizontal="center" vertical="center"/>
    </xf>
    <xf numFmtId="4" fontId="5398" fillId="0" borderId="0" xfId="0" quotePrefix="false" applyFont="true" applyNumberFormat="true">
      <alignment horizontal="center" vertical="center"/>
    </xf>
    <xf numFmtId="164" fontId="5399" fillId="0" borderId="0" xfId="0" quotePrefix="false" applyFont="true" applyNumberFormat="true">
      <alignment horizontal="center" vertical="center"/>
    </xf>
    <xf numFmtId="4" fontId="5400" fillId="0" borderId="0" xfId="0" quotePrefix="false" applyFont="true" applyNumberFormat="true">
      <alignment horizontal="center" vertical="center"/>
    </xf>
    <xf numFmtId="164" fontId="5401" fillId="0" borderId="0" xfId="0" quotePrefix="false" applyFont="true" applyNumberFormat="true">
      <alignment horizontal="center" vertical="center"/>
    </xf>
    <xf numFmtId="4" fontId="5402" fillId="0" borderId="0" xfId="0" quotePrefix="false" applyFont="true" applyNumberFormat="true">
      <alignment horizontal="center" vertical="center"/>
    </xf>
    <xf numFmtId="164" fontId="5403" fillId="0" borderId="0" xfId="0" quotePrefix="false" applyFont="true" applyNumberFormat="true">
      <alignment horizontal="center" vertical="center"/>
    </xf>
    <xf numFmtId="4" fontId="5404" fillId="0" borderId="0" xfId="0" quotePrefix="false" applyFont="true" applyNumberFormat="true">
      <alignment horizontal="center" vertical="center"/>
    </xf>
    <xf numFmtId="164" fontId="5405" fillId="0" borderId="0" xfId="0" quotePrefix="false" applyFont="true" applyNumberFormat="true">
      <alignment horizontal="center" vertical="center"/>
    </xf>
    <xf numFmtId="4" fontId="5406" fillId="0" borderId="0" xfId="0" quotePrefix="false" applyFont="true" applyNumberFormat="true">
      <alignment horizontal="center" vertical="center"/>
    </xf>
    <xf numFmtId="164" fontId="5407" fillId="0" borderId="0" xfId="0" quotePrefix="false" applyFont="true" applyNumberFormat="true">
      <alignment horizontal="center" vertical="center"/>
    </xf>
    <xf numFmtId="4" fontId="5408" fillId="0" borderId="0" xfId="0" quotePrefix="false" applyFont="true" applyNumberFormat="true">
      <alignment horizontal="center" vertical="center"/>
    </xf>
    <xf numFmtId="164" fontId="5409" fillId="0" borderId="0" xfId="0" quotePrefix="false" applyFont="true" applyNumberFormat="true">
      <alignment horizontal="center" vertical="center"/>
    </xf>
    <xf numFmtId="4" fontId="5410" fillId="0" borderId="0" xfId="0" quotePrefix="false" applyFont="true" applyNumberFormat="true">
      <alignment horizontal="center" vertical="center"/>
    </xf>
    <xf numFmtId="164" fontId="5411" fillId="0" borderId="0" xfId="0" quotePrefix="false" applyFont="true" applyNumberFormat="true">
      <alignment horizontal="center" vertical="center"/>
    </xf>
    <xf numFmtId="4" fontId="5412" fillId="0" borderId="0" xfId="0" quotePrefix="false" applyFont="true" applyNumberFormat="true">
      <alignment horizontal="center" vertical="center"/>
    </xf>
    <xf numFmtId="164" fontId="5413" fillId="0" borderId="0" xfId="0" quotePrefix="false" applyFont="true" applyNumberFormat="true">
      <alignment horizontal="center" vertical="center"/>
    </xf>
    <xf numFmtId="4" fontId="5414" fillId="0" borderId="0" xfId="0" quotePrefix="false" applyFont="true" applyNumberFormat="true">
      <alignment horizontal="center" vertical="center"/>
    </xf>
    <xf numFmtId="164" fontId="5415" fillId="0" borderId="0" xfId="0" quotePrefix="false" applyFont="true" applyNumberFormat="true">
      <alignment horizontal="center" vertical="center"/>
    </xf>
    <xf numFmtId="4" fontId="5416" fillId="0" borderId="0" xfId="0" quotePrefix="false" applyFont="true" applyNumberFormat="true">
      <alignment horizontal="center" vertical="center"/>
    </xf>
    <xf numFmtId="164" fontId="5417" fillId="0" borderId="0" xfId="0" quotePrefix="false" applyFont="true" applyNumberFormat="true">
      <alignment horizontal="center" vertical="center"/>
    </xf>
    <xf numFmtId="4" fontId="5418" fillId="0" borderId="0" xfId="0" quotePrefix="false" applyFont="true" applyNumberFormat="true">
      <alignment horizontal="center" vertical="center"/>
    </xf>
    <xf numFmtId="164" fontId="5419" fillId="0" borderId="0" xfId="0" quotePrefix="false" applyFont="true" applyNumberFormat="true">
      <alignment horizontal="center" vertical="center"/>
    </xf>
    <xf numFmtId="4" fontId="5420" fillId="0" borderId="0" xfId="0" quotePrefix="false" applyFont="true" applyNumberFormat="true">
      <alignment horizontal="center" vertical="center"/>
    </xf>
    <xf numFmtId="164" fontId="5421" fillId="0" borderId="0" xfId="0" quotePrefix="false" applyFont="true" applyNumberFormat="true">
      <alignment horizontal="center" vertical="center"/>
    </xf>
    <xf numFmtId="4" fontId="5422" fillId="0" borderId="0" xfId="0" quotePrefix="false" applyFont="true" applyNumberFormat="true">
      <alignment horizontal="center" vertical="center"/>
    </xf>
    <xf numFmtId="164" fontId="5423" fillId="0" borderId="0" xfId="0" quotePrefix="false" applyFont="true" applyNumberFormat="true">
      <alignment horizontal="center" vertical="center"/>
    </xf>
    <xf numFmtId="4" fontId="5424" fillId="0" borderId="0" xfId="0" quotePrefix="false" applyFont="true" applyNumberFormat="true">
      <alignment horizontal="center" vertical="center"/>
    </xf>
    <xf numFmtId="164" fontId="5425" fillId="0" borderId="0" xfId="0" quotePrefix="false" applyFont="true" applyNumberFormat="true">
      <alignment horizontal="center" vertical="center"/>
    </xf>
    <xf numFmtId="4" fontId="5426" fillId="0" borderId="0" xfId="0" quotePrefix="false" applyFont="true" applyNumberFormat="true">
      <alignment horizontal="center" vertical="center"/>
    </xf>
    <xf numFmtId="164" fontId="5427" fillId="0" borderId="0" xfId="0" quotePrefix="false" applyFont="true" applyNumberFormat="true">
      <alignment horizontal="center" vertical="center"/>
    </xf>
    <xf numFmtId="4" fontId="5428" fillId="0" borderId="0" xfId="0" quotePrefix="false" applyFont="true" applyNumberFormat="true">
      <alignment horizontal="center" vertical="center"/>
    </xf>
    <xf numFmtId="164" fontId="5429" fillId="0" borderId="0" xfId="0" quotePrefix="false" applyFont="true" applyNumberFormat="true">
      <alignment horizontal="center" vertical="center"/>
    </xf>
    <xf numFmtId="4" fontId="5430" fillId="0" borderId="0" xfId="0" quotePrefix="false" applyFont="true" applyNumberFormat="true">
      <alignment horizontal="center" vertical="center"/>
    </xf>
    <xf numFmtId="164" fontId="5431" fillId="0" borderId="0" xfId="0" quotePrefix="false" applyFont="true" applyNumberFormat="true">
      <alignment horizontal="center" vertical="center"/>
    </xf>
    <xf numFmtId="4" fontId="5432" fillId="0" borderId="0" xfId="0" quotePrefix="false" applyFont="true" applyNumberFormat="true">
      <alignment horizontal="center" vertical="center"/>
    </xf>
    <xf numFmtId="164" fontId="5433" fillId="0" borderId="0" xfId="0" quotePrefix="false" applyFont="true" applyNumberFormat="true">
      <alignment horizontal="center" vertical="center"/>
    </xf>
    <xf numFmtId="4" fontId="5434" fillId="0" borderId="0" xfId="0" quotePrefix="false" applyFont="true" applyNumberFormat="true">
      <alignment horizontal="center" vertical="center"/>
    </xf>
    <xf numFmtId="164" fontId="5435" fillId="0" borderId="0" xfId="0" quotePrefix="false" applyFont="true" applyNumberFormat="true">
      <alignment horizontal="center" vertical="center"/>
    </xf>
    <xf numFmtId="4" fontId="5436" fillId="0" borderId="0" xfId="0" quotePrefix="false" applyFont="true" applyNumberFormat="true">
      <alignment horizontal="center" vertical="center"/>
    </xf>
    <xf numFmtId="164" fontId="5437" fillId="0" borderId="0" xfId="0" quotePrefix="false" applyFont="true" applyNumberFormat="true">
      <alignment horizontal="center" vertical="center"/>
    </xf>
    <xf numFmtId="4" fontId="5438" fillId="0" borderId="0" xfId="0" quotePrefix="false" applyFont="true" applyNumberFormat="true">
      <alignment horizontal="center" vertical="center"/>
    </xf>
    <xf numFmtId="164" fontId="5439" fillId="0" borderId="0" xfId="0" quotePrefix="false" applyFont="true" applyNumberFormat="true">
      <alignment horizontal="center" vertical="center"/>
    </xf>
    <xf numFmtId="4" fontId="5440" fillId="0" borderId="0" xfId="0" quotePrefix="false" applyFont="true" applyNumberFormat="true">
      <alignment horizontal="center" vertical="center"/>
    </xf>
    <xf numFmtId="164" fontId="5441" fillId="0" borderId="0" xfId="0" quotePrefix="false" applyFont="true" applyNumberFormat="true">
      <alignment horizontal="center" vertical="center"/>
    </xf>
    <xf numFmtId="4" fontId="5442" fillId="0" borderId="0" xfId="0" quotePrefix="false" applyFont="true" applyNumberFormat="true">
      <alignment horizontal="center" vertical="center"/>
    </xf>
    <xf numFmtId="164" fontId="5443" fillId="0" borderId="0" xfId="0" quotePrefix="false" applyFont="true" applyNumberFormat="true">
      <alignment horizontal="center" vertical="center"/>
    </xf>
    <xf numFmtId="4" fontId="5444" fillId="0" borderId="0" xfId="0" quotePrefix="false" applyFont="true" applyNumberFormat="true">
      <alignment horizontal="center" vertical="center"/>
    </xf>
    <xf numFmtId="164" fontId="5445" fillId="0" borderId="0" xfId="0" quotePrefix="false" applyFont="true" applyNumberFormat="true">
      <alignment horizontal="center" vertical="center"/>
    </xf>
    <xf numFmtId="4" fontId="5446" fillId="0" borderId="0" xfId="0" quotePrefix="false" applyFont="true" applyNumberFormat="true">
      <alignment horizontal="center" vertical="center"/>
    </xf>
    <xf numFmtId="164" fontId="5447" fillId="0" borderId="0" xfId="0" quotePrefix="false" applyFont="true" applyNumberFormat="true">
      <alignment horizontal="center" vertical="center"/>
    </xf>
    <xf numFmtId="4" fontId="5448" fillId="0" borderId="0" xfId="0" quotePrefix="false" applyFont="true" applyNumberFormat="true">
      <alignment horizontal="center" vertical="center"/>
    </xf>
    <xf numFmtId="164" fontId="5449" fillId="0" borderId="0" xfId="0" quotePrefix="false" applyFont="true" applyNumberFormat="true">
      <alignment horizontal="center" vertical="center"/>
    </xf>
    <xf numFmtId="4" fontId="5450" fillId="0" borderId="0" xfId="0" quotePrefix="false" applyFont="true" applyNumberFormat="true">
      <alignment horizontal="center" vertical="center"/>
    </xf>
    <xf numFmtId="164" fontId="5451" fillId="0" borderId="0" xfId="0" quotePrefix="false" applyFont="true" applyNumberFormat="true">
      <alignment horizontal="center" vertical="center"/>
    </xf>
    <xf numFmtId="4" fontId="5452" fillId="0" borderId="0" xfId="0" quotePrefix="false" applyFont="true" applyNumberFormat="true">
      <alignment horizontal="center" vertical="center"/>
    </xf>
    <xf numFmtId="164" fontId="5453" fillId="0" borderId="0" xfId="0" quotePrefix="false" applyFont="true" applyNumberFormat="true">
      <alignment horizontal="center" vertical="center"/>
    </xf>
    <xf numFmtId="4" fontId="5454" fillId="0" borderId="0" xfId="0" quotePrefix="false" applyFont="true" applyNumberFormat="true">
      <alignment horizontal="center" vertical="center"/>
    </xf>
    <xf numFmtId="164" fontId="5455" fillId="0" borderId="0" xfId="0" quotePrefix="false" applyFont="true" applyNumberFormat="true">
      <alignment horizontal="center" vertical="center"/>
    </xf>
    <xf numFmtId="4" fontId="5456" fillId="0" borderId="0" xfId="0" quotePrefix="false" applyFont="true" applyNumberFormat="true">
      <alignment horizontal="center" vertical="center"/>
    </xf>
    <xf numFmtId="164" fontId="5457" fillId="0" borderId="0" xfId="0" quotePrefix="false" applyFont="true" applyNumberFormat="true">
      <alignment horizontal="center" vertical="center"/>
    </xf>
    <xf numFmtId="4" fontId="5458" fillId="0" borderId="0" xfId="0" quotePrefix="false" applyFont="true" applyNumberFormat="true">
      <alignment horizontal="center" vertical="center"/>
    </xf>
    <xf numFmtId="164" fontId="5459" fillId="0" borderId="0" xfId="0" quotePrefix="false" applyFont="true" applyNumberFormat="true">
      <alignment horizontal="center" vertical="center"/>
    </xf>
    <xf numFmtId="4" fontId="5460" fillId="0" borderId="0" xfId="0" quotePrefix="false" applyFont="true" applyNumberFormat="true">
      <alignment horizontal="center" vertical="center"/>
    </xf>
    <xf numFmtId="164" fontId="5461" fillId="0" borderId="0" xfId="0" quotePrefix="false" applyFont="true" applyNumberFormat="true">
      <alignment horizontal="center" vertical="center"/>
    </xf>
    <xf numFmtId="4" fontId="5462" fillId="0" borderId="0" xfId="0" quotePrefix="false" applyFont="true" applyNumberFormat="true">
      <alignment horizontal="center" vertical="center"/>
    </xf>
    <xf numFmtId="164" fontId="5463" fillId="0" borderId="0" xfId="0" quotePrefix="false" applyFont="true" applyNumberFormat="true">
      <alignment horizontal="center" vertical="center"/>
    </xf>
    <xf numFmtId="4" fontId="5464" fillId="0" borderId="0" xfId="0" quotePrefix="false" applyFont="true" applyNumberFormat="true">
      <alignment horizontal="center" vertical="center"/>
    </xf>
    <xf numFmtId="164" fontId="5465" fillId="0" borderId="0" xfId="0" quotePrefix="false" applyFont="true" applyNumberFormat="true">
      <alignment horizontal="center" vertical="center"/>
    </xf>
    <xf numFmtId="4" fontId="5466" fillId="0" borderId="0" xfId="0" quotePrefix="false" applyFont="true" applyNumberFormat="true">
      <alignment horizontal="center" vertical="center"/>
    </xf>
    <xf numFmtId="164" fontId="5467" fillId="0" borderId="0" xfId="0" quotePrefix="false" applyFont="true" applyNumberFormat="true">
      <alignment horizontal="center" vertical="center"/>
    </xf>
    <xf numFmtId="4" fontId="5468" fillId="0" borderId="0" xfId="0" quotePrefix="false" applyFont="true" applyNumberFormat="true">
      <alignment horizontal="center" vertical="center"/>
    </xf>
    <xf numFmtId="164" fontId="5469" fillId="0" borderId="0" xfId="0" quotePrefix="false" applyFont="true" applyNumberFormat="true">
      <alignment horizontal="center" vertical="center"/>
    </xf>
    <xf numFmtId="0" fontId="5470" fillId="0" borderId="0" xfId="0" quotePrefix="false" applyFont="true">
      <alignment horizontal="center" vertical="center" wrapText="true"/>
    </xf>
    <xf numFmtId="4" fontId="5471" fillId="0" borderId="0" xfId="0" quotePrefix="false" applyFont="true" applyNumberFormat="true">
      <alignment horizontal="center" vertical="center"/>
    </xf>
    <xf numFmtId="164" fontId="5472" fillId="0" borderId="0" xfId="0" quotePrefix="false" applyFont="true" applyNumberFormat="true">
      <alignment horizontal="center" vertical="center"/>
    </xf>
    <xf numFmtId="164" fontId="5473" fillId="0" borderId="0" xfId="0" quotePrefix="false" applyFont="true" applyNumberFormat="true">
      <alignment horizontal="center" vertical="center"/>
    </xf>
    <xf numFmtId="165" fontId="5474" fillId="0" borderId="0" xfId="0" quotePrefix="false" applyFont="true" applyNumberFormat="true">
      <alignment horizontal="center" vertical="center"/>
    </xf>
    <xf numFmtId="164" fontId="5475" fillId="0" borderId="0" xfId="0" quotePrefix="false" applyFont="true" applyNumberFormat="true">
      <alignment horizontal="center" vertical="center"/>
    </xf>
    <xf numFmtId="164" fontId="5476" fillId="0" borderId="0" xfId="0" quotePrefix="false" applyFont="true" applyNumberFormat="true">
      <alignment horizontal="center" vertical="center" wrapText="true"/>
    </xf>
    <xf numFmtId="4" fontId="5477" fillId="0" borderId="0" xfId="0" quotePrefix="false" applyFont="true" applyNumberFormat="true">
      <alignment horizontal="center" vertical="center"/>
    </xf>
    <xf numFmtId="164" fontId="5478" fillId="0" borderId="0" xfId="0" quotePrefix="false" applyFont="true" applyNumberFormat="true">
      <alignment horizontal="center" vertical="center"/>
    </xf>
    <xf numFmtId="4" fontId="5479" fillId="0" borderId="0" xfId="0" quotePrefix="false" applyFont="true" applyNumberFormat="true">
      <alignment horizontal="center" vertical="center"/>
    </xf>
    <xf numFmtId="164" fontId="5480" fillId="0" borderId="0" xfId="0" quotePrefix="false" applyFont="true" applyNumberFormat="true">
      <alignment horizontal="center" vertical="center"/>
    </xf>
    <xf numFmtId="4" fontId="5481" fillId="0" borderId="0" xfId="0" quotePrefix="false" applyFont="true" applyNumberFormat="true">
      <alignment horizontal="center" vertical="center"/>
    </xf>
    <xf numFmtId="164" fontId="5482" fillId="0" borderId="0" xfId="0" quotePrefix="false" applyFont="true" applyNumberFormat="true">
      <alignment horizontal="center" vertical="center"/>
    </xf>
    <xf numFmtId="4" fontId="5483" fillId="0" borderId="0" xfId="0" quotePrefix="false" applyFont="true" applyNumberFormat="true">
      <alignment horizontal="center" vertical="center"/>
    </xf>
    <xf numFmtId="164" fontId="5484" fillId="0" borderId="0" xfId="0" quotePrefix="false" applyFont="true" applyNumberFormat="true">
      <alignment horizontal="center" vertical="center"/>
    </xf>
    <xf numFmtId="4" fontId="5485" fillId="0" borderId="0" xfId="0" quotePrefix="false" applyFont="true" applyNumberFormat="true">
      <alignment horizontal="center" vertical="center"/>
    </xf>
    <xf numFmtId="164" fontId="5486" fillId="0" borderId="0" xfId="0" quotePrefix="false" applyFont="true" applyNumberFormat="true">
      <alignment horizontal="center" vertical="center"/>
    </xf>
    <xf numFmtId="4" fontId="5487" fillId="0" borderId="0" xfId="0" quotePrefix="false" applyFont="true" applyNumberFormat="true">
      <alignment horizontal="center" vertical="center"/>
    </xf>
    <xf numFmtId="164" fontId="5488" fillId="0" borderId="0" xfId="0" quotePrefix="false" applyFont="true" applyNumberFormat="true">
      <alignment horizontal="center" vertical="center"/>
    </xf>
    <xf numFmtId="4" fontId="5489" fillId="0" borderId="0" xfId="0" quotePrefix="false" applyFont="true" applyNumberFormat="true">
      <alignment horizontal="center" vertical="center"/>
    </xf>
    <xf numFmtId="164" fontId="5490" fillId="0" borderId="0" xfId="0" quotePrefix="false" applyFont="true" applyNumberFormat="true">
      <alignment horizontal="center" vertical="center"/>
    </xf>
    <xf numFmtId="4" fontId="5491" fillId="0" borderId="0" xfId="0" quotePrefix="false" applyFont="true" applyNumberFormat="true">
      <alignment horizontal="center" vertical="center"/>
    </xf>
    <xf numFmtId="164" fontId="5492" fillId="0" borderId="0" xfId="0" quotePrefix="false" applyFont="true" applyNumberFormat="true">
      <alignment horizontal="center" vertical="center"/>
    </xf>
    <xf numFmtId="4" fontId="5493" fillId="0" borderId="0" xfId="0" quotePrefix="false" applyFont="true" applyNumberFormat="true">
      <alignment horizontal="center" vertical="center"/>
    </xf>
    <xf numFmtId="164" fontId="5494" fillId="0" borderId="0" xfId="0" quotePrefix="false" applyFont="true" applyNumberFormat="true">
      <alignment horizontal="center" vertical="center"/>
    </xf>
    <xf numFmtId="4" fontId="5495" fillId="0" borderId="0" xfId="0" quotePrefix="false" applyFont="true" applyNumberFormat="true">
      <alignment horizontal="center" vertical="center"/>
    </xf>
    <xf numFmtId="164" fontId="5496" fillId="0" borderId="0" xfId="0" quotePrefix="false" applyFont="true" applyNumberFormat="true">
      <alignment horizontal="center" vertical="center"/>
    </xf>
    <xf numFmtId="4" fontId="5497" fillId="0" borderId="0" xfId="0" quotePrefix="false" applyFont="true" applyNumberFormat="true">
      <alignment horizontal="center" vertical="center"/>
    </xf>
    <xf numFmtId="164" fontId="5498" fillId="0" borderId="0" xfId="0" quotePrefix="false" applyFont="true" applyNumberFormat="true">
      <alignment horizontal="center" vertical="center"/>
    </xf>
    <xf numFmtId="4" fontId="5499" fillId="0" borderId="0" xfId="0" quotePrefix="false" applyFont="true" applyNumberFormat="true">
      <alignment horizontal="center" vertical="center"/>
    </xf>
    <xf numFmtId="164" fontId="5500" fillId="0" borderId="0" xfId="0" quotePrefix="false" applyFont="true" applyNumberFormat="true">
      <alignment horizontal="center" vertical="center"/>
    </xf>
    <xf numFmtId="4" fontId="5501" fillId="0" borderId="0" xfId="0" quotePrefix="false" applyFont="true" applyNumberFormat="true">
      <alignment horizontal="center" vertical="center"/>
    </xf>
    <xf numFmtId="164" fontId="5502" fillId="0" borderId="0" xfId="0" quotePrefix="false" applyFont="true" applyNumberFormat="true">
      <alignment horizontal="center" vertical="center"/>
    </xf>
    <xf numFmtId="4" fontId="5503" fillId="0" borderId="0" xfId="0" quotePrefix="false" applyFont="true" applyNumberFormat="true">
      <alignment horizontal="center" vertical="center"/>
    </xf>
    <xf numFmtId="164" fontId="5504" fillId="0" borderId="0" xfId="0" quotePrefix="false" applyFont="true" applyNumberFormat="true">
      <alignment horizontal="center" vertical="center"/>
    </xf>
    <xf numFmtId="4" fontId="5505" fillId="0" borderId="0" xfId="0" quotePrefix="false" applyFont="true" applyNumberFormat="true">
      <alignment horizontal="center" vertical="center"/>
    </xf>
    <xf numFmtId="164" fontId="5506" fillId="0" borderId="0" xfId="0" quotePrefix="false" applyFont="true" applyNumberFormat="true">
      <alignment horizontal="center" vertical="center"/>
    </xf>
    <xf numFmtId="4" fontId="5507" fillId="0" borderId="0" xfId="0" quotePrefix="false" applyFont="true" applyNumberFormat="true">
      <alignment horizontal="center" vertical="center"/>
    </xf>
    <xf numFmtId="164" fontId="5508" fillId="0" borderId="0" xfId="0" quotePrefix="false" applyFont="true" applyNumberFormat="true">
      <alignment horizontal="center" vertical="center"/>
    </xf>
    <xf numFmtId="4" fontId="5509" fillId="0" borderId="0" xfId="0" quotePrefix="false" applyFont="true" applyNumberFormat="true">
      <alignment horizontal="center" vertical="center"/>
    </xf>
    <xf numFmtId="164" fontId="5510" fillId="0" borderId="0" xfId="0" quotePrefix="false" applyFont="true" applyNumberFormat="true">
      <alignment horizontal="center" vertical="center"/>
    </xf>
    <xf numFmtId="4" fontId="5511" fillId="0" borderId="0" xfId="0" quotePrefix="false" applyFont="true" applyNumberFormat="true">
      <alignment horizontal="center" vertical="center"/>
    </xf>
    <xf numFmtId="164" fontId="5512" fillId="0" borderId="0" xfId="0" quotePrefix="false" applyFont="true" applyNumberFormat="true">
      <alignment horizontal="center" vertical="center"/>
    </xf>
    <xf numFmtId="4" fontId="5513" fillId="0" borderId="0" xfId="0" quotePrefix="false" applyFont="true" applyNumberFormat="true">
      <alignment horizontal="center" vertical="center"/>
    </xf>
    <xf numFmtId="164" fontId="5514" fillId="0" borderId="0" xfId="0" quotePrefix="false" applyFont="true" applyNumberFormat="true">
      <alignment horizontal="center" vertical="center"/>
    </xf>
    <xf numFmtId="4" fontId="5515" fillId="0" borderId="0" xfId="0" quotePrefix="false" applyFont="true" applyNumberFormat="true">
      <alignment horizontal="center" vertical="center"/>
    </xf>
    <xf numFmtId="164" fontId="5516" fillId="0" borderId="0" xfId="0" quotePrefix="false" applyFont="true" applyNumberFormat="true">
      <alignment horizontal="center" vertical="center"/>
    </xf>
    <xf numFmtId="4" fontId="5517" fillId="0" borderId="0" xfId="0" quotePrefix="false" applyFont="true" applyNumberFormat="true">
      <alignment horizontal="center" vertical="center"/>
    </xf>
    <xf numFmtId="164" fontId="5518" fillId="0" borderId="0" xfId="0" quotePrefix="false" applyFont="true" applyNumberFormat="true">
      <alignment horizontal="center" vertical="center"/>
    </xf>
    <xf numFmtId="4" fontId="5519" fillId="0" borderId="0" xfId="0" quotePrefix="false" applyFont="true" applyNumberFormat="true">
      <alignment horizontal="center" vertical="center"/>
    </xf>
    <xf numFmtId="164" fontId="5520" fillId="0" borderId="0" xfId="0" quotePrefix="false" applyFont="true" applyNumberFormat="true">
      <alignment horizontal="center" vertical="center"/>
    </xf>
    <xf numFmtId="4" fontId="5521" fillId="0" borderId="0" xfId="0" quotePrefix="false" applyFont="true" applyNumberFormat="true">
      <alignment horizontal="center" vertical="center"/>
    </xf>
    <xf numFmtId="164" fontId="5522" fillId="0" borderId="0" xfId="0" quotePrefix="false" applyFont="true" applyNumberFormat="true">
      <alignment horizontal="center" vertical="center"/>
    </xf>
    <xf numFmtId="4" fontId="5523" fillId="0" borderId="0" xfId="0" quotePrefix="false" applyFont="true" applyNumberFormat="true">
      <alignment horizontal="center" vertical="center"/>
    </xf>
    <xf numFmtId="164" fontId="5524" fillId="0" borderId="0" xfId="0" quotePrefix="false" applyFont="true" applyNumberFormat="true">
      <alignment horizontal="center" vertical="center"/>
    </xf>
    <xf numFmtId="4" fontId="5525" fillId="0" borderId="0" xfId="0" quotePrefix="false" applyFont="true" applyNumberFormat="true">
      <alignment horizontal="center" vertical="center"/>
    </xf>
    <xf numFmtId="164" fontId="5526" fillId="0" borderId="0" xfId="0" quotePrefix="false" applyFont="true" applyNumberFormat="true">
      <alignment horizontal="center" vertical="center"/>
    </xf>
    <xf numFmtId="4" fontId="5527" fillId="0" borderId="0" xfId="0" quotePrefix="false" applyFont="true" applyNumberFormat="true">
      <alignment horizontal="center" vertical="center"/>
    </xf>
    <xf numFmtId="164" fontId="5528" fillId="0" borderId="0" xfId="0" quotePrefix="false" applyFont="true" applyNumberFormat="true">
      <alignment horizontal="center" vertical="center"/>
    </xf>
    <xf numFmtId="4" fontId="5529" fillId="0" borderId="0" xfId="0" quotePrefix="false" applyFont="true" applyNumberFormat="true">
      <alignment horizontal="center" vertical="center"/>
    </xf>
    <xf numFmtId="164" fontId="5530" fillId="0" borderId="0" xfId="0" quotePrefix="false" applyFont="true" applyNumberFormat="true">
      <alignment horizontal="center" vertical="center"/>
    </xf>
    <xf numFmtId="4" fontId="5531" fillId="0" borderId="0" xfId="0" quotePrefix="false" applyFont="true" applyNumberFormat="true">
      <alignment horizontal="center" vertical="center"/>
    </xf>
    <xf numFmtId="164" fontId="5532" fillId="0" borderId="0" xfId="0" quotePrefix="false" applyFont="true" applyNumberFormat="true">
      <alignment horizontal="center" vertical="center"/>
    </xf>
    <xf numFmtId="4" fontId="5533" fillId="0" borderId="0" xfId="0" quotePrefix="false" applyFont="true" applyNumberFormat="true">
      <alignment horizontal="center" vertical="center"/>
    </xf>
    <xf numFmtId="164" fontId="5534" fillId="0" borderId="0" xfId="0" quotePrefix="false" applyFont="true" applyNumberFormat="true">
      <alignment horizontal="center" vertical="center"/>
    </xf>
    <xf numFmtId="4" fontId="5535" fillId="0" borderId="0" xfId="0" quotePrefix="false" applyFont="true" applyNumberFormat="true">
      <alignment horizontal="center" vertical="center"/>
    </xf>
    <xf numFmtId="164" fontId="5536" fillId="0" borderId="0" xfId="0" quotePrefix="false" applyFont="true" applyNumberFormat="true">
      <alignment horizontal="center" vertical="center"/>
    </xf>
    <xf numFmtId="4" fontId="5537" fillId="0" borderId="0" xfId="0" quotePrefix="false" applyFont="true" applyNumberFormat="true">
      <alignment horizontal="center" vertical="center"/>
    </xf>
    <xf numFmtId="164" fontId="5538" fillId="0" borderId="0" xfId="0" quotePrefix="false" applyFont="true" applyNumberFormat="true">
      <alignment horizontal="center" vertical="center"/>
    </xf>
    <xf numFmtId="4" fontId="5539" fillId="0" borderId="0" xfId="0" quotePrefix="false" applyFont="true" applyNumberFormat="true">
      <alignment horizontal="center" vertical="center"/>
    </xf>
    <xf numFmtId="164" fontId="5540" fillId="0" borderId="0" xfId="0" quotePrefix="false" applyFont="true" applyNumberFormat="true">
      <alignment horizontal="center" vertical="center"/>
    </xf>
    <xf numFmtId="4" fontId="5541" fillId="0" borderId="0" xfId="0" quotePrefix="false" applyFont="true" applyNumberFormat="true">
      <alignment horizontal="center" vertical="center"/>
    </xf>
    <xf numFmtId="164" fontId="5542" fillId="0" borderId="0" xfId="0" quotePrefix="false" applyFont="true" applyNumberFormat="true">
      <alignment horizontal="center" vertical="center"/>
    </xf>
    <xf numFmtId="4" fontId="5543" fillId="0" borderId="0" xfId="0" quotePrefix="false" applyFont="true" applyNumberFormat="true">
      <alignment horizontal="center" vertical="center"/>
    </xf>
    <xf numFmtId="164" fontId="5544" fillId="0" borderId="0" xfId="0" quotePrefix="false" applyFont="true" applyNumberFormat="true">
      <alignment horizontal="center" vertical="center"/>
    </xf>
    <xf numFmtId="4" fontId="5545" fillId="0" borderId="0" xfId="0" quotePrefix="false" applyFont="true" applyNumberFormat="true">
      <alignment horizontal="center" vertical="center"/>
    </xf>
    <xf numFmtId="164" fontId="5546" fillId="0" borderId="0" xfId="0" quotePrefix="false" applyFont="true" applyNumberFormat="true">
      <alignment horizontal="center" vertical="center"/>
    </xf>
    <xf numFmtId="4" fontId="5547" fillId="0" borderId="0" xfId="0" quotePrefix="false" applyFont="true" applyNumberFormat="true">
      <alignment horizontal="center" vertical="center"/>
    </xf>
    <xf numFmtId="164" fontId="5548" fillId="0" borderId="0" xfId="0" quotePrefix="false" applyFont="true" applyNumberFormat="true">
      <alignment horizontal="center" vertical="center"/>
    </xf>
    <xf numFmtId="4" fontId="5549" fillId="0" borderId="0" xfId="0" quotePrefix="false" applyFont="true" applyNumberFormat="true">
      <alignment horizontal="center" vertical="center"/>
    </xf>
    <xf numFmtId="164" fontId="5550" fillId="0" borderId="0" xfId="0" quotePrefix="false" applyFont="true" applyNumberFormat="true">
      <alignment horizontal="center" vertical="center"/>
    </xf>
    <xf numFmtId="4" fontId="5551" fillId="0" borderId="0" xfId="0" quotePrefix="false" applyFont="true" applyNumberFormat="true">
      <alignment horizontal="center" vertical="center"/>
    </xf>
    <xf numFmtId="164" fontId="5552" fillId="0" borderId="0" xfId="0" quotePrefix="false" applyFont="true" applyNumberFormat="true">
      <alignment horizontal="center" vertical="center"/>
    </xf>
    <xf numFmtId="4" fontId="5553" fillId="0" borderId="0" xfId="0" quotePrefix="false" applyFont="true" applyNumberFormat="true">
      <alignment horizontal="center" vertical="center"/>
    </xf>
    <xf numFmtId="164" fontId="5554" fillId="0" borderId="0" xfId="0" quotePrefix="false" applyFont="true" applyNumberFormat="true">
      <alignment horizontal="center" vertical="center"/>
    </xf>
    <xf numFmtId="4" fontId="5555" fillId="0" borderId="0" xfId="0" quotePrefix="false" applyFont="true" applyNumberFormat="true">
      <alignment horizontal="center" vertical="center"/>
    </xf>
    <xf numFmtId="164" fontId="5556" fillId="0" borderId="0" xfId="0" quotePrefix="false" applyFont="true" applyNumberFormat="true">
      <alignment horizontal="center" vertical="center"/>
    </xf>
    <xf numFmtId="4" fontId="5557" fillId="0" borderId="0" xfId="0" quotePrefix="false" applyFont="true" applyNumberFormat="true">
      <alignment horizontal="center" vertical="center"/>
    </xf>
    <xf numFmtId="164" fontId="5558" fillId="0" borderId="0" xfId="0" quotePrefix="false" applyFont="true" applyNumberFormat="true">
      <alignment horizontal="center" vertical="center"/>
    </xf>
    <xf numFmtId="4" fontId="5559" fillId="0" borderId="0" xfId="0" quotePrefix="false" applyFont="true" applyNumberFormat="true">
      <alignment horizontal="center" vertical="center"/>
    </xf>
    <xf numFmtId="164" fontId="5560" fillId="0" borderId="0" xfId="0" quotePrefix="false" applyFont="true" applyNumberFormat="true">
      <alignment horizontal="center" vertical="center"/>
    </xf>
    <xf numFmtId="4" fontId="5561" fillId="0" borderId="0" xfId="0" quotePrefix="false" applyFont="true" applyNumberFormat="true">
      <alignment horizontal="center" vertical="center"/>
    </xf>
    <xf numFmtId="164" fontId="5562" fillId="0" borderId="0" xfId="0" quotePrefix="false" applyFont="true" applyNumberFormat="true">
      <alignment horizontal="center" vertical="center"/>
    </xf>
    <xf numFmtId="4" fontId="5563" fillId="0" borderId="0" xfId="0" quotePrefix="false" applyFont="true" applyNumberFormat="true">
      <alignment horizontal="center" vertical="center"/>
    </xf>
    <xf numFmtId="164" fontId="5564" fillId="0" borderId="0" xfId="0" quotePrefix="false" applyFont="true" applyNumberFormat="true">
      <alignment horizontal="center" vertical="center"/>
    </xf>
    <xf numFmtId="4" fontId="5565" fillId="0" borderId="0" xfId="0" quotePrefix="false" applyFont="true" applyNumberFormat="true">
      <alignment horizontal="center" vertical="center"/>
    </xf>
    <xf numFmtId="164" fontId="5566" fillId="0" borderId="0" xfId="0" quotePrefix="false" applyFont="true" applyNumberFormat="true">
      <alignment horizontal="center" vertical="center"/>
    </xf>
    <xf numFmtId="4" fontId="5567" fillId="0" borderId="0" xfId="0" quotePrefix="false" applyFont="true" applyNumberFormat="true">
      <alignment horizontal="center" vertical="center"/>
    </xf>
    <xf numFmtId="164" fontId="5568" fillId="0" borderId="0" xfId="0" quotePrefix="false" applyFont="true" applyNumberFormat="true">
      <alignment horizontal="center" vertical="center"/>
    </xf>
    <xf numFmtId="4" fontId="5569" fillId="0" borderId="0" xfId="0" quotePrefix="false" applyFont="true" applyNumberFormat="true">
      <alignment horizontal="center" vertical="center"/>
    </xf>
    <xf numFmtId="164" fontId="5570" fillId="0" borderId="0" xfId="0" quotePrefix="false" applyFont="true" applyNumberFormat="true">
      <alignment horizontal="center" vertical="center"/>
    </xf>
    <xf numFmtId="4" fontId="5571" fillId="0" borderId="0" xfId="0" quotePrefix="false" applyFont="true" applyNumberFormat="true">
      <alignment horizontal="center" vertical="center"/>
    </xf>
    <xf numFmtId="164" fontId="5572" fillId="0" borderId="0" xfId="0" quotePrefix="false" applyFont="true" applyNumberFormat="true">
      <alignment horizontal="center" vertical="center"/>
    </xf>
    <xf numFmtId="4" fontId="5573" fillId="0" borderId="0" xfId="0" quotePrefix="false" applyFont="true" applyNumberFormat="true">
      <alignment horizontal="center" vertical="center"/>
    </xf>
    <xf numFmtId="164" fontId="5574" fillId="0" borderId="0" xfId="0" quotePrefix="false" applyFont="true" applyNumberFormat="true">
      <alignment horizontal="center" vertical="center"/>
    </xf>
    <xf numFmtId="4" fontId="5575" fillId="0" borderId="0" xfId="0" quotePrefix="false" applyFont="true" applyNumberFormat="true">
      <alignment horizontal="center" vertical="center"/>
    </xf>
    <xf numFmtId="164" fontId="5576" fillId="0" borderId="0" xfId="0" quotePrefix="false" applyFont="true" applyNumberFormat="true">
      <alignment horizontal="center" vertical="center"/>
    </xf>
    <xf numFmtId="0" fontId="5577" fillId="0" borderId="0" xfId="0" quotePrefix="false" applyFont="true">
      <alignment horizontal="center" vertical="center" wrapText="true"/>
    </xf>
    <xf numFmtId="4" fontId="5578" fillId="0" borderId="0" xfId="0" quotePrefix="false" applyFont="true" applyNumberFormat="true">
      <alignment horizontal="center" vertical="center"/>
    </xf>
    <xf numFmtId="164" fontId="5579" fillId="0" borderId="0" xfId="0" quotePrefix="false" applyFont="true" applyNumberFormat="true">
      <alignment horizontal="center" vertical="center"/>
    </xf>
    <xf numFmtId="164" fontId="5580" fillId="0" borderId="0" xfId="0" quotePrefix="false" applyFont="true" applyNumberFormat="true">
      <alignment horizontal="center" vertical="center"/>
    </xf>
    <xf numFmtId="165" fontId="5581" fillId="0" borderId="0" xfId="0" quotePrefix="false" applyFont="true" applyNumberFormat="true">
      <alignment horizontal="center" vertical="center"/>
    </xf>
    <xf numFmtId="164" fontId="5582" fillId="0" borderId="0" xfId="0" quotePrefix="false" applyFont="true" applyNumberFormat="true">
      <alignment horizontal="center" vertical="center"/>
    </xf>
    <xf numFmtId="164" fontId="5583" fillId="0" borderId="0" xfId="0" quotePrefix="false" applyFont="true" applyNumberFormat="true">
      <alignment horizontal="center" vertical="center" wrapText="true"/>
    </xf>
    <xf numFmtId="4" fontId="5584" fillId="0" borderId="0" xfId="0" quotePrefix="false" applyFont="true" applyNumberFormat="true">
      <alignment horizontal="center" vertical="center"/>
    </xf>
    <xf numFmtId="164" fontId="5585" fillId="0" borderId="0" xfId="0" quotePrefix="false" applyFont="true" applyNumberFormat="true">
      <alignment horizontal="center" vertical="center"/>
    </xf>
    <xf numFmtId="4" fontId="5586" fillId="0" borderId="0" xfId="0" quotePrefix="false" applyFont="true" applyNumberFormat="true">
      <alignment horizontal="center" vertical="center"/>
    </xf>
    <xf numFmtId="164" fontId="5587" fillId="0" borderId="0" xfId="0" quotePrefix="false" applyFont="true" applyNumberFormat="true">
      <alignment horizontal="center" vertical="center"/>
    </xf>
    <xf numFmtId="4" fontId="5588" fillId="0" borderId="0" xfId="0" quotePrefix="false" applyFont="true" applyNumberFormat="true">
      <alignment horizontal="center" vertical="center"/>
    </xf>
    <xf numFmtId="164" fontId="5589" fillId="0" borderId="0" xfId="0" quotePrefix="false" applyFont="true" applyNumberFormat="true">
      <alignment horizontal="center" vertical="center"/>
    </xf>
    <xf numFmtId="4" fontId="5590" fillId="0" borderId="0" xfId="0" quotePrefix="false" applyFont="true" applyNumberFormat="true">
      <alignment horizontal="center" vertical="center"/>
    </xf>
    <xf numFmtId="164" fontId="5591" fillId="0" borderId="0" xfId="0" quotePrefix="false" applyFont="true" applyNumberFormat="true">
      <alignment horizontal="center" vertical="center"/>
    </xf>
    <xf numFmtId="4" fontId="5592" fillId="0" borderId="0" xfId="0" quotePrefix="false" applyFont="true" applyNumberFormat="true">
      <alignment horizontal="center" vertical="center"/>
    </xf>
    <xf numFmtId="164" fontId="5593" fillId="0" borderId="0" xfId="0" quotePrefix="false" applyFont="true" applyNumberFormat="true">
      <alignment horizontal="center" vertical="center"/>
    </xf>
    <xf numFmtId="4" fontId="5594" fillId="0" borderId="0" xfId="0" quotePrefix="false" applyFont="true" applyNumberFormat="true">
      <alignment horizontal="center" vertical="center"/>
    </xf>
    <xf numFmtId="164" fontId="5595" fillId="0" borderId="0" xfId="0" quotePrefix="false" applyFont="true" applyNumberFormat="true">
      <alignment horizontal="center" vertical="center"/>
    </xf>
    <xf numFmtId="4" fontId="5596" fillId="0" borderId="0" xfId="0" quotePrefix="false" applyFont="true" applyNumberFormat="true">
      <alignment horizontal="center" vertical="center"/>
    </xf>
    <xf numFmtId="164" fontId="5597" fillId="0" borderId="0" xfId="0" quotePrefix="false" applyFont="true" applyNumberFormat="true">
      <alignment horizontal="center" vertical="center"/>
    </xf>
    <xf numFmtId="4" fontId="5598" fillId="0" borderId="0" xfId="0" quotePrefix="false" applyFont="true" applyNumberFormat="true">
      <alignment horizontal="center" vertical="center"/>
    </xf>
    <xf numFmtId="164" fontId="5599" fillId="0" borderId="0" xfId="0" quotePrefix="false" applyFont="true" applyNumberFormat="true">
      <alignment horizontal="center" vertical="center"/>
    </xf>
    <xf numFmtId="4" fontId="5600" fillId="0" borderId="0" xfId="0" quotePrefix="false" applyFont="true" applyNumberFormat="true">
      <alignment horizontal="center" vertical="center"/>
    </xf>
    <xf numFmtId="164" fontId="5601" fillId="0" borderId="0" xfId="0" quotePrefix="false" applyFont="true" applyNumberFormat="true">
      <alignment horizontal="center" vertical="center"/>
    </xf>
    <xf numFmtId="4" fontId="5602" fillId="0" borderId="0" xfId="0" quotePrefix="false" applyFont="true" applyNumberFormat="true">
      <alignment horizontal="center" vertical="center"/>
    </xf>
    <xf numFmtId="164" fontId="5603" fillId="0" borderId="0" xfId="0" quotePrefix="false" applyFont="true" applyNumberFormat="true">
      <alignment horizontal="center" vertical="center"/>
    </xf>
    <xf numFmtId="4" fontId="5604" fillId="0" borderId="0" xfId="0" quotePrefix="false" applyFont="true" applyNumberFormat="true">
      <alignment horizontal="center" vertical="center"/>
    </xf>
    <xf numFmtId="164" fontId="5605" fillId="0" borderId="0" xfId="0" quotePrefix="false" applyFont="true" applyNumberFormat="true">
      <alignment horizontal="center" vertical="center"/>
    </xf>
    <xf numFmtId="4" fontId="5606" fillId="0" borderId="0" xfId="0" quotePrefix="false" applyFont="true" applyNumberFormat="true">
      <alignment horizontal="center" vertical="center"/>
    </xf>
    <xf numFmtId="164" fontId="5607" fillId="0" borderId="0" xfId="0" quotePrefix="false" applyFont="true" applyNumberFormat="true">
      <alignment horizontal="center" vertical="center"/>
    </xf>
    <xf numFmtId="4" fontId="5608" fillId="0" borderId="0" xfId="0" quotePrefix="false" applyFont="true" applyNumberFormat="true">
      <alignment horizontal="center" vertical="center"/>
    </xf>
    <xf numFmtId="164" fontId="5609" fillId="0" borderId="0" xfId="0" quotePrefix="false" applyFont="true" applyNumberFormat="true">
      <alignment horizontal="center" vertical="center"/>
    </xf>
    <xf numFmtId="4" fontId="5610" fillId="0" borderId="0" xfId="0" quotePrefix="false" applyFont="true" applyNumberFormat="true">
      <alignment horizontal="center" vertical="center"/>
    </xf>
    <xf numFmtId="164" fontId="5611" fillId="0" borderId="0" xfId="0" quotePrefix="false" applyFont="true" applyNumberFormat="true">
      <alignment horizontal="center" vertical="center"/>
    </xf>
    <xf numFmtId="4" fontId="5612" fillId="0" borderId="0" xfId="0" quotePrefix="false" applyFont="true" applyNumberFormat="true">
      <alignment horizontal="center" vertical="center"/>
    </xf>
    <xf numFmtId="164" fontId="5613" fillId="0" borderId="0" xfId="0" quotePrefix="false" applyFont="true" applyNumberFormat="true">
      <alignment horizontal="center" vertical="center"/>
    </xf>
    <xf numFmtId="4" fontId="5614" fillId="0" borderId="0" xfId="0" quotePrefix="false" applyFont="true" applyNumberFormat="true">
      <alignment horizontal="center" vertical="center"/>
    </xf>
    <xf numFmtId="164" fontId="5615" fillId="0" borderId="0" xfId="0" quotePrefix="false" applyFont="true" applyNumberFormat="true">
      <alignment horizontal="center" vertical="center"/>
    </xf>
    <xf numFmtId="4" fontId="5616" fillId="0" borderId="0" xfId="0" quotePrefix="false" applyFont="true" applyNumberFormat="true">
      <alignment horizontal="center" vertical="center"/>
    </xf>
    <xf numFmtId="164" fontId="5617" fillId="0" borderId="0" xfId="0" quotePrefix="false" applyFont="true" applyNumberFormat="true">
      <alignment horizontal="center" vertical="center"/>
    </xf>
    <xf numFmtId="4" fontId="5618" fillId="0" borderId="0" xfId="0" quotePrefix="false" applyFont="true" applyNumberFormat="true">
      <alignment horizontal="center" vertical="center"/>
    </xf>
    <xf numFmtId="164" fontId="5619" fillId="0" borderId="0" xfId="0" quotePrefix="false" applyFont="true" applyNumberFormat="true">
      <alignment horizontal="center" vertical="center"/>
    </xf>
    <xf numFmtId="4" fontId="5620" fillId="0" borderId="0" xfId="0" quotePrefix="false" applyFont="true" applyNumberFormat="true">
      <alignment horizontal="center" vertical="center"/>
    </xf>
    <xf numFmtId="164" fontId="5621" fillId="0" borderId="0" xfId="0" quotePrefix="false" applyFont="true" applyNumberFormat="true">
      <alignment horizontal="center" vertical="center"/>
    </xf>
    <xf numFmtId="4" fontId="5622" fillId="0" borderId="0" xfId="0" quotePrefix="false" applyFont="true" applyNumberFormat="true">
      <alignment horizontal="center" vertical="center"/>
    </xf>
    <xf numFmtId="164" fontId="5623" fillId="0" borderId="0" xfId="0" quotePrefix="false" applyFont="true" applyNumberFormat="true">
      <alignment horizontal="center" vertical="center"/>
    </xf>
    <xf numFmtId="4" fontId="5624" fillId="0" borderId="0" xfId="0" quotePrefix="false" applyFont="true" applyNumberFormat="true">
      <alignment horizontal="center" vertical="center"/>
    </xf>
    <xf numFmtId="164" fontId="5625" fillId="0" borderId="0" xfId="0" quotePrefix="false" applyFont="true" applyNumberFormat="true">
      <alignment horizontal="center" vertical="center"/>
    </xf>
    <xf numFmtId="4" fontId="5626" fillId="0" borderId="0" xfId="0" quotePrefix="false" applyFont="true" applyNumberFormat="true">
      <alignment horizontal="center" vertical="center"/>
    </xf>
    <xf numFmtId="164" fontId="5627" fillId="0" borderId="0" xfId="0" quotePrefix="false" applyFont="true" applyNumberFormat="true">
      <alignment horizontal="center" vertical="center"/>
    </xf>
    <xf numFmtId="4" fontId="5628" fillId="0" borderId="0" xfId="0" quotePrefix="false" applyFont="true" applyNumberFormat="true">
      <alignment horizontal="center" vertical="center"/>
    </xf>
    <xf numFmtId="164" fontId="5629" fillId="0" borderId="0" xfId="0" quotePrefix="false" applyFont="true" applyNumberFormat="true">
      <alignment horizontal="center" vertical="center"/>
    </xf>
    <xf numFmtId="4" fontId="5630" fillId="0" borderId="0" xfId="0" quotePrefix="false" applyFont="true" applyNumberFormat="true">
      <alignment horizontal="center" vertical="center"/>
    </xf>
    <xf numFmtId="164" fontId="5631" fillId="0" borderId="0" xfId="0" quotePrefix="false" applyFont="true" applyNumberFormat="true">
      <alignment horizontal="center" vertical="center"/>
    </xf>
    <xf numFmtId="4" fontId="5632" fillId="0" borderId="0" xfId="0" quotePrefix="false" applyFont="true" applyNumberFormat="true">
      <alignment horizontal="center" vertical="center"/>
    </xf>
    <xf numFmtId="164" fontId="5633" fillId="0" borderId="0" xfId="0" quotePrefix="false" applyFont="true" applyNumberFormat="true">
      <alignment horizontal="center" vertical="center"/>
    </xf>
    <xf numFmtId="4" fontId="5634" fillId="0" borderId="0" xfId="0" quotePrefix="false" applyFont="true" applyNumberFormat="true">
      <alignment horizontal="center" vertical="center"/>
    </xf>
    <xf numFmtId="164" fontId="5635" fillId="0" borderId="0" xfId="0" quotePrefix="false" applyFont="true" applyNumberFormat="true">
      <alignment horizontal="center" vertical="center"/>
    </xf>
    <xf numFmtId="4" fontId="5636" fillId="0" borderId="0" xfId="0" quotePrefix="false" applyFont="true" applyNumberFormat="true">
      <alignment horizontal="center" vertical="center"/>
    </xf>
    <xf numFmtId="164" fontId="5637" fillId="0" borderId="0" xfId="0" quotePrefix="false" applyFont="true" applyNumberFormat="true">
      <alignment horizontal="center" vertical="center"/>
    </xf>
    <xf numFmtId="4" fontId="5638" fillId="0" borderId="0" xfId="0" quotePrefix="false" applyFont="true" applyNumberFormat="true">
      <alignment horizontal="center" vertical="center"/>
    </xf>
    <xf numFmtId="164" fontId="5639" fillId="0" borderId="0" xfId="0" quotePrefix="false" applyFont="true" applyNumberFormat="true">
      <alignment horizontal="center" vertical="center"/>
    </xf>
    <xf numFmtId="4" fontId="5640" fillId="0" borderId="0" xfId="0" quotePrefix="false" applyFont="true" applyNumberFormat="true">
      <alignment horizontal="center" vertical="center"/>
    </xf>
    <xf numFmtId="164" fontId="5641" fillId="0" borderId="0" xfId="0" quotePrefix="false" applyFont="true" applyNumberFormat="true">
      <alignment horizontal="center" vertical="center"/>
    </xf>
    <xf numFmtId="4" fontId="5642" fillId="0" borderId="0" xfId="0" quotePrefix="false" applyFont="true" applyNumberFormat="true">
      <alignment horizontal="center" vertical="center"/>
    </xf>
    <xf numFmtId="164" fontId="5643" fillId="0" borderId="0" xfId="0" quotePrefix="false" applyFont="true" applyNumberFormat="true">
      <alignment horizontal="center" vertical="center"/>
    </xf>
    <xf numFmtId="4" fontId="5644" fillId="0" borderId="0" xfId="0" quotePrefix="false" applyFont="true" applyNumberFormat="true">
      <alignment horizontal="center" vertical="center"/>
    </xf>
    <xf numFmtId="164" fontId="5645" fillId="0" borderId="0" xfId="0" quotePrefix="false" applyFont="true" applyNumberFormat="true">
      <alignment horizontal="center" vertical="center"/>
    </xf>
    <xf numFmtId="4" fontId="5646" fillId="0" borderId="0" xfId="0" quotePrefix="false" applyFont="true" applyNumberFormat="true">
      <alignment horizontal="center" vertical="center"/>
    </xf>
    <xf numFmtId="164" fontId="5647" fillId="0" borderId="0" xfId="0" quotePrefix="false" applyFont="true" applyNumberFormat="true">
      <alignment horizontal="center" vertical="center"/>
    </xf>
    <xf numFmtId="4" fontId="5648" fillId="0" borderId="0" xfId="0" quotePrefix="false" applyFont="true" applyNumberFormat="true">
      <alignment horizontal="center" vertical="center"/>
    </xf>
    <xf numFmtId="164" fontId="5649" fillId="0" borderId="0" xfId="0" quotePrefix="false" applyFont="true" applyNumberFormat="true">
      <alignment horizontal="center" vertical="center"/>
    </xf>
    <xf numFmtId="4" fontId="5650" fillId="0" borderId="0" xfId="0" quotePrefix="false" applyFont="true" applyNumberFormat="true">
      <alignment horizontal="center" vertical="center"/>
    </xf>
    <xf numFmtId="164" fontId="5651" fillId="0" borderId="0" xfId="0" quotePrefix="false" applyFont="true" applyNumberFormat="true">
      <alignment horizontal="center" vertical="center"/>
    </xf>
    <xf numFmtId="4" fontId="5652" fillId="0" borderId="0" xfId="0" quotePrefix="false" applyFont="true" applyNumberFormat="true">
      <alignment horizontal="center" vertical="center"/>
    </xf>
    <xf numFmtId="164" fontId="5653" fillId="0" borderId="0" xfId="0" quotePrefix="false" applyFont="true" applyNumberFormat="true">
      <alignment horizontal="center" vertical="center"/>
    </xf>
    <xf numFmtId="4" fontId="5654" fillId="0" borderId="0" xfId="0" quotePrefix="false" applyFont="true" applyNumberFormat="true">
      <alignment horizontal="center" vertical="center"/>
    </xf>
    <xf numFmtId="164" fontId="5655" fillId="0" borderId="0" xfId="0" quotePrefix="false" applyFont="true" applyNumberFormat="true">
      <alignment horizontal="center" vertical="center"/>
    </xf>
    <xf numFmtId="4" fontId="5656" fillId="0" borderId="0" xfId="0" quotePrefix="false" applyFont="true" applyNumberFormat="true">
      <alignment horizontal="center" vertical="center"/>
    </xf>
    <xf numFmtId="164" fontId="5657" fillId="0" borderId="0" xfId="0" quotePrefix="false" applyFont="true" applyNumberFormat="true">
      <alignment horizontal="center" vertical="center"/>
    </xf>
    <xf numFmtId="4" fontId="5658" fillId="0" borderId="0" xfId="0" quotePrefix="false" applyFont="true" applyNumberFormat="true">
      <alignment horizontal="center" vertical="center"/>
    </xf>
    <xf numFmtId="164" fontId="5659" fillId="0" borderId="0" xfId="0" quotePrefix="false" applyFont="true" applyNumberFormat="true">
      <alignment horizontal="center" vertical="center"/>
    </xf>
    <xf numFmtId="4" fontId="5660" fillId="0" borderId="0" xfId="0" quotePrefix="false" applyFont="true" applyNumberFormat="true">
      <alignment horizontal="center" vertical="center"/>
    </xf>
    <xf numFmtId="164" fontId="5661" fillId="0" borderId="0" xfId="0" quotePrefix="false" applyFont="true" applyNumberFormat="true">
      <alignment horizontal="center" vertical="center"/>
    </xf>
    <xf numFmtId="4" fontId="5662" fillId="0" borderId="0" xfId="0" quotePrefix="false" applyFont="true" applyNumberFormat="true">
      <alignment horizontal="center" vertical="center"/>
    </xf>
    <xf numFmtId="164" fontId="5663" fillId="0" borderId="0" xfId="0" quotePrefix="false" applyFont="true" applyNumberFormat="true">
      <alignment horizontal="center" vertical="center"/>
    </xf>
    <xf numFmtId="4" fontId="5664" fillId="0" borderId="0" xfId="0" quotePrefix="false" applyFont="true" applyNumberFormat="true">
      <alignment horizontal="center" vertical="center"/>
    </xf>
    <xf numFmtId="164" fontId="5665" fillId="0" borderId="0" xfId="0" quotePrefix="false" applyFont="true" applyNumberFormat="true">
      <alignment horizontal="center" vertical="center"/>
    </xf>
    <xf numFmtId="4" fontId="5666" fillId="0" borderId="0" xfId="0" quotePrefix="false" applyFont="true" applyNumberFormat="true">
      <alignment horizontal="center" vertical="center"/>
    </xf>
    <xf numFmtId="164" fontId="5667" fillId="0" borderId="0" xfId="0" quotePrefix="false" applyFont="true" applyNumberFormat="true">
      <alignment horizontal="center" vertical="center"/>
    </xf>
    <xf numFmtId="4" fontId="5668" fillId="0" borderId="0" xfId="0" quotePrefix="false" applyFont="true" applyNumberFormat="true">
      <alignment horizontal="center" vertical="center"/>
    </xf>
    <xf numFmtId="164" fontId="5669" fillId="0" borderId="0" xfId="0" quotePrefix="false" applyFont="true" applyNumberFormat="true">
      <alignment horizontal="center" vertical="center"/>
    </xf>
    <xf numFmtId="4" fontId="5670" fillId="0" borderId="0" xfId="0" quotePrefix="false" applyFont="true" applyNumberFormat="true">
      <alignment horizontal="center" vertical="center"/>
    </xf>
    <xf numFmtId="164" fontId="5671" fillId="0" borderId="0" xfId="0" quotePrefix="false" applyFont="true" applyNumberFormat="true">
      <alignment horizontal="center" vertical="center"/>
    </xf>
    <xf numFmtId="4" fontId="5672" fillId="0" borderId="0" xfId="0" quotePrefix="false" applyFont="true" applyNumberFormat="true">
      <alignment horizontal="center" vertical="center"/>
    </xf>
    <xf numFmtId="164" fontId="5673" fillId="0" borderId="0" xfId="0" quotePrefix="false" applyFont="true" applyNumberFormat="true">
      <alignment horizontal="center" vertical="center"/>
    </xf>
    <xf numFmtId="4" fontId="5674" fillId="0" borderId="0" xfId="0" quotePrefix="false" applyFont="true" applyNumberFormat="true">
      <alignment horizontal="center" vertical="center"/>
    </xf>
    <xf numFmtId="164" fontId="5675" fillId="0" borderId="0" xfId="0" quotePrefix="false" applyFont="true" applyNumberFormat="true">
      <alignment horizontal="center" vertical="center"/>
    </xf>
    <xf numFmtId="4" fontId="5676" fillId="0" borderId="0" xfId="0" quotePrefix="false" applyFont="true" applyNumberFormat="true">
      <alignment horizontal="center" vertical="center"/>
    </xf>
    <xf numFmtId="164" fontId="5677" fillId="0" borderId="0" xfId="0" quotePrefix="false" applyFont="true" applyNumberFormat="true">
      <alignment horizontal="center" vertical="center"/>
    </xf>
    <xf numFmtId="4" fontId="5678" fillId="0" borderId="0" xfId="0" quotePrefix="false" applyFont="true" applyNumberFormat="true">
      <alignment horizontal="center" vertical="center"/>
    </xf>
    <xf numFmtId="164" fontId="5679" fillId="0" borderId="0" xfId="0" quotePrefix="false" applyFont="true" applyNumberFormat="true">
      <alignment horizontal="center" vertical="center"/>
    </xf>
    <xf numFmtId="4" fontId="5680" fillId="0" borderId="0" xfId="0" quotePrefix="false" applyFont="true" applyNumberFormat="true">
      <alignment horizontal="center" vertical="center"/>
    </xf>
    <xf numFmtId="164" fontId="5681" fillId="0" borderId="0" xfId="0" quotePrefix="false" applyFont="true" applyNumberFormat="true">
      <alignment horizontal="center" vertical="center"/>
    </xf>
    <xf numFmtId="4" fontId="5682" fillId="0" borderId="0" xfId="0" quotePrefix="false" applyFont="true" applyNumberFormat="true">
      <alignment horizontal="center" vertical="center"/>
    </xf>
    <xf numFmtId="164" fontId="5683" fillId="0" borderId="0" xfId="0" quotePrefix="false" applyFont="true" applyNumberFormat="true">
      <alignment horizontal="center" vertical="center"/>
    </xf>
    <xf numFmtId="0" fontId="5684" fillId="0" borderId="0" xfId="0" quotePrefix="false" applyFont="true">
      <alignment horizontal="center" vertical="center" wrapText="true"/>
    </xf>
    <xf numFmtId="4" fontId="5685" fillId="0" borderId="0" xfId="0" quotePrefix="false" applyFont="true" applyNumberFormat="true">
      <alignment horizontal="center" vertical="center"/>
    </xf>
    <xf numFmtId="164" fontId="5686" fillId="0" borderId="0" xfId="0" quotePrefix="false" applyFont="true" applyNumberFormat="true">
      <alignment horizontal="center" vertical="center"/>
    </xf>
    <xf numFmtId="164" fontId="5687" fillId="0" borderId="0" xfId="0" quotePrefix="false" applyFont="true" applyNumberFormat="true">
      <alignment horizontal="center" vertical="center"/>
    </xf>
    <xf numFmtId="165" fontId="5688" fillId="0" borderId="0" xfId="0" quotePrefix="false" applyFont="true" applyNumberFormat="true">
      <alignment horizontal="center" vertical="center"/>
    </xf>
    <xf numFmtId="164" fontId="5689" fillId="0" borderId="0" xfId="0" quotePrefix="false" applyFont="true" applyNumberFormat="true">
      <alignment horizontal="center" vertical="center"/>
    </xf>
    <xf numFmtId="164" fontId="5690" fillId="0" borderId="0" xfId="0" quotePrefix="false" applyFont="true" applyNumberFormat="true">
      <alignment horizontal="center" vertical="center" wrapText="true"/>
    </xf>
    <xf numFmtId="4" fontId="5691" fillId="0" borderId="0" xfId="0" quotePrefix="false" applyFont="true" applyNumberFormat="true">
      <alignment horizontal="center" vertical="center"/>
    </xf>
    <xf numFmtId="164" fontId="5692" fillId="0" borderId="0" xfId="0" quotePrefix="false" applyFont="true" applyNumberFormat="true">
      <alignment horizontal="center" vertical="center"/>
    </xf>
    <xf numFmtId="4" fontId="5693" fillId="0" borderId="0" xfId="0" quotePrefix="false" applyFont="true" applyNumberFormat="true">
      <alignment horizontal="center" vertical="center"/>
    </xf>
    <xf numFmtId="164" fontId="5694" fillId="0" borderId="0" xfId="0" quotePrefix="false" applyFont="true" applyNumberFormat="true">
      <alignment horizontal="center" vertical="center"/>
    </xf>
    <xf numFmtId="4" fontId="5695" fillId="0" borderId="0" xfId="0" quotePrefix="false" applyFont="true" applyNumberFormat="true">
      <alignment horizontal="center" vertical="center"/>
    </xf>
    <xf numFmtId="164" fontId="5696" fillId="0" borderId="0" xfId="0" quotePrefix="false" applyFont="true" applyNumberFormat="true">
      <alignment horizontal="center" vertical="center"/>
    </xf>
    <xf numFmtId="4" fontId="5697" fillId="0" borderId="0" xfId="0" quotePrefix="false" applyFont="true" applyNumberFormat="true">
      <alignment horizontal="center" vertical="center"/>
    </xf>
    <xf numFmtId="164" fontId="5698" fillId="0" borderId="0" xfId="0" quotePrefix="false" applyFont="true" applyNumberFormat="true">
      <alignment horizontal="center" vertical="center"/>
    </xf>
    <xf numFmtId="4" fontId="5699" fillId="0" borderId="0" xfId="0" quotePrefix="false" applyFont="true" applyNumberFormat="true">
      <alignment horizontal="center" vertical="center"/>
    </xf>
    <xf numFmtId="164" fontId="5700" fillId="0" borderId="0" xfId="0" quotePrefix="false" applyFont="true" applyNumberFormat="true">
      <alignment horizontal="center" vertical="center"/>
    </xf>
    <xf numFmtId="4" fontId="5701" fillId="0" borderId="0" xfId="0" quotePrefix="false" applyFont="true" applyNumberFormat="true">
      <alignment horizontal="center" vertical="center"/>
    </xf>
    <xf numFmtId="164" fontId="5702" fillId="0" borderId="0" xfId="0" quotePrefix="false" applyFont="true" applyNumberFormat="true">
      <alignment horizontal="center" vertical="center"/>
    </xf>
    <xf numFmtId="4" fontId="5703" fillId="0" borderId="0" xfId="0" quotePrefix="false" applyFont="true" applyNumberFormat="true">
      <alignment horizontal="center" vertical="center"/>
    </xf>
    <xf numFmtId="164" fontId="5704" fillId="0" borderId="0" xfId="0" quotePrefix="false" applyFont="true" applyNumberFormat="true">
      <alignment horizontal="center" vertical="center"/>
    </xf>
    <xf numFmtId="4" fontId="5705" fillId="0" borderId="0" xfId="0" quotePrefix="false" applyFont="true" applyNumberFormat="true">
      <alignment horizontal="center" vertical="center"/>
    </xf>
    <xf numFmtId="164" fontId="5706" fillId="0" borderId="0" xfId="0" quotePrefix="false" applyFont="true" applyNumberFormat="true">
      <alignment horizontal="center" vertical="center"/>
    </xf>
    <xf numFmtId="4" fontId="5707" fillId="0" borderId="0" xfId="0" quotePrefix="false" applyFont="true" applyNumberFormat="true">
      <alignment horizontal="center" vertical="center"/>
    </xf>
    <xf numFmtId="164" fontId="5708" fillId="0" borderId="0" xfId="0" quotePrefix="false" applyFont="true" applyNumberFormat="true">
      <alignment horizontal="center" vertical="center"/>
    </xf>
    <xf numFmtId="4" fontId="5709" fillId="0" borderId="0" xfId="0" quotePrefix="false" applyFont="true" applyNumberFormat="true">
      <alignment horizontal="center" vertical="center"/>
    </xf>
    <xf numFmtId="164" fontId="5710" fillId="0" borderId="0" xfId="0" quotePrefix="false" applyFont="true" applyNumberFormat="true">
      <alignment horizontal="center" vertical="center"/>
    </xf>
    <xf numFmtId="4" fontId="5711" fillId="0" borderId="0" xfId="0" quotePrefix="false" applyFont="true" applyNumberFormat="true">
      <alignment horizontal="center" vertical="center"/>
    </xf>
    <xf numFmtId="164" fontId="5712" fillId="0" borderId="0" xfId="0" quotePrefix="false" applyFont="true" applyNumberFormat="true">
      <alignment horizontal="center" vertical="center"/>
    </xf>
    <xf numFmtId="4" fontId="5713" fillId="0" borderId="0" xfId="0" quotePrefix="false" applyFont="true" applyNumberFormat="true">
      <alignment horizontal="center" vertical="center"/>
    </xf>
    <xf numFmtId="164" fontId="5714" fillId="0" borderId="0" xfId="0" quotePrefix="false" applyFont="true" applyNumberFormat="true">
      <alignment horizontal="center" vertical="center"/>
    </xf>
    <xf numFmtId="4" fontId="5715" fillId="0" borderId="0" xfId="0" quotePrefix="false" applyFont="true" applyNumberFormat="true">
      <alignment horizontal="center" vertical="center"/>
    </xf>
    <xf numFmtId="164" fontId="5716" fillId="0" borderId="0" xfId="0" quotePrefix="false" applyFont="true" applyNumberFormat="true">
      <alignment horizontal="center" vertical="center"/>
    </xf>
    <xf numFmtId="4" fontId="5717" fillId="0" borderId="0" xfId="0" quotePrefix="false" applyFont="true" applyNumberFormat="true">
      <alignment horizontal="center" vertical="center"/>
    </xf>
    <xf numFmtId="164" fontId="5718" fillId="0" borderId="0" xfId="0" quotePrefix="false" applyFont="true" applyNumberFormat="true">
      <alignment horizontal="center" vertical="center"/>
    </xf>
    <xf numFmtId="4" fontId="5719" fillId="0" borderId="0" xfId="0" quotePrefix="false" applyFont="true" applyNumberFormat="true">
      <alignment horizontal="center" vertical="center"/>
    </xf>
    <xf numFmtId="164" fontId="5720" fillId="0" borderId="0" xfId="0" quotePrefix="false" applyFont="true" applyNumberFormat="true">
      <alignment horizontal="center" vertical="center"/>
    </xf>
    <xf numFmtId="4" fontId="5721" fillId="0" borderId="0" xfId="0" quotePrefix="false" applyFont="true" applyNumberFormat="true">
      <alignment horizontal="center" vertical="center"/>
    </xf>
    <xf numFmtId="164" fontId="5722" fillId="0" borderId="0" xfId="0" quotePrefix="false" applyFont="true" applyNumberFormat="true">
      <alignment horizontal="center" vertical="center"/>
    </xf>
    <xf numFmtId="4" fontId="5723" fillId="0" borderId="0" xfId="0" quotePrefix="false" applyFont="true" applyNumberFormat="true">
      <alignment horizontal="center" vertical="center"/>
    </xf>
    <xf numFmtId="164" fontId="5724" fillId="0" borderId="0" xfId="0" quotePrefix="false" applyFont="true" applyNumberFormat="true">
      <alignment horizontal="center" vertical="center"/>
    </xf>
    <xf numFmtId="4" fontId="5725" fillId="0" borderId="0" xfId="0" quotePrefix="false" applyFont="true" applyNumberFormat="true">
      <alignment horizontal="center" vertical="center"/>
    </xf>
    <xf numFmtId="164" fontId="5726" fillId="0" borderId="0" xfId="0" quotePrefix="false" applyFont="true" applyNumberFormat="true">
      <alignment horizontal="center" vertical="center"/>
    </xf>
    <xf numFmtId="4" fontId="5727" fillId="0" borderId="0" xfId="0" quotePrefix="false" applyFont="true" applyNumberFormat="true">
      <alignment horizontal="center" vertical="center"/>
    </xf>
    <xf numFmtId="164" fontId="5728" fillId="0" borderId="0" xfId="0" quotePrefix="false" applyFont="true" applyNumberFormat="true">
      <alignment horizontal="center" vertical="center"/>
    </xf>
    <xf numFmtId="4" fontId="5729" fillId="0" borderId="0" xfId="0" quotePrefix="false" applyFont="true" applyNumberFormat="true">
      <alignment horizontal="center" vertical="center"/>
    </xf>
    <xf numFmtId="164" fontId="5730" fillId="0" borderId="0" xfId="0" quotePrefix="false" applyFont="true" applyNumberFormat="true">
      <alignment horizontal="center" vertical="center"/>
    </xf>
    <xf numFmtId="4" fontId="5731" fillId="0" borderId="0" xfId="0" quotePrefix="false" applyFont="true" applyNumberFormat="true">
      <alignment horizontal="center" vertical="center"/>
    </xf>
    <xf numFmtId="164" fontId="5732" fillId="0" borderId="0" xfId="0" quotePrefix="false" applyFont="true" applyNumberFormat="true">
      <alignment horizontal="center" vertical="center"/>
    </xf>
    <xf numFmtId="4" fontId="5733" fillId="0" borderId="0" xfId="0" quotePrefix="false" applyFont="true" applyNumberFormat="true">
      <alignment horizontal="center" vertical="center"/>
    </xf>
    <xf numFmtId="164" fontId="5734" fillId="0" borderId="0" xfId="0" quotePrefix="false" applyFont="true" applyNumberFormat="true">
      <alignment horizontal="center" vertical="center"/>
    </xf>
    <xf numFmtId="4" fontId="5735" fillId="0" borderId="0" xfId="0" quotePrefix="false" applyFont="true" applyNumberFormat="true">
      <alignment horizontal="center" vertical="center"/>
    </xf>
    <xf numFmtId="164" fontId="5736" fillId="0" borderId="0" xfId="0" quotePrefix="false" applyFont="true" applyNumberFormat="true">
      <alignment horizontal="center" vertical="center"/>
    </xf>
    <xf numFmtId="4" fontId="5737" fillId="0" borderId="0" xfId="0" quotePrefix="false" applyFont="true" applyNumberFormat="true">
      <alignment horizontal="center" vertical="center"/>
    </xf>
    <xf numFmtId="164" fontId="5738" fillId="0" borderId="0" xfId="0" quotePrefix="false" applyFont="true" applyNumberFormat="true">
      <alignment horizontal="center" vertical="center"/>
    </xf>
    <xf numFmtId="4" fontId="5739" fillId="0" borderId="0" xfId="0" quotePrefix="false" applyFont="true" applyNumberFormat="true">
      <alignment horizontal="center" vertical="center"/>
    </xf>
    <xf numFmtId="164" fontId="5740" fillId="0" borderId="0" xfId="0" quotePrefix="false" applyFont="true" applyNumberFormat="true">
      <alignment horizontal="center" vertical="center"/>
    </xf>
    <xf numFmtId="4" fontId="5741" fillId="0" borderId="0" xfId="0" quotePrefix="false" applyFont="true" applyNumberFormat="true">
      <alignment horizontal="center" vertical="center"/>
    </xf>
    <xf numFmtId="164" fontId="5742" fillId="0" borderId="0" xfId="0" quotePrefix="false" applyFont="true" applyNumberFormat="true">
      <alignment horizontal="center" vertical="center"/>
    </xf>
    <xf numFmtId="4" fontId="5743" fillId="0" borderId="0" xfId="0" quotePrefix="false" applyFont="true" applyNumberFormat="true">
      <alignment horizontal="center" vertical="center"/>
    </xf>
    <xf numFmtId="164" fontId="5744" fillId="0" borderId="0" xfId="0" quotePrefix="false" applyFont="true" applyNumberFormat="true">
      <alignment horizontal="center" vertical="center"/>
    </xf>
    <xf numFmtId="4" fontId="5745" fillId="0" borderId="0" xfId="0" quotePrefix="false" applyFont="true" applyNumberFormat="true">
      <alignment horizontal="center" vertical="center"/>
    </xf>
    <xf numFmtId="164" fontId="5746" fillId="0" borderId="0" xfId="0" quotePrefix="false" applyFont="true" applyNumberFormat="true">
      <alignment horizontal="center" vertical="center"/>
    </xf>
    <xf numFmtId="4" fontId="5747" fillId="0" borderId="0" xfId="0" quotePrefix="false" applyFont="true" applyNumberFormat="true">
      <alignment horizontal="center" vertical="center"/>
    </xf>
    <xf numFmtId="164" fontId="5748" fillId="0" borderId="0" xfId="0" quotePrefix="false" applyFont="true" applyNumberFormat="true">
      <alignment horizontal="center" vertical="center"/>
    </xf>
    <xf numFmtId="4" fontId="5749" fillId="0" borderId="0" xfId="0" quotePrefix="false" applyFont="true" applyNumberFormat="true">
      <alignment horizontal="center" vertical="center"/>
    </xf>
    <xf numFmtId="164" fontId="5750" fillId="0" borderId="0" xfId="0" quotePrefix="false" applyFont="true" applyNumberFormat="true">
      <alignment horizontal="center" vertical="center"/>
    </xf>
    <xf numFmtId="4" fontId="5751" fillId="0" borderId="0" xfId="0" quotePrefix="false" applyFont="true" applyNumberFormat="true">
      <alignment horizontal="center" vertical="center"/>
    </xf>
    <xf numFmtId="164" fontId="5752" fillId="0" borderId="0" xfId="0" quotePrefix="false" applyFont="true" applyNumberFormat="true">
      <alignment horizontal="center" vertical="center"/>
    </xf>
    <xf numFmtId="4" fontId="5753" fillId="0" borderId="0" xfId="0" quotePrefix="false" applyFont="true" applyNumberFormat="true">
      <alignment horizontal="center" vertical="center"/>
    </xf>
    <xf numFmtId="164" fontId="5754" fillId="0" borderId="0" xfId="0" quotePrefix="false" applyFont="true" applyNumberFormat="true">
      <alignment horizontal="center" vertical="center"/>
    </xf>
    <xf numFmtId="4" fontId="5755" fillId="0" borderId="0" xfId="0" quotePrefix="false" applyFont="true" applyNumberFormat="true">
      <alignment horizontal="center" vertical="center"/>
    </xf>
    <xf numFmtId="164" fontId="5756" fillId="0" borderId="0" xfId="0" quotePrefix="false" applyFont="true" applyNumberFormat="true">
      <alignment horizontal="center" vertical="center"/>
    </xf>
    <xf numFmtId="4" fontId="5757" fillId="0" borderId="0" xfId="0" quotePrefix="false" applyFont="true" applyNumberFormat="true">
      <alignment horizontal="center" vertical="center"/>
    </xf>
    <xf numFmtId="164" fontId="5758" fillId="0" borderId="0" xfId="0" quotePrefix="false" applyFont="true" applyNumberFormat="true">
      <alignment horizontal="center" vertical="center"/>
    </xf>
    <xf numFmtId="4" fontId="5759" fillId="0" borderId="0" xfId="0" quotePrefix="false" applyFont="true" applyNumberFormat="true">
      <alignment horizontal="center" vertical="center"/>
    </xf>
    <xf numFmtId="164" fontId="5760" fillId="0" borderId="0" xfId="0" quotePrefix="false" applyFont="true" applyNumberFormat="true">
      <alignment horizontal="center" vertical="center"/>
    </xf>
    <xf numFmtId="4" fontId="5761" fillId="0" borderId="0" xfId="0" quotePrefix="false" applyFont="true" applyNumberFormat="true">
      <alignment horizontal="center" vertical="center"/>
    </xf>
    <xf numFmtId="164" fontId="5762" fillId="0" borderId="0" xfId="0" quotePrefix="false" applyFont="true" applyNumberFormat="true">
      <alignment horizontal="center" vertical="center"/>
    </xf>
    <xf numFmtId="4" fontId="5763" fillId="0" borderId="0" xfId="0" quotePrefix="false" applyFont="true" applyNumberFormat="true">
      <alignment horizontal="center" vertical="center"/>
    </xf>
    <xf numFmtId="164" fontId="5764" fillId="0" borderId="0" xfId="0" quotePrefix="false" applyFont="true" applyNumberFormat="true">
      <alignment horizontal="center" vertical="center"/>
    </xf>
    <xf numFmtId="4" fontId="5765" fillId="0" borderId="0" xfId="0" quotePrefix="false" applyFont="true" applyNumberFormat="true">
      <alignment horizontal="center" vertical="center"/>
    </xf>
    <xf numFmtId="164" fontId="5766" fillId="0" borderId="0" xfId="0" quotePrefix="false" applyFont="true" applyNumberFormat="true">
      <alignment horizontal="center" vertical="center"/>
    </xf>
    <xf numFmtId="4" fontId="5767" fillId="0" borderId="0" xfId="0" quotePrefix="false" applyFont="true" applyNumberFormat="true">
      <alignment horizontal="center" vertical="center"/>
    </xf>
    <xf numFmtId="164" fontId="5768" fillId="0" borderId="0" xfId="0" quotePrefix="false" applyFont="true" applyNumberFormat="true">
      <alignment horizontal="center" vertical="center"/>
    </xf>
    <xf numFmtId="4" fontId="5769" fillId="0" borderId="0" xfId="0" quotePrefix="false" applyFont="true" applyNumberFormat="true">
      <alignment horizontal="center" vertical="center"/>
    </xf>
    <xf numFmtId="164" fontId="5770" fillId="0" borderId="0" xfId="0" quotePrefix="false" applyFont="true" applyNumberFormat="true">
      <alignment horizontal="center" vertical="center"/>
    </xf>
    <xf numFmtId="4" fontId="5771" fillId="0" borderId="0" xfId="0" quotePrefix="false" applyFont="true" applyNumberFormat="true">
      <alignment horizontal="center" vertical="center"/>
    </xf>
    <xf numFmtId="164" fontId="5772" fillId="0" borderId="0" xfId="0" quotePrefix="false" applyFont="true" applyNumberFormat="true">
      <alignment horizontal="center" vertical="center"/>
    </xf>
    <xf numFmtId="4" fontId="5773" fillId="0" borderId="0" xfId="0" quotePrefix="false" applyFont="true" applyNumberFormat="true">
      <alignment horizontal="center" vertical="center"/>
    </xf>
    <xf numFmtId="164" fontId="5774" fillId="0" borderId="0" xfId="0" quotePrefix="false" applyFont="true" applyNumberFormat="true">
      <alignment horizontal="center" vertical="center"/>
    </xf>
    <xf numFmtId="4" fontId="5775" fillId="0" borderId="0" xfId="0" quotePrefix="false" applyFont="true" applyNumberFormat="true">
      <alignment horizontal="center" vertical="center"/>
    </xf>
    <xf numFmtId="164" fontId="5776" fillId="0" borderId="0" xfId="0" quotePrefix="false" applyFont="true" applyNumberFormat="true">
      <alignment horizontal="center" vertical="center"/>
    </xf>
    <xf numFmtId="4" fontId="5777" fillId="0" borderId="0" xfId="0" quotePrefix="false" applyFont="true" applyNumberFormat="true">
      <alignment horizontal="center" vertical="center"/>
    </xf>
    <xf numFmtId="164" fontId="5778" fillId="0" borderId="0" xfId="0" quotePrefix="false" applyFont="true" applyNumberFormat="true">
      <alignment horizontal="center" vertical="center"/>
    </xf>
    <xf numFmtId="4" fontId="5779" fillId="0" borderId="0" xfId="0" quotePrefix="false" applyFont="true" applyNumberFormat="true">
      <alignment horizontal="center" vertical="center"/>
    </xf>
    <xf numFmtId="164" fontId="5780" fillId="0" borderId="0" xfId="0" quotePrefix="false" applyFont="true" applyNumberFormat="true">
      <alignment horizontal="center" vertical="center"/>
    </xf>
    <xf numFmtId="4" fontId="5781" fillId="0" borderId="0" xfId="0" quotePrefix="false" applyFont="true" applyNumberFormat="true">
      <alignment horizontal="center" vertical="center"/>
    </xf>
    <xf numFmtId="164" fontId="5782" fillId="0" borderId="0" xfId="0" quotePrefix="false" applyFont="true" applyNumberFormat="true">
      <alignment horizontal="center" vertical="center"/>
    </xf>
    <xf numFmtId="4" fontId="5783" fillId="0" borderId="0" xfId="0" quotePrefix="false" applyFont="true" applyNumberFormat="true">
      <alignment horizontal="center" vertical="center"/>
    </xf>
    <xf numFmtId="164" fontId="5784" fillId="0" borderId="0" xfId="0" quotePrefix="false" applyFont="true" applyNumberFormat="true">
      <alignment horizontal="center" vertical="center"/>
    </xf>
    <xf numFmtId="4" fontId="5785" fillId="0" borderId="0" xfId="0" quotePrefix="false" applyFont="true" applyNumberFormat="true">
      <alignment horizontal="center" vertical="center"/>
    </xf>
    <xf numFmtId="164" fontId="5786" fillId="0" borderId="0" xfId="0" quotePrefix="false" applyFont="true" applyNumberFormat="true">
      <alignment horizontal="center" vertical="center"/>
    </xf>
    <xf numFmtId="4" fontId="5787" fillId="0" borderId="0" xfId="0" quotePrefix="false" applyFont="true" applyNumberFormat="true">
      <alignment horizontal="center" vertical="center"/>
    </xf>
    <xf numFmtId="164" fontId="5788" fillId="0" borderId="0" xfId="0" quotePrefix="false" applyFont="true" applyNumberFormat="true">
      <alignment horizontal="center" vertical="center"/>
    </xf>
    <xf numFmtId="4" fontId="5789" fillId="0" borderId="0" xfId="0" quotePrefix="false" applyFont="true" applyNumberFormat="true">
      <alignment horizontal="center" vertical="center"/>
    </xf>
    <xf numFmtId="164" fontId="5790" fillId="0" borderId="0" xfId="0" quotePrefix="false" applyFont="true" applyNumberFormat="true">
      <alignment horizontal="center" vertical="center"/>
    </xf>
    <xf numFmtId="0" fontId="5791" fillId="0" borderId="0" xfId="0" quotePrefix="false" applyFont="true">
      <alignment horizontal="center" vertical="center" wrapText="true"/>
    </xf>
    <xf numFmtId="4" fontId="5792" fillId="0" borderId="0" xfId="0" quotePrefix="false" applyFont="true" applyNumberFormat="true">
      <alignment horizontal="center" vertical="center"/>
    </xf>
    <xf numFmtId="164" fontId="5793" fillId="0" borderId="0" xfId="0" quotePrefix="false" applyFont="true" applyNumberFormat="true">
      <alignment horizontal="center" vertical="center"/>
    </xf>
    <xf numFmtId="164" fontId="5794" fillId="0" borderId="0" xfId="0" quotePrefix="false" applyFont="true" applyNumberFormat="true">
      <alignment horizontal="center" vertical="center"/>
    </xf>
    <xf numFmtId="165" fontId="5795" fillId="0" borderId="0" xfId="0" quotePrefix="false" applyFont="true" applyNumberFormat="true">
      <alignment horizontal="center" vertical="center"/>
    </xf>
    <xf numFmtId="164" fontId="5796" fillId="0" borderId="0" xfId="0" quotePrefix="false" applyFont="true" applyNumberFormat="true">
      <alignment horizontal="center" vertical="center"/>
    </xf>
    <xf numFmtId="164" fontId="5797" fillId="0" borderId="0" xfId="0" quotePrefix="false" applyFont="true" applyNumberFormat="true">
      <alignment horizontal="center" vertical="center" wrapText="true"/>
    </xf>
    <xf numFmtId="4" fontId="5798" fillId="0" borderId="0" xfId="0" quotePrefix="false" applyFont="true" applyNumberFormat="true">
      <alignment horizontal="center" vertical="center"/>
    </xf>
    <xf numFmtId="164" fontId="5799" fillId="0" borderId="0" xfId="0" quotePrefix="false" applyFont="true" applyNumberFormat="true">
      <alignment horizontal="center" vertical="center"/>
    </xf>
    <xf numFmtId="4" fontId="5800" fillId="0" borderId="0" xfId="0" quotePrefix="false" applyFont="true" applyNumberFormat="true">
      <alignment horizontal="center" vertical="center"/>
    </xf>
    <xf numFmtId="164" fontId="5801" fillId="0" borderId="0" xfId="0" quotePrefix="false" applyFont="true" applyNumberFormat="true">
      <alignment horizontal="center" vertical="center"/>
    </xf>
    <xf numFmtId="4" fontId="5802" fillId="0" borderId="0" xfId="0" quotePrefix="false" applyFont="true" applyNumberFormat="true">
      <alignment horizontal="center" vertical="center"/>
    </xf>
    <xf numFmtId="164" fontId="5803" fillId="0" borderId="0" xfId="0" quotePrefix="false" applyFont="true" applyNumberFormat="true">
      <alignment horizontal="center" vertical="center"/>
    </xf>
    <xf numFmtId="4" fontId="5804" fillId="0" borderId="0" xfId="0" quotePrefix="false" applyFont="true" applyNumberFormat="true">
      <alignment horizontal="center" vertical="center"/>
    </xf>
    <xf numFmtId="164" fontId="5805" fillId="0" borderId="0" xfId="0" quotePrefix="false" applyFont="true" applyNumberFormat="true">
      <alignment horizontal="center" vertical="center"/>
    </xf>
    <xf numFmtId="4" fontId="5806" fillId="0" borderId="0" xfId="0" quotePrefix="false" applyFont="true" applyNumberFormat="true">
      <alignment horizontal="center" vertical="center"/>
    </xf>
    <xf numFmtId="164" fontId="5807" fillId="0" borderId="0" xfId="0" quotePrefix="false" applyFont="true" applyNumberFormat="true">
      <alignment horizontal="center" vertical="center"/>
    </xf>
    <xf numFmtId="4" fontId="5808" fillId="0" borderId="0" xfId="0" quotePrefix="false" applyFont="true" applyNumberFormat="true">
      <alignment horizontal="center" vertical="center"/>
    </xf>
    <xf numFmtId="164" fontId="5809" fillId="0" borderId="0" xfId="0" quotePrefix="false" applyFont="true" applyNumberFormat="true">
      <alignment horizontal="center" vertical="center"/>
    </xf>
    <xf numFmtId="4" fontId="5810" fillId="0" borderId="0" xfId="0" quotePrefix="false" applyFont="true" applyNumberFormat="true">
      <alignment horizontal="center" vertical="center"/>
    </xf>
    <xf numFmtId="164" fontId="5811" fillId="0" borderId="0" xfId="0" quotePrefix="false" applyFont="true" applyNumberFormat="true">
      <alignment horizontal="center" vertical="center"/>
    </xf>
    <xf numFmtId="4" fontId="5812" fillId="0" borderId="0" xfId="0" quotePrefix="false" applyFont="true" applyNumberFormat="true">
      <alignment horizontal="center" vertical="center"/>
    </xf>
    <xf numFmtId="164" fontId="5813" fillId="0" borderId="0" xfId="0" quotePrefix="false" applyFont="true" applyNumberFormat="true">
      <alignment horizontal="center" vertical="center"/>
    </xf>
    <xf numFmtId="4" fontId="5814" fillId="0" borderId="0" xfId="0" quotePrefix="false" applyFont="true" applyNumberFormat="true">
      <alignment horizontal="center" vertical="center"/>
    </xf>
    <xf numFmtId="164" fontId="5815" fillId="0" borderId="0" xfId="0" quotePrefix="false" applyFont="true" applyNumberFormat="true">
      <alignment horizontal="center" vertical="center"/>
    </xf>
    <xf numFmtId="4" fontId="5816" fillId="0" borderId="0" xfId="0" quotePrefix="false" applyFont="true" applyNumberFormat="true">
      <alignment horizontal="center" vertical="center"/>
    </xf>
    <xf numFmtId="164" fontId="5817" fillId="0" borderId="0" xfId="0" quotePrefix="false" applyFont="true" applyNumberFormat="true">
      <alignment horizontal="center" vertical="center"/>
    </xf>
    <xf numFmtId="4" fontId="5818" fillId="0" borderId="0" xfId="0" quotePrefix="false" applyFont="true" applyNumberFormat="true">
      <alignment horizontal="center" vertical="center"/>
    </xf>
    <xf numFmtId="164" fontId="5819" fillId="0" borderId="0" xfId="0" quotePrefix="false" applyFont="true" applyNumberFormat="true">
      <alignment horizontal="center" vertical="center"/>
    </xf>
    <xf numFmtId="4" fontId="5820" fillId="0" borderId="0" xfId="0" quotePrefix="false" applyFont="true" applyNumberFormat="true">
      <alignment horizontal="center" vertical="center"/>
    </xf>
    <xf numFmtId="164" fontId="5821" fillId="0" borderId="0" xfId="0" quotePrefix="false" applyFont="true" applyNumberFormat="true">
      <alignment horizontal="center" vertical="center"/>
    </xf>
    <xf numFmtId="4" fontId="5822" fillId="0" borderId="0" xfId="0" quotePrefix="false" applyFont="true" applyNumberFormat="true">
      <alignment horizontal="center" vertical="center"/>
    </xf>
    <xf numFmtId="164" fontId="5823" fillId="0" borderId="0" xfId="0" quotePrefix="false" applyFont="true" applyNumberFormat="true">
      <alignment horizontal="center" vertical="center"/>
    </xf>
    <xf numFmtId="4" fontId="5824" fillId="0" borderId="0" xfId="0" quotePrefix="false" applyFont="true" applyNumberFormat="true">
      <alignment horizontal="center" vertical="center"/>
    </xf>
    <xf numFmtId="164" fontId="5825" fillId="0" borderId="0" xfId="0" quotePrefix="false" applyFont="true" applyNumberFormat="true">
      <alignment horizontal="center" vertical="center"/>
    </xf>
    <xf numFmtId="4" fontId="5826" fillId="0" borderId="0" xfId="0" quotePrefix="false" applyFont="true" applyNumberFormat="true">
      <alignment horizontal="center" vertical="center"/>
    </xf>
    <xf numFmtId="164" fontId="5827" fillId="0" borderId="0" xfId="0" quotePrefix="false" applyFont="true" applyNumberFormat="true">
      <alignment horizontal="center" vertical="center"/>
    </xf>
    <xf numFmtId="4" fontId="5828" fillId="0" borderId="0" xfId="0" quotePrefix="false" applyFont="true" applyNumberFormat="true">
      <alignment horizontal="center" vertical="center"/>
    </xf>
    <xf numFmtId="164" fontId="5829" fillId="0" borderId="0" xfId="0" quotePrefix="false" applyFont="true" applyNumberFormat="true">
      <alignment horizontal="center" vertical="center"/>
    </xf>
    <xf numFmtId="4" fontId="5830" fillId="0" borderId="0" xfId="0" quotePrefix="false" applyFont="true" applyNumberFormat="true">
      <alignment horizontal="center" vertical="center"/>
    </xf>
    <xf numFmtId="164" fontId="5831" fillId="0" borderId="0" xfId="0" quotePrefix="false" applyFont="true" applyNumberFormat="true">
      <alignment horizontal="center" vertical="center"/>
    </xf>
    <xf numFmtId="4" fontId="5832" fillId="0" borderId="0" xfId="0" quotePrefix="false" applyFont="true" applyNumberFormat="true">
      <alignment horizontal="center" vertical="center"/>
    </xf>
    <xf numFmtId="164" fontId="5833" fillId="0" borderId="0" xfId="0" quotePrefix="false" applyFont="true" applyNumberFormat="true">
      <alignment horizontal="center" vertical="center"/>
    </xf>
    <xf numFmtId="4" fontId="5834" fillId="0" borderId="0" xfId="0" quotePrefix="false" applyFont="true" applyNumberFormat="true">
      <alignment horizontal="center" vertical="center"/>
    </xf>
    <xf numFmtId="164" fontId="5835" fillId="0" borderId="0" xfId="0" quotePrefix="false" applyFont="true" applyNumberFormat="true">
      <alignment horizontal="center" vertical="center"/>
    </xf>
    <xf numFmtId="4" fontId="5836" fillId="0" borderId="0" xfId="0" quotePrefix="false" applyFont="true" applyNumberFormat="true">
      <alignment horizontal="center" vertical="center"/>
    </xf>
    <xf numFmtId="164" fontId="5837" fillId="0" borderId="0" xfId="0" quotePrefix="false" applyFont="true" applyNumberFormat="true">
      <alignment horizontal="center" vertical="center"/>
    </xf>
    <xf numFmtId="4" fontId="5838" fillId="0" borderId="0" xfId="0" quotePrefix="false" applyFont="true" applyNumberFormat="true">
      <alignment horizontal="center" vertical="center"/>
    </xf>
    <xf numFmtId="164" fontId="5839" fillId="0" borderId="0" xfId="0" quotePrefix="false" applyFont="true" applyNumberFormat="true">
      <alignment horizontal="center" vertical="center"/>
    </xf>
    <xf numFmtId="4" fontId="5840" fillId="0" borderId="0" xfId="0" quotePrefix="false" applyFont="true" applyNumberFormat="true">
      <alignment horizontal="center" vertical="center"/>
    </xf>
    <xf numFmtId="164" fontId="5841" fillId="0" borderId="0" xfId="0" quotePrefix="false" applyFont="true" applyNumberFormat="true">
      <alignment horizontal="center" vertical="center"/>
    </xf>
    <xf numFmtId="4" fontId="5842" fillId="0" borderId="0" xfId="0" quotePrefix="false" applyFont="true" applyNumberFormat="true">
      <alignment horizontal="center" vertical="center"/>
    </xf>
    <xf numFmtId="164" fontId="5843" fillId="0" borderId="0" xfId="0" quotePrefix="false" applyFont="true" applyNumberFormat="true">
      <alignment horizontal="center" vertical="center"/>
    </xf>
    <xf numFmtId="4" fontId="5844" fillId="0" borderId="0" xfId="0" quotePrefix="false" applyFont="true" applyNumberFormat="true">
      <alignment horizontal="center" vertical="center"/>
    </xf>
    <xf numFmtId="164" fontId="5845" fillId="0" borderId="0" xfId="0" quotePrefix="false" applyFont="true" applyNumberFormat="true">
      <alignment horizontal="center" vertical="center"/>
    </xf>
    <xf numFmtId="4" fontId="5846" fillId="0" borderId="0" xfId="0" quotePrefix="false" applyFont="true" applyNumberFormat="true">
      <alignment horizontal="center" vertical="center"/>
    </xf>
    <xf numFmtId="164" fontId="5847" fillId="0" borderId="0" xfId="0" quotePrefix="false" applyFont="true" applyNumberFormat="true">
      <alignment horizontal="center" vertical="center"/>
    </xf>
    <xf numFmtId="4" fontId="5848" fillId="0" borderId="0" xfId="0" quotePrefix="false" applyFont="true" applyNumberFormat="true">
      <alignment horizontal="center" vertical="center"/>
    </xf>
    <xf numFmtId="164" fontId="5849" fillId="0" borderId="0" xfId="0" quotePrefix="false" applyFont="true" applyNumberFormat="true">
      <alignment horizontal="center" vertical="center"/>
    </xf>
    <xf numFmtId="4" fontId="5850" fillId="0" borderId="0" xfId="0" quotePrefix="false" applyFont="true" applyNumberFormat="true">
      <alignment horizontal="center" vertical="center"/>
    </xf>
    <xf numFmtId="164" fontId="5851" fillId="0" borderId="0" xfId="0" quotePrefix="false" applyFont="true" applyNumberFormat="true">
      <alignment horizontal="center" vertical="center"/>
    </xf>
    <xf numFmtId="4" fontId="5852" fillId="0" borderId="0" xfId="0" quotePrefix="false" applyFont="true" applyNumberFormat="true">
      <alignment horizontal="center" vertical="center"/>
    </xf>
    <xf numFmtId="164" fontId="5853" fillId="0" borderId="0" xfId="0" quotePrefix="false" applyFont="true" applyNumberFormat="true">
      <alignment horizontal="center" vertical="center"/>
    </xf>
    <xf numFmtId="4" fontId="5854" fillId="0" borderId="0" xfId="0" quotePrefix="false" applyFont="true" applyNumberFormat="true">
      <alignment horizontal="center" vertical="center"/>
    </xf>
    <xf numFmtId="164" fontId="5855" fillId="0" borderId="0" xfId="0" quotePrefix="false" applyFont="true" applyNumberFormat="true">
      <alignment horizontal="center" vertical="center"/>
    </xf>
    <xf numFmtId="4" fontId="5856" fillId="0" borderId="0" xfId="0" quotePrefix="false" applyFont="true" applyNumberFormat="true">
      <alignment horizontal="center" vertical="center"/>
    </xf>
    <xf numFmtId="164" fontId="5857" fillId="0" borderId="0" xfId="0" quotePrefix="false" applyFont="true" applyNumberFormat="true">
      <alignment horizontal="center" vertical="center"/>
    </xf>
    <xf numFmtId="4" fontId="5858" fillId="0" borderId="0" xfId="0" quotePrefix="false" applyFont="true" applyNumberFormat="true">
      <alignment horizontal="center" vertical="center"/>
    </xf>
    <xf numFmtId="164" fontId="5859" fillId="0" borderId="0" xfId="0" quotePrefix="false" applyFont="true" applyNumberFormat="true">
      <alignment horizontal="center" vertical="center"/>
    </xf>
    <xf numFmtId="4" fontId="5860" fillId="0" borderId="0" xfId="0" quotePrefix="false" applyFont="true" applyNumberFormat="true">
      <alignment horizontal="center" vertical="center"/>
    </xf>
    <xf numFmtId="164" fontId="5861" fillId="0" borderId="0" xfId="0" quotePrefix="false" applyFont="true" applyNumberFormat="true">
      <alignment horizontal="center" vertical="center"/>
    </xf>
    <xf numFmtId="4" fontId="5862" fillId="0" borderId="0" xfId="0" quotePrefix="false" applyFont="true" applyNumberFormat="true">
      <alignment horizontal="center" vertical="center"/>
    </xf>
    <xf numFmtId="164" fontId="5863" fillId="0" borderId="0" xfId="0" quotePrefix="false" applyFont="true" applyNumberFormat="true">
      <alignment horizontal="center" vertical="center"/>
    </xf>
    <xf numFmtId="4" fontId="5864" fillId="0" borderId="0" xfId="0" quotePrefix="false" applyFont="true" applyNumberFormat="true">
      <alignment horizontal="center" vertical="center"/>
    </xf>
    <xf numFmtId="164" fontId="5865" fillId="0" borderId="0" xfId="0" quotePrefix="false" applyFont="true" applyNumberFormat="true">
      <alignment horizontal="center" vertical="center"/>
    </xf>
    <xf numFmtId="4" fontId="5866" fillId="0" borderId="0" xfId="0" quotePrefix="false" applyFont="true" applyNumberFormat="true">
      <alignment horizontal="center" vertical="center"/>
    </xf>
    <xf numFmtId="164" fontId="5867" fillId="0" borderId="0" xfId="0" quotePrefix="false" applyFont="true" applyNumberFormat="true">
      <alignment horizontal="center" vertical="center"/>
    </xf>
    <xf numFmtId="4" fontId="5868" fillId="0" borderId="0" xfId="0" quotePrefix="false" applyFont="true" applyNumberFormat="true">
      <alignment horizontal="center" vertical="center"/>
    </xf>
    <xf numFmtId="164" fontId="5869" fillId="0" borderId="0" xfId="0" quotePrefix="false" applyFont="true" applyNumberFormat="true">
      <alignment horizontal="center" vertical="center"/>
    </xf>
    <xf numFmtId="4" fontId="5870" fillId="0" borderId="0" xfId="0" quotePrefix="false" applyFont="true" applyNumberFormat="true">
      <alignment horizontal="center" vertical="center"/>
    </xf>
    <xf numFmtId="164" fontId="5871" fillId="0" borderId="0" xfId="0" quotePrefix="false" applyFont="true" applyNumberFormat="true">
      <alignment horizontal="center" vertical="center"/>
    </xf>
    <xf numFmtId="4" fontId="5872" fillId="0" borderId="0" xfId="0" quotePrefix="false" applyFont="true" applyNumberFormat="true">
      <alignment horizontal="center" vertical="center"/>
    </xf>
    <xf numFmtId="164" fontId="5873" fillId="0" borderId="0" xfId="0" quotePrefix="false" applyFont="true" applyNumberFormat="true">
      <alignment horizontal="center" vertical="center"/>
    </xf>
    <xf numFmtId="4" fontId="5874" fillId="0" borderId="0" xfId="0" quotePrefix="false" applyFont="true" applyNumberFormat="true">
      <alignment horizontal="center" vertical="center"/>
    </xf>
    <xf numFmtId="164" fontId="5875" fillId="0" borderId="0" xfId="0" quotePrefix="false" applyFont="true" applyNumberFormat="true">
      <alignment horizontal="center" vertical="center"/>
    </xf>
    <xf numFmtId="4" fontId="5876" fillId="0" borderId="0" xfId="0" quotePrefix="false" applyFont="true" applyNumberFormat="true">
      <alignment horizontal="center" vertical="center"/>
    </xf>
    <xf numFmtId="164" fontId="5877" fillId="0" borderId="0" xfId="0" quotePrefix="false" applyFont="true" applyNumberFormat="true">
      <alignment horizontal="center" vertical="center"/>
    </xf>
    <xf numFmtId="4" fontId="5878" fillId="0" borderId="0" xfId="0" quotePrefix="false" applyFont="true" applyNumberFormat="true">
      <alignment horizontal="center" vertical="center"/>
    </xf>
    <xf numFmtId="164" fontId="5879" fillId="0" borderId="0" xfId="0" quotePrefix="false" applyFont="true" applyNumberFormat="true">
      <alignment horizontal="center" vertical="center"/>
    </xf>
    <xf numFmtId="4" fontId="5880" fillId="0" borderId="0" xfId="0" quotePrefix="false" applyFont="true" applyNumberFormat="true">
      <alignment horizontal="center" vertical="center"/>
    </xf>
    <xf numFmtId="164" fontId="5881" fillId="0" borderId="0" xfId="0" quotePrefix="false" applyFont="true" applyNumberFormat="true">
      <alignment horizontal="center" vertical="center"/>
    </xf>
    <xf numFmtId="4" fontId="5882" fillId="0" borderId="0" xfId="0" quotePrefix="false" applyFont="true" applyNumberFormat="true">
      <alignment horizontal="center" vertical="center"/>
    </xf>
    <xf numFmtId="164" fontId="5883" fillId="0" borderId="0" xfId="0" quotePrefix="false" applyFont="true" applyNumberFormat="true">
      <alignment horizontal="center" vertical="center"/>
    </xf>
    <xf numFmtId="4" fontId="5884" fillId="0" borderId="0" xfId="0" quotePrefix="false" applyFont="true" applyNumberFormat="true">
      <alignment horizontal="center" vertical="center"/>
    </xf>
    <xf numFmtId="164" fontId="5885" fillId="0" borderId="0" xfId="0" quotePrefix="false" applyFont="true" applyNumberFormat="true">
      <alignment horizontal="center" vertical="center"/>
    </xf>
    <xf numFmtId="4" fontId="5886" fillId="0" borderId="0" xfId="0" quotePrefix="false" applyFont="true" applyNumberFormat="true">
      <alignment horizontal="center" vertical="center"/>
    </xf>
    <xf numFmtId="164" fontId="5887" fillId="0" borderId="0" xfId="0" quotePrefix="false" applyFont="true" applyNumberFormat="true">
      <alignment horizontal="center" vertical="center"/>
    </xf>
    <xf numFmtId="4" fontId="5888" fillId="0" borderId="0" xfId="0" quotePrefix="false" applyFont="true" applyNumberFormat="true">
      <alignment horizontal="center" vertical="center"/>
    </xf>
    <xf numFmtId="164" fontId="5889" fillId="0" borderId="0" xfId="0" quotePrefix="false" applyFont="true" applyNumberFormat="true">
      <alignment horizontal="center" vertical="center"/>
    </xf>
    <xf numFmtId="4" fontId="5890" fillId="0" borderId="0" xfId="0" quotePrefix="false" applyFont="true" applyNumberFormat="true">
      <alignment horizontal="center" vertical="center"/>
    </xf>
    <xf numFmtId="164" fontId="5891" fillId="0" borderId="0" xfId="0" quotePrefix="false" applyFont="true" applyNumberFormat="true">
      <alignment horizontal="center" vertical="center"/>
    </xf>
    <xf numFmtId="4" fontId="5892" fillId="0" borderId="0" xfId="0" quotePrefix="false" applyFont="true" applyNumberFormat="true">
      <alignment horizontal="center" vertical="center"/>
    </xf>
    <xf numFmtId="164" fontId="5893" fillId="0" borderId="0" xfId="0" quotePrefix="false" applyFont="true" applyNumberFormat="true">
      <alignment horizontal="center" vertical="center"/>
    </xf>
    <xf numFmtId="4" fontId="5894" fillId="0" borderId="0" xfId="0" quotePrefix="false" applyFont="true" applyNumberFormat="true">
      <alignment horizontal="center" vertical="center"/>
    </xf>
    <xf numFmtId="164" fontId="5895" fillId="0" borderId="0" xfId="0" quotePrefix="false" applyFont="true" applyNumberFormat="true">
      <alignment horizontal="center" vertical="center"/>
    </xf>
    <xf numFmtId="4" fontId="5896" fillId="0" borderId="0" xfId="0" quotePrefix="false" applyFont="true" applyNumberFormat="true">
      <alignment horizontal="center" vertical="center"/>
    </xf>
    <xf numFmtId="164" fontId="5897" fillId="0" borderId="0" xfId="0" quotePrefix="false" applyFont="true" applyNumberFormat="true">
      <alignment horizontal="center" vertical="center"/>
    </xf>
    <xf numFmtId="0" fontId="5898" fillId="0" borderId="0" xfId="0" quotePrefix="false" applyFont="true">
      <alignment horizontal="center" vertical="center" wrapText="true"/>
    </xf>
    <xf numFmtId="4" fontId="5899" fillId="0" borderId="0" xfId="0" quotePrefix="false" applyFont="true" applyNumberFormat="true">
      <alignment horizontal="center" vertical="center"/>
    </xf>
    <xf numFmtId="164" fontId="5900" fillId="0" borderId="0" xfId="0" quotePrefix="false" applyFont="true" applyNumberFormat="true">
      <alignment horizontal="center" vertical="center"/>
    </xf>
    <xf numFmtId="164" fontId="5901" fillId="0" borderId="0" xfId="0" quotePrefix="false" applyFont="true" applyNumberFormat="true">
      <alignment horizontal="center" vertical="center"/>
    </xf>
    <xf numFmtId="165" fontId="5902" fillId="0" borderId="0" xfId="0" quotePrefix="false" applyFont="true" applyNumberFormat="true">
      <alignment horizontal="center" vertical="center"/>
    </xf>
    <xf numFmtId="164" fontId="5903" fillId="0" borderId="0" xfId="0" quotePrefix="false" applyFont="true" applyNumberFormat="true">
      <alignment horizontal="center" vertical="center"/>
    </xf>
    <xf numFmtId="164" fontId="5904" fillId="0" borderId="0" xfId="0" quotePrefix="false" applyFont="true" applyNumberFormat="true">
      <alignment horizontal="center" vertical="center" wrapText="true"/>
    </xf>
    <xf numFmtId="4" fontId="5905" fillId="0" borderId="0" xfId="0" quotePrefix="false" applyFont="true" applyNumberFormat="true">
      <alignment horizontal="center" vertical="center"/>
    </xf>
    <xf numFmtId="164" fontId="5906" fillId="0" borderId="0" xfId="0" quotePrefix="false" applyFont="true" applyNumberFormat="true">
      <alignment horizontal="center" vertical="center"/>
    </xf>
    <xf numFmtId="4" fontId="5907" fillId="0" borderId="0" xfId="0" quotePrefix="false" applyFont="true" applyNumberFormat="true">
      <alignment horizontal="center" vertical="center"/>
    </xf>
    <xf numFmtId="164" fontId="5908" fillId="0" borderId="0" xfId="0" quotePrefix="false" applyFont="true" applyNumberFormat="true">
      <alignment horizontal="center" vertical="center"/>
    </xf>
    <xf numFmtId="4" fontId="5909" fillId="0" borderId="0" xfId="0" quotePrefix="false" applyFont="true" applyNumberFormat="true">
      <alignment horizontal="center" vertical="center"/>
    </xf>
    <xf numFmtId="164" fontId="5910" fillId="0" borderId="0" xfId="0" quotePrefix="false" applyFont="true" applyNumberFormat="true">
      <alignment horizontal="center" vertical="center"/>
    </xf>
    <xf numFmtId="4" fontId="5911" fillId="0" borderId="0" xfId="0" quotePrefix="false" applyFont="true" applyNumberFormat="true">
      <alignment horizontal="center" vertical="center"/>
    </xf>
    <xf numFmtId="164" fontId="5912" fillId="0" borderId="0" xfId="0" quotePrefix="false" applyFont="true" applyNumberFormat="true">
      <alignment horizontal="center" vertical="center"/>
    </xf>
    <xf numFmtId="4" fontId="5913" fillId="0" borderId="0" xfId="0" quotePrefix="false" applyFont="true" applyNumberFormat="true">
      <alignment horizontal="center" vertical="center"/>
    </xf>
    <xf numFmtId="164" fontId="5914" fillId="0" borderId="0" xfId="0" quotePrefix="false" applyFont="true" applyNumberFormat="true">
      <alignment horizontal="center" vertical="center"/>
    </xf>
    <xf numFmtId="4" fontId="5915" fillId="0" borderId="0" xfId="0" quotePrefix="false" applyFont="true" applyNumberFormat="true">
      <alignment horizontal="center" vertical="center"/>
    </xf>
    <xf numFmtId="164" fontId="5916" fillId="0" borderId="0" xfId="0" quotePrefix="false" applyFont="true" applyNumberFormat="true">
      <alignment horizontal="center" vertical="center"/>
    </xf>
    <xf numFmtId="4" fontId="5917" fillId="0" borderId="0" xfId="0" quotePrefix="false" applyFont="true" applyNumberFormat="true">
      <alignment horizontal="center" vertical="center"/>
    </xf>
    <xf numFmtId="164" fontId="5918" fillId="0" borderId="0" xfId="0" quotePrefix="false" applyFont="true" applyNumberFormat="true">
      <alignment horizontal="center" vertical="center"/>
    </xf>
    <xf numFmtId="4" fontId="5919" fillId="0" borderId="0" xfId="0" quotePrefix="false" applyFont="true" applyNumberFormat="true">
      <alignment horizontal="center" vertical="center"/>
    </xf>
    <xf numFmtId="164" fontId="5920" fillId="0" borderId="0" xfId="0" quotePrefix="false" applyFont="true" applyNumberFormat="true">
      <alignment horizontal="center" vertical="center"/>
    </xf>
    <xf numFmtId="4" fontId="5921" fillId="0" borderId="0" xfId="0" quotePrefix="false" applyFont="true" applyNumberFormat="true">
      <alignment horizontal="center" vertical="center"/>
    </xf>
    <xf numFmtId="164" fontId="5922" fillId="0" borderId="0" xfId="0" quotePrefix="false" applyFont="true" applyNumberFormat="true">
      <alignment horizontal="center" vertical="center"/>
    </xf>
    <xf numFmtId="4" fontId="5923" fillId="0" borderId="0" xfId="0" quotePrefix="false" applyFont="true" applyNumberFormat="true">
      <alignment horizontal="center" vertical="center"/>
    </xf>
    <xf numFmtId="164" fontId="5924" fillId="0" borderId="0" xfId="0" quotePrefix="false" applyFont="true" applyNumberFormat="true">
      <alignment horizontal="center" vertical="center"/>
    </xf>
    <xf numFmtId="4" fontId="5925" fillId="0" borderId="0" xfId="0" quotePrefix="false" applyFont="true" applyNumberFormat="true">
      <alignment horizontal="center" vertical="center"/>
    </xf>
    <xf numFmtId="164" fontId="5926" fillId="0" borderId="0" xfId="0" quotePrefix="false" applyFont="true" applyNumberFormat="true">
      <alignment horizontal="center" vertical="center"/>
    </xf>
    <xf numFmtId="4" fontId="5927" fillId="0" borderId="0" xfId="0" quotePrefix="false" applyFont="true" applyNumberFormat="true">
      <alignment horizontal="center" vertical="center"/>
    </xf>
    <xf numFmtId="164" fontId="5928" fillId="0" borderId="0" xfId="0" quotePrefix="false" applyFont="true" applyNumberFormat="true">
      <alignment horizontal="center" vertical="center"/>
    </xf>
    <xf numFmtId="4" fontId="5929" fillId="0" borderId="0" xfId="0" quotePrefix="false" applyFont="true" applyNumberFormat="true">
      <alignment horizontal="center" vertical="center"/>
    </xf>
    <xf numFmtId="164" fontId="5930" fillId="0" borderId="0" xfId="0" quotePrefix="false" applyFont="true" applyNumberFormat="true">
      <alignment horizontal="center" vertical="center"/>
    </xf>
    <xf numFmtId="4" fontId="5931" fillId="0" borderId="0" xfId="0" quotePrefix="false" applyFont="true" applyNumberFormat="true">
      <alignment horizontal="center" vertical="center"/>
    </xf>
    <xf numFmtId="164" fontId="5932" fillId="0" borderId="0" xfId="0" quotePrefix="false" applyFont="true" applyNumberFormat="true">
      <alignment horizontal="center" vertical="center"/>
    </xf>
    <xf numFmtId="4" fontId="5933" fillId="0" borderId="0" xfId="0" quotePrefix="false" applyFont="true" applyNumberFormat="true">
      <alignment horizontal="center" vertical="center"/>
    </xf>
    <xf numFmtId="164" fontId="5934" fillId="0" borderId="0" xfId="0" quotePrefix="false" applyFont="true" applyNumberFormat="true">
      <alignment horizontal="center" vertical="center"/>
    </xf>
    <xf numFmtId="4" fontId="5935" fillId="0" borderId="0" xfId="0" quotePrefix="false" applyFont="true" applyNumberFormat="true">
      <alignment horizontal="center" vertical="center"/>
    </xf>
    <xf numFmtId="164" fontId="5936" fillId="0" borderId="0" xfId="0" quotePrefix="false" applyFont="true" applyNumberFormat="true">
      <alignment horizontal="center" vertical="center"/>
    </xf>
    <xf numFmtId="4" fontId="5937" fillId="0" borderId="0" xfId="0" quotePrefix="false" applyFont="true" applyNumberFormat="true">
      <alignment horizontal="center" vertical="center"/>
    </xf>
    <xf numFmtId="164" fontId="5938" fillId="0" borderId="0" xfId="0" quotePrefix="false" applyFont="true" applyNumberFormat="true">
      <alignment horizontal="center" vertical="center"/>
    </xf>
    <xf numFmtId="4" fontId="5939" fillId="0" borderId="0" xfId="0" quotePrefix="false" applyFont="true" applyNumberFormat="true">
      <alignment horizontal="center" vertical="center"/>
    </xf>
    <xf numFmtId="164" fontId="5940" fillId="0" borderId="0" xfId="0" quotePrefix="false" applyFont="true" applyNumberFormat="true">
      <alignment horizontal="center" vertical="center"/>
    </xf>
    <xf numFmtId="4" fontId="5941" fillId="0" borderId="0" xfId="0" quotePrefix="false" applyFont="true" applyNumberFormat="true">
      <alignment horizontal="center" vertical="center"/>
    </xf>
    <xf numFmtId="164" fontId="5942" fillId="0" borderId="0" xfId="0" quotePrefix="false" applyFont="true" applyNumberFormat="true">
      <alignment horizontal="center" vertical="center"/>
    </xf>
    <xf numFmtId="4" fontId="5943" fillId="0" borderId="0" xfId="0" quotePrefix="false" applyFont="true" applyNumberFormat="true">
      <alignment horizontal="center" vertical="center"/>
    </xf>
    <xf numFmtId="164" fontId="5944" fillId="0" borderId="0" xfId="0" quotePrefix="false" applyFont="true" applyNumberFormat="true">
      <alignment horizontal="center" vertical="center"/>
    </xf>
    <xf numFmtId="4" fontId="5945" fillId="0" borderId="0" xfId="0" quotePrefix="false" applyFont="true" applyNumberFormat="true">
      <alignment horizontal="center" vertical="center"/>
    </xf>
    <xf numFmtId="164" fontId="5946" fillId="0" borderId="0" xfId="0" quotePrefix="false" applyFont="true" applyNumberFormat="true">
      <alignment horizontal="center" vertical="center"/>
    </xf>
    <xf numFmtId="4" fontId="5947" fillId="0" borderId="0" xfId="0" quotePrefix="false" applyFont="true" applyNumberFormat="true">
      <alignment horizontal="center" vertical="center"/>
    </xf>
    <xf numFmtId="164" fontId="5948" fillId="0" borderId="0" xfId="0" quotePrefix="false" applyFont="true" applyNumberFormat="true">
      <alignment horizontal="center" vertical="center"/>
    </xf>
    <xf numFmtId="4" fontId="5949" fillId="0" borderId="0" xfId="0" quotePrefix="false" applyFont="true" applyNumberFormat="true">
      <alignment horizontal="center" vertical="center"/>
    </xf>
    <xf numFmtId="164" fontId="5950" fillId="0" borderId="0" xfId="0" quotePrefix="false" applyFont="true" applyNumberFormat="true">
      <alignment horizontal="center" vertical="center"/>
    </xf>
    <xf numFmtId="4" fontId="5951" fillId="0" borderId="0" xfId="0" quotePrefix="false" applyFont="true" applyNumberFormat="true">
      <alignment horizontal="center" vertical="center"/>
    </xf>
    <xf numFmtId="164" fontId="5952" fillId="0" borderId="0" xfId="0" quotePrefix="false" applyFont="true" applyNumberFormat="true">
      <alignment horizontal="center" vertical="center"/>
    </xf>
    <xf numFmtId="4" fontId="5953" fillId="0" borderId="0" xfId="0" quotePrefix="false" applyFont="true" applyNumberFormat="true">
      <alignment horizontal="center" vertical="center"/>
    </xf>
    <xf numFmtId="164" fontId="5954" fillId="0" borderId="0" xfId="0" quotePrefix="false" applyFont="true" applyNumberFormat="true">
      <alignment horizontal="center" vertical="center"/>
    </xf>
    <xf numFmtId="4" fontId="5955" fillId="0" borderId="0" xfId="0" quotePrefix="false" applyFont="true" applyNumberFormat="true">
      <alignment horizontal="center" vertical="center"/>
    </xf>
    <xf numFmtId="164" fontId="5956" fillId="0" borderId="0" xfId="0" quotePrefix="false" applyFont="true" applyNumberFormat="true">
      <alignment horizontal="center" vertical="center"/>
    </xf>
    <xf numFmtId="4" fontId="5957" fillId="0" borderId="0" xfId="0" quotePrefix="false" applyFont="true" applyNumberFormat="true">
      <alignment horizontal="center" vertical="center"/>
    </xf>
    <xf numFmtId="164" fontId="5958" fillId="0" borderId="0" xfId="0" quotePrefix="false" applyFont="true" applyNumberFormat="true">
      <alignment horizontal="center" vertical="center"/>
    </xf>
    <xf numFmtId="4" fontId="5959" fillId="0" borderId="0" xfId="0" quotePrefix="false" applyFont="true" applyNumberFormat="true">
      <alignment horizontal="center" vertical="center"/>
    </xf>
    <xf numFmtId="164" fontId="5960" fillId="0" borderId="0" xfId="0" quotePrefix="false" applyFont="true" applyNumberFormat="true">
      <alignment horizontal="center" vertical="center"/>
    </xf>
    <xf numFmtId="4" fontId="5961" fillId="0" borderId="0" xfId="0" quotePrefix="false" applyFont="true" applyNumberFormat="true">
      <alignment horizontal="center" vertical="center"/>
    </xf>
    <xf numFmtId="164" fontId="5962" fillId="0" borderId="0" xfId="0" quotePrefix="false" applyFont="true" applyNumberFormat="true">
      <alignment horizontal="center" vertical="center"/>
    </xf>
    <xf numFmtId="4" fontId="5963" fillId="0" borderId="0" xfId="0" quotePrefix="false" applyFont="true" applyNumberFormat="true">
      <alignment horizontal="center" vertical="center"/>
    </xf>
    <xf numFmtId="164" fontId="5964" fillId="0" borderId="0" xfId="0" quotePrefix="false" applyFont="true" applyNumberFormat="true">
      <alignment horizontal="center" vertical="center"/>
    </xf>
    <xf numFmtId="4" fontId="5965" fillId="0" borderId="0" xfId="0" quotePrefix="false" applyFont="true" applyNumberFormat="true">
      <alignment horizontal="center" vertical="center"/>
    </xf>
    <xf numFmtId="164" fontId="5966" fillId="0" borderId="0" xfId="0" quotePrefix="false" applyFont="true" applyNumberFormat="true">
      <alignment horizontal="center" vertical="center"/>
    </xf>
    <xf numFmtId="4" fontId="5967" fillId="0" borderId="0" xfId="0" quotePrefix="false" applyFont="true" applyNumberFormat="true">
      <alignment horizontal="center" vertical="center"/>
    </xf>
    <xf numFmtId="164" fontId="5968" fillId="0" borderId="0" xfId="0" quotePrefix="false" applyFont="true" applyNumberFormat="true">
      <alignment horizontal="center" vertical="center"/>
    </xf>
    <xf numFmtId="4" fontId="5969" fillId="0" borderId="0" xfId="0" quotePrefix="false" applyFont="true" applyNumberFormat="true">
      <alignment horizontal="center" vertical="center"/>
    </xf>
    <xf numFmtId="164" fontId="5970" fillId="0" borderId="0" xfId="0" quotePrefix="false" applyFont="true" applyNumberFormat="true">
      <alignment horizontal="center" vertical="center"/>
    </xf>
    <xf numFmtId="4" fontId="5971" fillId="0" borderId="0" xfId="0" quotePrefix="false" applyFont="true" applyNumberFormat="true">
      <alignment horizontal="center" vertical="center"/>
    </xf>
    <xf numFmtId="164" fontId="5972" fillId="0" borderId="0" xfId="0" quotePrefix="false" applyFont="true" applyNumberFormat="true">
      <alignment horizontal="center" vertical="center"/>
    </xf>
    <xf numFmtId="4" fontId="5973" fillId="0" borderId="0" xfId="0" quotePrefix="false" applyFont="true" applyNumberFormat="true">
      <alignment horizontal="center" vertical="center"/>
    </xf>
    <xf numFmtId="164" fontId="5974" fillId="0" borderId="0" xfId="0" quotePrefix="false" applyFont="true" applyNumberFormat="true">
      <alignment horizontal="center" vertical="center"/>
    </xf>
    <xf numFmtId="4" fontId="5975" fillId="0" borderId="0" xfId="0" quotePrefix="false" applyFont="true" applyNumberFormat="true">
      <alignment horizontal="center" vertical="center"/>
    </xf>
    <xf numFmtId="164" fontId="5976" fillId="0" borderId="0" xfId="0" quotePrefix="false" applyFont="true" applyNumberFormat="true">
      <alignment horizontal="center" vertical="center"/>
    </xf>
    <xf numFmtId="4" fontId="5977" fillId="0" borderId="0" xfId="0" quotePrefix="false" applyFont="true" applyNumberFormat="true">
      <alignment horizontal="center" vertical="center"/>
    </xf>
    <xf numFmtId="164" fontId="5978" fillId="0" borderId="0" xfId="0" quotePrefix="false" applyFont="true" applyNumberFormat="true">
      <alignment horizontal="center" vertical="center"/>
    </xf>
    <xf numFmtId="4" fontId="5979" fillId="0" borderId="0" xfId="0" quotePrefix="false" applyFont="true" applyNumberFormat="true">
      <alignment horizontal="center" vertical="center"/>
    </xf>
    <xf numFmtId="164" fontId="5980" fillId="0" borderId="0" xfId="0" quotePrefix="false" applyFont="true" applyNumberFormat="true">
      <alignment horizontal="center" vertical="center"/>
    </xf>
    <xf numFmtId="4" fontId="5981" fillId="0" borderId="0" xfId="0" quotePrefix="false" applyFont="true" applyNumberFormat="true">
      <alignment horizontal="center" vertical="center"/>
    </xf>
    <xf numFmtId="164" fontId="5982" fillId="0" borderId="0" xfId="0" quotePrefix="false" applyFont="true" applyNumberFormat="true">
      <alignment horizontal="center" vertical="center"/>
    </xf>
    <xf numFmtId="4" fontId="5983" fillId="0" borderId="0" xfId="0" quotePrefix="false" applyFont="true" applyNumberFormat="true">
      <alignment horizontal="center" vertical="center"/>
    </xf>
    <xf numFmtId="164" fontId="5984" fillId="0" borderId="0" xfId="0" quotePrefix="false" applyFont="true" applyNumberFormat="true">
      <alignment horizontal="center" vertical="center"/>
    </xf>
    <xf numFmtId="4" fontId="5985" fillId="0" borderId="0" xfId="0" quotePrefix="false" applyFont="true" applyNumberFormat="true">
      <alignment horizontal="center" vertical="center"/>
    </xf>
    <xf numFmtId="164" fontId="5986" fillId="0" borderId="0" xfId="0" quotePrefix="false" applyFont="true" applyNumberFormat="true">
      <alignment horizontal="center" vertical="center"/>
    </xf>
    <xf numFmtId="4" fontId="5987" fillId="0" borderId="0" xfId="0" quotePrefix="false" applyFont="true" applyNumberFormat="true">
      <alignment horizontal="center" vertical="center"/>
    </xf>
    <xf numFmtId="164" fontId="5988" fillId="0" borderId="0" xfId="0" quotePrefix="false" applyFont="true" applyNumberFormat="true">
      <alignment horizontal="center" vertical="center"/>
    </xf>
    <xf numFmtId="4" fontId="5989" fillId="0" borderId="0" xfId="0" quotePrefix="false" applyFont="true" applyNumberFormat="true">
      <alignment horizontal="center" vertical="center"/>
    </xf>
    <xf numFmtId="164" fontId="5990" fillId="0" borderId="0" xfId="0" quotePrefix="false" applyFont="true" applyNumberFormat="true">
      <alignment horizontal="center" vertical="center"/>
    </xf>
    <xf numFmtId="4" fontId="5991" fillId="0" borderId="0" xfId="0" quotePrefix="false" applyFont="true" applyNumberFormat="true">
      <alignment horizontal="center" vertical="center"/>
    </xf>
    <xf numFmtId="164" fontId="5992" fillId="0" borderId="0" xfId="0" quotePrefix="false" applyFont="true" applyNumberFormat="true">
      <alignment horizontal="center" vertical="center"/>
    </xf>
    <xf numFmtId="4" fontId="5993" fillId="0" borderId="0" xfId="0" quotePrefix="false" applyFont="true" applyNumberFormat="true">
      <alignment horizontal="center" vertical="center"/>
    </xf>
    <xf numFmtId="164" fontId="5994" fillId="0" borderId="0" xfId="0" quotePrefix="false" applyFont="true" applyNumberFormat="true">
      <alignment horizontal="center" vertical="center"/>
    </xf>
    <xf numFmtId="4" fontId="5995" fillId="0" borderId="0" xfId="0" quotePrefix="false" applyFont="true" applyNumberFormat="true">
      <alignment horizontal="center" vertical="center"/>
    </xf>
    <xf numFmtId="164" fontId="5996" fillId="0" borderId="0" xfId="0" quotePrefix="false" applyFont="true" applyNumberFormat="true">
      <alignment horizontal="center" vertical="center"/>
    </xf>
    <xf numFmtId="4" fontId="5997" fillId="0" borderId="0" xfId="0" quotePrefix="false" applyFont="true" applyNumberFormat="true">
      <alignment horizontal="center" vertical="center"/>
    </xf>
    <xf numFmtId="164" fontId="5998" fillId="0" borderId="0" xfId="0" quotePrefix="false" applyFont="true" applyNumberFormat="true">
      <alignment horizontal="center" vertical="center"/>
    </xf>
    <xf numFmtId="4" fontId="5999" fillId="0" borderId="0" xfId="0" quotePrefix="false" applyFont="true" applyNumberFormat="true">
      <alignment horizontal="center" vertical="center"/>
    </xf>
    <xf numFmtId="164" fontId="6000" fillId="0" borderId="0" xfId="0" quotePrefix="false" applyFont="true" applyNumberFormat="true">
      <alignment horizontal="center" vertical="center"/>
    </xf>
    <xf numFmtId="4" fontId="6001" fillId="0" borderId="0" xfId="0" quotePrefix="false" applyFont="true" applyNumberFormat="true">
      <alignment horizontal="center" vertical="center"/>
    </xf>
    <xf numFmtId="164" fontId="6002" fillId="0" borderId="0" xfId="0" quotePrefix="false" applyFont="true" applyNumberFormat="true">
      <alignment horizontal="center" vertical="center"/>
    </xf>
    <xf numFmtId="4" fontId="6003" fillId="0" borderId="0" xfId="0" quotePrefix="false" applyFont="true" applyNumberFormat="true">
      <alignment horizontal="center" vertical="center"/>
    </xf>
    <xf numFmtId="164" fontId="6004" fillId="0" borderId="0" xfId="0" quotePrefix="false" applyFont="true" applyNumberFormat="true">
      <alignment horizontal="center" vertical="center"/>
    </xf>
    <xf numFmtId="0" fontId="6005" fillId="0" borderId="0" xfId="0" quotePrefix="false" applyFont="true">
      <alignment horizontal="center" vertical="center" wrapText="true"/>
    </xf>
    <xf numFmtId="4" fontId="6006" fillId="0" borderId="0" xfId="0" quotePrefix="false" applyFont="true" applyNumberFormat="true">
      <alignment horizontal="center" vertical="center"/>
    </xf>
    <xf numFmtId="164" fontId="6007" fillId="0" borderId="0" xfId="0" quotePrefix="false" applyFont="true" applyNumberFormat="true">
      <alignment horizontal="center" vertical="center"/>
    </xf>
    <xf numFmtId="164" fontId="6008" fillId="0" borderId="0" xfId="0" quotePrefix="false" applyFont="true" applyNumberFormat="true">
      <alignment horizontal="center" vertical="center"/>
    </xf>
    <xf numFmtId="165" fontId="6009" fillId="0" borderId="0" xfId="0" quotePrefix="false" applyFont="true" applyNumberFormat="true">
      <alignment horizontal="center" vertical="center"/>
    </xf>
    <xf numFmtId="164" fontId="6010" fillId="0" borderId="0" xfId="0" quotePrefix="false" applyFont="true" applyNumberFormat="true">
      <alignment horizontal="center" vertical="center"/>
    </xf>
    <xf numFmtId="164" fontId="6011" fillId="0" borderId="0" xfId="0" quotePrefix="false" applyFont="true" applyNumberFormat="true">
      <alignment horizontal="center" vertical="center" wrapText="true"/>
    </xf>
    <xf numFmtId="4" fontId="6012" fillId="0" borderId="0" xfId="0" quotePrefix="false" applyFont="true" applyNumberFormat="true">
      <alignment horizontal="center" vertical="center"/>
    </xf>
    <xf numFmtId="164" fontId="6013" fillId="0" borderId="0" xfId="0" quotePrefix="false" applyFont="true" applyNumberFormat="true">
      <alignment horizontal="center" vertical="center"/>
    </xf>
    <xf numFmtId="4" fontId="6014" fillId="0" borderId="0" xfId="0" quotePrefix="false" applyFont="true" applyNumberFormat="true">
      <alignment horizontal="center" vertical="center"/>
    </xf>
    <xf numFmtId="164" fontId="6015" fillId="0" borderId="0" xfId="0" quotePrefix="false" applyFont="true" applyNumberFormat="true">
      <alignment horizontal="center" vertical="center"/>
    </xf>
    <xf numFmtId="4" fontId="6016" fillId="0" borderId="0" xfId="0" quotePrefix="false" applyFont="true" applyNumberFormat="true">
      <alignment horizontal="center" vertical="center"/>
    </xf>
    <xf numFmtId="164" fontId="6017" fillId="0" borderId="0" xfId="0" quotePrefix="false" applyFont="true" applyNumberFormat="true">
      <alignment horizontal="center" vertical="center"/>
    </xf>
    <xf numFmtId="4" fontId="6018" fillId="0" borderId="0" xfId="0" quotePrefix="false" applyFont="true" applyNumberFormat="true">
      <alignment horizontal="center" vertical="center"/>
    </xf>
    <xf numFmtId="164" fontId="6019" fillId="0" borderId="0" xfId="0" quotePrefix="false" applyFont="true" applyNumberFormat="true">
      <alignment horizontal="center" vertical="center"/>
    </xf>
    <xf numFmtId="4" fontId="6020" fillId="0" borderId="0" xfId="0" quotePrefix="false" applyFont="true" applyNumberFormat="true">
      <alignment horizontal="center" vertical="center"/>
    </xf>
    <xf numFmtId="164" fontId="6021" fillId="0" borderId="0" xfId="0" quotePrefix="false" applyFont="true" applyNumberFormat="true">
      <alignment horizontal="center" vertical="center"/>
    </xf>
    <xf numFmtId="4" fontId="6022" fillId="0" borderId="0" xfId="0" quotePrefix="false" applyFont="true" applyNumberFormat="true">
      <alignment horizontal="center" vertical="center"/>
    </xf>
    <xf numFmtId="164" fontId="6023" fillId="0" borderId="0" xfId="0" quotePrefix="false" applyFont="true" applyNumberFormat="true">
      <alignment horizontal="center" vertical="center"/>
    </xf>
    <xf numFmtId="4" fontId="6024" fillId="0" borderId="0" xfId="0" quotePrefix="false" applyFont="true" applyNumberFormat="true">
      <alignment horizontal="center" vertical="center"/>
    </xf>
    <xf numFmtId="164" fontId="6025" fillId="0" borderId="0" xfId="0" quotePrefix="false" applyFont="true" applyNumberFormat="true">
      <alignment horizontal="center" vertical="center"/>
    </xf>
    <xf numFmtId="4" fontId="6026" fillId="0" borderId="0" xfId="0" quotePrefix="false" applyFont="true" applyNumberFormat="true">
      <alignment horizontal="center" vertical="center"/>
    </xf>
    <xf numFmtId="164" fontId="6027" fillId="0" borderId="0" xfId="0" quotePrefix="false" applyFont="true" applyNumberFormat="true">
      <alignment horizontal="center" vertical="center"/>
    </xf>
    <xf numFmtId="4" fontId="6028" fillId="0" borderId="0" xfId="0" quotePrefix="false" applyFont="true" applyNumberFormat="true">
      <alignment horizontal="center" vertical="center"/>
    </xf>
    <xf numFmtId="164" fontId="6029" fillId="0" borderId="0" xfId="0" quotePrefix="false" applyFont="true" applyNumberFormat="true">
      <alignment horizontal="center" vertical="center"/>
    </xf>
    <xf numFmtId="4" fontId="6030" fillId="0" borderId="0" xfId="0" quotePrefix="false" applyFont="true" applyNumberFormat="true">
      <alignment horizontal="center" vertical="center"/>
    </xf>
    <xf numFmtId="164" fontId="6031" fillId="0" borderId="0" xfId="0" quotePrefix="false" applyFont="true" applyNumberFormat="true">
      <alignment horizontal="center" vertical="center"/>
    </xf>
    <xf numFmtId="4" fontId="6032" fillId="0" borderId="0" xfId="0" quotePrefix="false" applyFont="true" applyNumberFormat="true">
      <alignment horizontal="center" vertical="center"/>
    </xf>
    <xf numFmtId="164" fontId="6033" fillId="0" borderId="0" xfId="0" quotePrefix="false" applyFont="true" applyNumberFormat="true">
      <alignment horizontal="center" vertical="center"/>
    </xf>
    <xf numFmtId="4" fontId="6034" fillId="0" borderId="0" xfId="0" quotePrefix="false" applyFont="true" applyNumberFormat="true">
      <alignment horizontal="center" vertical="center"/>
    </xf>
    <xf numFmtId="164" fontId="6035" fillId="0" borderId="0" xfId="0" quotePrefix="false" applyFont="true" applyNumberFormat="true">
      <alignment horizontal="center" vertical="center"/>
    </xf>
    <xf numFmtId="4" fontId="6036" fillId="0" borderId="0" xfId="0" quotePrefix="false" applyFont="true" applyNumberFormat="true">
      <alignment horizontal="center" vertical="center"/>
    </xf>
    <xf numFmtId="164" fontId="6037" fillId="0" borderId="0" xfId="0" quotePrefix="false" applyFont="true" applyNumberFormat="true">
      <alignment horizontal="center" vertical="center"/>
    </xf>
    <xf numFmtId="4" fontId="6038" fillId="0" borderId="0" xfId="0" quotePrefix="false" applyFont="true" applyNumberFormat="true">
      <alignment horizontal="center" vertical="center"/>
    </xf>
    <xf numFmtId="164" fontId="6039" fillId="0" borderId="0" xfId="0" quotePrefix="false" applyFont="true" applyNumberFormat="true">
      <alignment horizontal="center" vertical="center"/>
    </xf>
    <xf numFmtId="4" fontId="6040" fillId="0" borderId="0" xfId="0" quotePrefix="false" applyFont="true" applyNumberFormat="true">
      <alignment horizontal="center" vertical="center"/>
    </xf>
    <xf numFmtId="164" fontId="6041" fillId="0" borderId="0" xfId="0" quotePrefix="false" applyFont="true" applyNumberFormat="true">
      <alignment horizontal="center" vertical="center"/>
    </xf>
    <xf numFmtId="4" fontId="6042" fillId="0" borderId="0" xfId="0" quotePrefix="false" applyFont="true" applyNumberFormat="true">
      <alignment horizontal="center" vertical="center"/>
    </xf>
    <xf numFmtId="164" fontId="6043" fillId="0" borderId="0" xfId="0" quotePrefix="false" applyFont="true" applyNumberFormat="true">
      <alignment horizontal="center" vertical="center"/>
    </xf>
    <xf numFmtId="4" fontId="6044" fillId="0" borderId="0" xfId="0" quotePrefix="false" applyFont="true" applyNumberFormat="true">
      <alignment horizontal="center" vertical="center"/>
    </xf>
    <xf numFmtId="164" fontId="6045" fillId="0" borderId="0" xfId="0" quotePrefix="false" applyFont="true" applyNumberFormat="true">
      <alignment horizontal="center" vertical="center"/>
    </xf>
    <xf numFmtId="4" fontId="6046" fillId="0" borderId="0" xfId="0" quotePrefix="false" applyFont="true" applyNumberFormat="true">
      <alignment horizontal="center" vertical="center"/>
    </xf>
    <xf numFmtId="164" fontId="6047" fillId="0" borderId="0" xfId="0" quotePrefix="false" applyFont="true" applyNumberFormat="true">
      <alignment horizontal="center" vertical="center"/>
    </xf>
    <xf numFmtId="4" fontId="6048" fillId="0" borderId="0" xfId="0" quotePrefix="false" applyFont="true" applyNumberFormat="true">
      <alignment horizontal="center" vertical="center"/>
    </xf>
    <xf numFmtId="164" fontId="6049" fillId="0" borderId="0" xfId="0" quotePrefix="false" applyFont="true" applyNumberFormat="true">
      <alignment horizontal="center" vertical="center"/>
    </xf>
    <xf numFmtId="4" fontId="6050" fillId="0" borderId="0" xfId="0" quotePrefix="false" applyFont="true" applyNumberFormat="true">
      <alignment horizontal="center" vertical="center"/>
    </xf>
    <xf numFmtId="164" fontId="6051" fillId="0" borderId="0" xfId="0" quotePrefix="false" applyFont="true" applyNumberFormat="true">
      <alignment horizontal="center" vertical="center"/>
    </xf>
    <xf numFmtId="4" fontId="6052" fillId="0" borderId="0" xfId="0" quotePrefix="false" applyFont="true" applyNumberFormat="true">
      <alignment horizontal="center" vertical="center"/>
    </xf>
    <xf numFmtId="164" fontId="6053" fillId="0" borderId="0" xfId="0" quotePrefix="false" applyFont="true" applyNumberFormat="true">
      <alignment horizontal="center" vertical="center"/>
    </xf>
    <xf numFmtId="4" fontId="6054" fillId="0" borderId="0" xfId="0" quotePrefix="false" applyFont="true" applyNumberFormat="true">
      <alignment horizontal="center" vertical="center"/>
    </xf>
    <xf numFmtId="164" fontId="6055" fillId="0" borderId="0" xfId="0" quotePrefix="false" applyFont="true" applyNumberFormat="true">
      <alignment horizontal="center" vertical="center"/>
    </xf>
    <xf numFmtId="4" fontId="6056" fillId="0" borderId="0" xfId="0" quotePrefix="false" applyFont="true" applyNumberFormat="true">
      <alignment horizontal="center" vertical="center"/>
    </xf>
    <xf numFmtId="164" fontId="6057" fillId="0" borderId="0" xfId="0" quotePrefix="false" applyFont="true" applyNumberFormat="true">
      <alignment horizontal="center" vertical="center"/>
    </xf>
    <xf numFmtId="4" fontId="6058" fillId="0" borderId="0" xfId="0" quotePrefix="false" applyFont="true" applyNumberFormat="true">
      <alignment horizontal="center" vertical="center"/>
    </xf>
    <xf numFmtId="164" fontId="6059" fillId="0" borderId="0" xfId="0" quotePrefix="false" applyFont="true" applyNumberFormat="true">
      <alignment horizontal="center" vertical="center"/>
    </xf>
    <xf numFmtId="4" fontId="6060" fillId="0" borderId="0" xfId="0" quotePrefix="false" applyFont="true" applyNumberFormat="true">
      <alignment horizontal="center" vertical="center"/>
    </xf>
    <xf numFmtId="164" fontId="6061" fillId="0" borderId="0" xfId="0" quotePrefix="false" applyFont="true" applyNumberFormat="true">
      <alignment horizontal="center" vertical="center"/>
    </xf>
    <xf numFmtId="4" fontId="6062" fillId="0" borderId="0" xfId="0" quotePrefix="false" applyFont="true" applyNumberFormat="true">
      <alignment horizontal="center" vertical="center"/>
    </xf>
    <xf numFmtId="164" fontId="6063" fillId="0" borderId="0" xfId="0" quotePrefix="false" applyFont="true" applyNumberFormat="true">
      <alignment horizontal="center" vertical="center"/>
    </xf>
    <xf numFmtId="4" fontId="6064" fillId="0" borderId="0" xfId="0" quotePrefix="false" applyFont="true" applyNumberFormat="true">
      <alignment horizontal="center" vertical="center"/>
    </xf>
    <xf numFmtId="164" fontId="6065" fillId="0" borderId="0" xfId="0" quotePrefix="false" applyFont="true" applyNumberFormat="true">
      <alignment horizontal="center" vertical="center"/>
    </xf>
    <xf numFmtId="4" fontId="6066" fillId="0" borderId="0" xfId="0" quotePrefix="false" applyFont="true" applyNumberFormat="true">
      <alignment horizontal="center" vertical="center"/>
    </xf>
    <xf numFmtId="164" fontId="6067" fillId="0" borderId="0" xfId="0" quotePrefix="false" applyFont="true" applyNumberFormat="true">
      <alignment horizontal="center" vertical="center"/>
    </xf>
    <xf numFmtId="4" fontId="6068" fillId="0" borderId="0" xfId="0" quotePrefix="false" applyFont="true" applyNumberFormat="true">
      <alignment horizontal="center" vertical="center"/>
    </xf>
    <xf numFmtId="164" fontId="6069" fillId="0" borderId="0" xfId="0" quotePrefix="false" applyFont="true" applyNumberFormat="true">
      <alignment horizontal="center" vertical="center"/>
    </xf>
    <xf numFmtId="4" fontId="6070" fillId="0" borderId="0" xfId="0" quotePrefix="false" applyFont="true" applyNumberFormat="true">
      <alignment horizontal="center" vertical="center"/>
    </xf>
    <xf numFmtId="164" fontId="6071" fillId="0" borderId="0" xfId="0" quotePrefix="false" applyFont="true" applyNumberFormat="true">
      <alignment horizontal="center" vertical="center"/>
    </xf>
    <xf numFmtId="4" fontId="6072" fillId="0" borderId="0" xfId="0" quotePrefix="false" applyFont="true" applyNumberFormat="true">
      <alignment horizontal="center" vertical="center"/>
    </xf>
    <xf numFmtId="164" fontId="6073" fillId="0" borderId="0" xfId="0" quotePrefix="false" applyFont="true" applyNumberFormat="true">
      <alignment horizontal="center" vertical="center"/>
    </xf>
    <xf numFmtId="4" fontId="6074" fillId="0" borderId="0" xfId="0" quotePrefix="false" applyFont="true" applyNumberFormat="true">
      <alignment horizontal="center" vertical="center"/>
    </xf>
    <xf numFmtId="164" fontId="6075" fillId="0" borderId="0" xfId="0" quotePrefix="false" applyFont="true" applyNumberFormat="true">
      <alignment horizontal="center" vertical="center"/>
    </xf>
    <xf numFmtId="4" fontId="6076" fillId="0" borderId="0" xfId="0" quotePrefix="false" applyFont="true" applyNumberFormat="true">
      <alignment horizontal="center" vertical="center"/>
    </xf>
    <xf numFmtId="164" fontId="6077" fillId="0" borderId="0" xfId="0" quotePrefix="false" applyFont="true" applyNumberFormat="true">
      <alignment horizontal="center" vertical="center"/>
    </xf>
    <xf numFmtId="4" fontId="6078" fillId="0" borderId="0" xfId="0" quotePrefix="false" applyFont="true" applyNumberFormat="true">
      <alignment horizontal="center" vertical="center"/>
    </xf>
    <xf numFmtId="164" fontId="6079" fillId="0" borderId="0" xfId="0" quotePrefix="false" applyFont="true" applyNumberFormat="true">
      <alignment horizontal="center" vertical="center"/>
    </xf>
    <xf numFmtId="4" fontId="6080" fillId="0" borderId="0" xfId="0" quotePrefix="false" applyFont="true" applyNumberFormat="true">
      <alignment horizontal="center" vertical="center"/>
    </xf>
    <xf numFmtId="164" fontId="6081" fillId="0" borderId="0" xfId="0" quotePrefix="false" applyFont="true" applyNumberFormat="true">
      <alignment horizontal="center" vertical="center"/>
    </xf>
    <xf numFmtId="4" fontId="6082" fillId="0" borderId="0" xfId="0" quotePrefix="false" applyFont="true" applyNumberFormat="true">
      <alignment horizontal="center" vertical="center"/>
    </xf>
    <xf numFmtId="164" fontId="6083" fillId="0" borderId="0" xfId="0" quotePrefix="false" applyFont="true" applyNumberFormat="true">
      <alignment horizontal="center" vertical="center"/>
    </xf>
    <xf numFmtId="4" fontId="6084" fillId="0" borderId="0" xfId="0" quotePrefix="false" applyFont="true" applyNumberFormat="true">
      <alignment horizontal="center" vertical="center"/>
    </xf>
    <xf numFmtId="164" fontId="6085" fillId="0" borderId="0" xfId="0" quotePrefix="false" applyFont="true" applyNumberFormat="true">
      <alignment horizontal="center" vertical="center"/>
    </xf>
    <xf numFmtId="4" fontId="6086" fillId="0" borderId="0" xfId="0" quotePrefix="false" applyFont="true" applyNumberFormat="true">
      <alignment horizontal="center" vertical="center"/>
    </xf>
    <xf numFmtId="164" fontId="6087" fillId="0" borderId="0" xfId="0" quotePrefix="false" applyFont="true" applyNumberFormat="true">
      <alignment horizontal="center" vertical="center"/>
    </xf>
    <xf numFmtId="4" fontId="6088" fillId="0" borderId="0" xfId="0" quotePrefix="false" applyFont="true" applyNumberFormat="true">
      <alignment horizontal="center" vertical="center"/>
    </xf>
    <xf numFmtId="164" fontId="6089" fillId="0" borderId="0" xfId="0" quotePrefix="false" applyFont="true" applyNumberFormat="true">
      <alignment horizontal="center" vertical="center"/>
    </xf>
    <xf numFmtId="4" fontId="6090" fillId="0" borderId="0" xfId="0" quotePrefix="false" applyFont="true" applyNumberFormat="true">
      <alignment horizontal="center" vertical="center"/>
    </xf>
    <xf numFmtId="164" fontId="6091" fillId="0" borderId="0" xfId="0" quotePrefix="false" applyFont="true" applyNumberFormat="true">
      <alignment horizontal="center" vertical="center"/>
    </xf>
    <xf numFmtId="4" fontId="6092" fillId="0" borderId="0" xfId="0" quotePrefix="false" applyFont="true" applyNumberFormat="true">
      <alignment horizontal="center" vertical="center"/>
    </xf>
    <xf numFmtId="164" fontId="6093" fillId="0" borderId="0" xfId="0" quotePrefix="false" applyFont="true" applyNumberFormat="true">
      <alignment horizontal="center" vertical="center"/>
    </xf>
    <xf numFmtId="4" fontId="6094" fillId="0" borderId="0" xfId="0" quotePrefix="false" applyFont="true" applyNumberFormat="true">
      <alignment horizontal="center" vertical="center"/>
    </xf>
    <xf numFmtId="164" fontId="6095" fillId="0" borderId="0" xfId="0" quotePrefix="false" applyFont="true" applyNumberFormat="true">
      <alignment horizontal="center" vertical="center"/>
    </xf>
    <xf numFmtId="4" fontId="6096" fillId="0" borderId="0" xfId="0" quotePrefix="false" applyFont="true" applyNumberFormat="true">
      <alignment horizontal="center" vertical="center"/>
    </xf>
    <xf numFmtId="164" fontId="6097" fillId="0" borderId="0" xfId="0" quotePrefix="false" applyFont="true" applyNumberFormat="true">
      <alignment horizontal="center" vertical="center"/>
    </xf>
    <xf numFmtId="4" fontId="6098" fillId="0" borderId="0" xfId="0" quotePrefix="false" applyFont="true" applyNumberFormat="true">
      <alignment horizontal="center" vertical="center"/>
    </xf>
    <xf numFmtId="164" fontId="6099" fillId="0" borderId="0" xfId="0" quotePrefix="false" applyFont="true" applyNumberFormat="true">
      <alignment horizontal="center" vertical="center"/>
    </xf>
    <xf numFmtId="4" fontId="6100" fillId="0" borderId="0" xfId="0" quotePrefix="false" applyFont="true" applyNumberFormat="true">
      <alignment horizontal="center" vertical="center"/>
    </xf>
    <xf numFmtId="164" fontId="6101" fillId="0" borderId="0" xfId="0" quotePrefix="false" applyFont="true" applyNumberFormat="true">
      <alignment horizontal="center" vertical="center"/>
    </xf>
    <xf numFmtId="4" fontId="6102" fillId="0" borderId="0" xfId="0" quotePrefix="false" applyFont="true" applyNumberFormat="true">
      <alignment horizontal="center" vertical="center"/>
    </xf>
    <xf numFmtId="164" fontId="6103" fillId="0" borderId="0" xfId="0" quotePrefix="false" applyFont="true" applyNumberFormat="true">
      <alignment horizontal="center" vertical="center"/>
    </xf>
    <xf numFmtId="4" fontId="6104" fillId="0" borderId="0" xfId="0" quotePrefix="false" applyFont="true" applyNumberFormat="true">
      <alignment horizontal="center" vertical="center"/>
    </xf>
    <xf numFmtId="164" fontId="6105" fillId="0" borderId="0" xfId="0" quotePrefix="false" applyFont="true" applyNumberFormat="true">
      <alignment horizontal="center" vertical="center"/>
    </xf>
    <xf numFmtId="4" fontId="6106" fillId="0" borderId="0" xfId="0" quotePrefix="false" applyFont="true" applyNumberFormat="true">
      <alignment horizontal="center" vertical="center"/>
    </xf>
    <xf numFmtId="164" fontId="6107" fillId="0" borderId="0" xfId="0" quotePrefix="false" applyFont="true" applyNumberFormat="true">
      <alignment horizontal="center" vertical="center"/>
    </xf>
    <xf numFmtId="4" fontId="6108" fillId="0" borderId="0" xfId="0" quotePrefix="false" applyFont="true" applyNumberFormat="true">
      <alignment horizontal="center" vertical="center"/>
    </xf>
    <xf numFmtId="164" fontId="6109" fillId="0" borderId="0" xfId="0" quotePrefix="false" applyFont="true" applyNumberFormat="true">
      <alignment horizontal="center" vertical="center"/>
    </xf>
    <xf numFmtId="4" fontId="6110" fillId="0" borderId="0" xfId="0" quotePrefix="false" applyFont="true" applyNumberFormat="true">
      <alignment horizontal="center" vertical="center"/>
    </xf>
    <xf numFmtId="164" fontId="6111" fillId="0" borderId="0" xfId="0" quotePrefix="false" applyFont="true" applyNumberFormat="true">
      <alignment horizontal="center" vertical="center"/>
    </xf>
    <xf numFmtId="0" fontId="6112" fillId="0" borderId="0" xfId="0" quotePrefix="false" applyFont="true">
      <alignment horizontal="center" vertical="center" wrapText="true"/>
    </xf>
    <xf numFmtId="4" fontId="6113" fillId="0" borderId="0" xfId="0" quotePrefix="false" applyFont="true" applyNumberFormat="true">
      <alignment horizontal="center" vertical="center"/>
    </xf>
    <xf numFmtId="164" fontId="6114" fillId="0" borderId="0" xfId="0" quotePrefix="false" applyFont="true" applyNumberFormat="true">
      <alignment horizontal="center" vertical="center"/>
    </xf>
    <xf numFmtId="164" fontId="6115" fillId="0" borderId="0" xfId="0" quotePrefix="false" applyFont="true" applyNumberFormat="true">
      <alignment horizontal="center" vertical="center"/>
    </xf>
    <xf numFmtId="165" fontId="6116" fillId="0" borderId="0" xfId="0" quotePrefix="false" applyFont="true" applyNumberFormat="true">
      <alignment horizontal="center" vertical="center"/>
    </xf>
    <xf numFmtId="164" fontId="6117" fillId="0" borderId="0" xfId="0" quotePrefix="false" applyFont="true" applyNumberFormat="true">
      <alignment horizontal="center" vertical="center"/>
    </xf>
    <xf numFmtId="164" fontId="6118" fillId="0" borderId="0" xfId="0" quotePrefix="false" applyFont="true" applyNumberFormat="true">
      <alignment horizontal="center" vertical="center" wrapText="true"/>
    </xf>
    <xf numFmtId="4" fontId="6119" fillId="0" borderId="0" xfId="0" quotePrefix="false" applyFont="true" applyNumberFormat="true">
      <alignment horizontal="center" vertical="center"/>
    </xf>
    <xf numFmtId="164" fontId="6120" fillId="0" borderId="0" xfId="0" quotePrefix="false" applyFont="true" applyNumberFormat="true">
      <alignment horizontal="center" vertical="center"/>
    </xf>
    <xf numFmtId="4" fontId="6121" fillId="0" borderId="0" xfId="0" quotePrefix="false" applyFont="true" applyNumberFormat="true">
      <alignment horizontal="center" vertical="center"/>
    </xf>
    <xf numFmtId="164" fontId="6122" fillId="0" borderId="0" xfId="0" quotePrefix="false" applyFont="true" applyNumberFormat="true">
      <alignment horizontal="center" vertical="center"/>
    </xf>
    <xf numFmtId="4" fontId="6123" fillId="0" borderId="0" xfId="0" quotePrefix="false" applyFont="true" applyNumberFormat="true">
      <alignment horizontal="center" vertical="center"/>
    </xf>
    <xf numFmtId="164" fontId="6124" fillId="0" borderId="0" xfId="0" quotePrefix="false" applyFont="true" applyNumberFormat="true">
      <alignment horizontal="center" vertical="center"/>
    </xf>
    <xf numFmtId="4" fontId="6125" fillId="0" borderId="0" xfId="0" quotePrefix="false" applyFont="true" applyNumberFormat="true">
      <alignment horizontal="center" vertical="center"/>
    </xf>
    <xf numFmtId="164" fontId="6126" fillId="0" borderId="0" xfId="0" quotePrefix="false" applyFont="true" applyNumberFormat="true">
      <alignment horizontal="center" vertical="center"/>
    </xf>
    <xf numFmtId="4" fontId="6127" fillId="0" borderId="0" xfId="0" quotePrefix="false" applyFont="true" applyNumberFormat="true">
      <alignment horizontal="center" vertical="center"/>
    </xf>
    <xf numFmtId="164" fontId="6128" fillId="0" borderId="0" xfId="0" quotePrefix="false" applyFont="true" applyNumberFormat="true">
      <alignment horizontal="center" vertical="center"/>
    </xf>
    <xf numFmtId="4" fontId="6129" fillId="0" borderId="0" xfId="0" quotePrefix="false" applyFont="true" applyNumberFormat="true">
      <alignment horizontal="center" vertical="center"/>
    </xf>
    <xf numFmtId="164" fontId="6130" fillId="0" borderId="0" xfId="0" quotePrefix="false" applyFont="true" applyNumberFormat="true">
      <alignment horizontal="center" vertical="center"/>
    </xf>
    <xf numFmtId="4" fontId="6131" fillId="0" borderId="0" xfId="0" quotePrefix="false" applyFont="true" applyNumberFormat="true">
      <alignment horizontal="center" vertical="center"/>
    </xf>
    <xf numFmtId="164" fontId="6132" fillId="0" borderId="0" xfId="0" quotePrefix="false" applyFont="true" applyNumberFormat="true">
      <alignment horizontal="center" vertical="center"/>
    </xf>
    <xf numFmtId="4" fontId="6133" fillId="0" borderId="0" xfId="0" quotePrefix="false" applyFont="true" applyNumberFormat="true">
      <alignment horizontal="center" vertical="center"/>
    </xf>
    <xf numFmtId="164" fontId="6134" fillId="0" borderId="0" xfId="0" quotePrefix="false" applyFont="true" applyNumberFormat="true">
      <alignment horizontal="center" vertical="center"/>
    </xf>
    <xf numFmtId="4" fontId="6135" fillId="0" borderId="0" xfId="0" quotePrefix="false" applyFont="true" applyNumberFormat="true">
      <alignment horizontal="center" vertical="center"/>
    </xf>
    <xf numFmtId="164" fontId="6136" fillId="0" borderId="0" xfId="0" quotePrefix="false" applyFont="true" applyNumberFormat="true">
      <alignment horizontal="center" vertical="center"/>
    </xf>
    <xf numFmtId="4" fontId="6137" fillId="0" borderId="0" xfId="0" quotePrefix="false" applyFont="true" applyNumberFormat="true">
      <alignment horizontal="center" vertical="center"/>
    </xf>
    <xf numFmtId="164" fontId="6138" fillId="0" borderId="0" xfId="0" quotePrefix="false" applyFont="true" applyNumberFormat="true">
      <alignment horizontal="center" vertical="center"/>
    </xf>
    <xf numFmtId="4" fontId="6139" fillId="0" borderId="0" xfId="0" quotePrefix="false" applyFont="true" applyNumberFormat="true">
      <alignment horizontal="center" vertical="center"/>
    </xf>
    <xf numFmtId="164" fontId="6140" fillId="0" borderId="0" xfId="0" quotePrefix="false" applyFont="true" applyNumberFormat="true">
      <alignment horizontal="center" vertical="center"/>
    </xf>
    <xf numFmtId="4" fontId="6141" fillId="0" borderId="0" xfId="0" quotePrefix="false" applyFont="true" applyNumberFormat="true">
      <alignment horizontal="center" vertical="center"/>
    </xf>
    <xf numFmtId="164" fontId="6142" fillId="0" borderId="0" xfId="0" quotePrefix="false" applyFont="true" applyNumberFormat="true">
      <alignment horizontal="center" vertical="center"/>
    </xf>
    <xf numFmtId="4" fontId="6143" fillId="0" borderId="0" xfId="0" quotePrefix="false" applyFont="true" applyNumberFormat="true">
      <alignment horizontal="center" vertical="center"/>
    </xf>
    <xf numFmtId="164" fontId="6144" fillId="0" borderId="0" xfId="0" quotePrefix="false" applyFont="true" applyNumberFormat="true">
      <alignment horizontal="center" vertical="center"/>
    </xf>
    <xf numFmtId="4" fontId="6145" fillId="0" borderId="0" xfId="0" quotePrefix="false" applyFont="true" applyNumberFormat="true">
      <alignment horizontal="center" vertical="center"/>
    </xf>
    <xf numFmtId="164" fontId="6146" fillId="0" borderId="0" xfId="0" quotePrefix="false" applyFont="true" applyNumberFormat="true">
      <alignment horizontal="center" vertical="center"/>
    </xf>
    <xf numFmtId="4" fontId="6147" fillId="0" borderId="0" xfId="0" quotePrefix="false" applyFont="true" applyNumberFormat="true">
      <alignment horizontal="center" vertical="center"/>
    </xf>
    <xf numFmtId="164" fontId="6148" fillId="0" borderId="0" xfId="0" quotePrefix="false" applyFont="true" applyNumberFormat="true">
      <alignment horizontal="center" vertical="center"/>
    </xf>
    <xf numFmtId="4" fontId="6149" fillId="0" borderId="0" xfId="0" quotePrefix="false" applyFont="true" applyNumberFormat="true">
      <alignment horizontal="center" vertical="center"/>
    </xf>
    <xf numFmtId="164" fontId="6150" fillId="0" borderId="0" xfId="0" quotePrefix="false" applyFont="true" applyNumberFormat="true">
      <alignment horizontal="center" vertical="center"/>
    </xf>
    <xf numFmtId="4" fontId="6151" fillId="0" borderId="0" xfId="0" quotePrefix="false" applyFont="true" applyNumberFormat="true">
      <alignment horizontal="center" vertical="center"/>
    </xf>
    <xf numFmtId="164" fontId="6152" fillId="0" borderId="0" xfId="0" quotePrefix="false" applyFont="true" applyNumberFormat="true">
      <alignment horizontal="center" vertical="center"/>
    </xf>
    <xf numFmtId="4" fontId="6153" fillId="0" borderId="0" xfId="0" quotePrefix="false" applyFont="true" applyNumberFormat="true">
      <alignment horizontal="center" vertical="center"/>
    </xf>
    <xf numFmtId="164" fontId="6154" fillId="0" borderId="0" xfId="0" quotePrefix="false" applyFont="true" applyNumberFormat="true">
      <alignment horizontal="center" vertical="center"/>
    </xf>
    <xf numFmtId="4" fontId="6155" fillId="0" borderId="0" xfId="0" quotePrefix="false" applyFont="true" applyNumberFormat="true">
      <alignment horizontal="center" vertical="center"/>
    </xf>
    <xf numFmtId="164" fontId="6156" fillId="0" borderId="0" xfId="0" quotePrefix="false" applyFont="true" applyNumberFormat="true">
      <alignment horizontal="center" vertical="center"/>
    </xf>
    <xf numFmtId="4" fontId="6157" fillId="0" borderId="0" xfId="0" quotePrefix="false" applyFont="true" applyNumberFormat="true">
      <alignment horizontal="center" vertical="center"/>
    </xf>
    <xf numFmtId="164" fontId="6158" fillId="0" borderId="0" xfId="0" quotePrefix="false" applyFont="true" applyNumberFormat="true">
      <alignment horizontal="center" vertical="center"/>
    </xf>
    <xf numFmtId="4" fontId="6159" fillId="0" borderId="0" xfId="0" quotePrefix="false" applyFont="true" applyNumberFormat="true">
      <alignment horizontal="center" vertical="center"/>
    </xf>
    <xf numFmtId="164" fontId="6160" fillId="0" borderId="0" xfId="0" quotePrefix="false" applyFont="true" applyNumberFormat="true">
      <alignment horizontal="center" vertical="center"/>
    </xf>
    <xf numFmtId="4" fontId="6161" fillId="0" borderId="0" xfId="0" quotePrefix="false" applyFont="true" applyNumberFormat="true">
      <alignment horizontal="center" vertical="center"/>
    </xf>
    <xf numFmtId="164" fontId="6162" fillId="0" borderId="0" xfId="0" quotePrefix="false" applyFont="true" applyNumberFormat="true">
      <alignment horizontal="center" vertical="center"/>
    </xf>
    <xf numFmtId="4" fontId="6163" fillId="0" borderId="0" xfId="0" quotePrefix="false" applyFont="true" applyNumberFormat="true">
      <alignment horizontal="center" vertical="center"/>
    </xf>
    <xf numFmtId="164" fontId="6164" fillId="0" borderId="0" xfId="0" quotePrefix="false" applyFont="true" applyNumberFormat="true">
      <alignment horizontal="center" vertical="center"/>
    </xf>
    <xf numFmtId="4" fontId="6165" fillId="0" borderId="0" xfId="0" quotePrefix="false" applyFont="true" applyNumberFormat="true">
      <alignment horizontal="center" vertical="center"/>
    </xf>
    <xf numFmtId="164" fontId="6166" fillId="0" borderId="0" xfId="0" quotePrefix="false" applyFont="true" applyNumberFormat="true">
      <alignment horizontal="center" vertical="center"/>
    </xf>
    <xf numFmtId="4" fontId="6167" fillId="0" borderId="0" xfId="0" quotePrefix="false" applyFont="true" applyNumberFormat="true">
      <alignment horizontal="center" vertical="center"/>
    </xf>
    <xf numFmtId="164" fontId="6168" fillId="0" borderId="0" xfId="0" quotePrefix="false" applyFont="true" applyNumberFormat="true">
      <alignment horizontal="center" vertical="center"/>
    </xf>
    <xf numFmtId="4" fontId="6169" fillId="0" borderId="0" xfId="0" quotePrefix="false" applyFont="true" applyNumberFormat="true">
      <alignment horizontal="center" vertical="center"/>
    </xf>
    <xf numFmtId="164" fontId="6170" fillId="0" borderId="0" xfId="0" quotePrefix="false" applyFont="true" applyNumberFormat="true">
      <alignment horizontal="center" vertical="center"/>
    </xf>
    <xf numFmtId="4" fontId="6171" fillId="0" borderId="0" xfId="0" quotePrefix="false" applyFont="true" applyNumberFormat="true">
      <alignment horizontal="center" vertical="center"/>
    </xf>
    <xf numFmtId="164" fontId="6172" fillId="0" borderId="0" xfId="0" quotePrefix="false" applyFont="true" applyNumberFormat="true">
      <alignment horizontal="center" vertical="center"/>
    </xf>
    <xf numFmtId="4" fontId="6173" fillId="0" borderId="0" xfId="0" quotePrefix="false" applyFont="true" applyNumberFormat="true">
      <alignment horizontal="center" vertical="center"/>
    </xf>
    <xf numFmtId="164" fontId="6174" fillId="0" borderId="0" xfId="0" quotePrefix="false" applyFont="true" applyNumberFormat="true">
      <alignment horizontal="center" vertical="center"/>
    </xf>
    <xf numFmtId="4" fontId="6175" fillId="0" borderId="0" xfId="0" quotePrefix="false" applyFont="true" applyNumberFormat="true">
      <alignment horizontal="center" vertical="center"/>
    </xf>
    <xf numFmtId="164" fontId="6176" fillId="0" borderId="0" xfId="0" quotePrefix="false" applyFont="true" applyNumberFormat="true">
      <alignment horizontal="center" vertical="center"/>
    </xf>
    <xf numFmtId="4" fontId="6177" fillId="0" borderId="0" xfId="0" quotePrefix="false" applyFont="true" applyNumberFormat="true">
      <alignment horizontal="center" vertical="center"/>
    </xf>
    <xf numFmtId="164" fontId="6178" fillId="0" borderId="0" xfId="0" quotePrefix="false" applyFont="true" applyNumberFormat="true">
      <alignment horizontal="center" vertical="center"/>
    </xf>
    <xf numFmtId="4" fontId="6179" fillId="0" borderId="0" xfId="0" quotePrefix="false" applyFont="true" applyNumberFormat="true">
      <alignment horizontal="center" vertical="center"/>
    </xf>
    <xf numFmtId="164" fontId="6180" fillId="0" borderId="0" xfId="0" quotePrefix="false" applyFont="true" applyNumberFormat="true">
      <alignment horizontal="center" vertical="center"/>
    </xf>
    <xf numFmtId="4" fontId="6181" fillId="0" borderId="0" xfId="0" quotePrefix="false" applyFont="true" applyNumberFormat="true">
      <alignment horizontal="center" vertical="center"/>
    </xf>
    <xf numFmtId="164" fontId="6182" fillId="0" borderId="0" xfId="0" quotePrefix="false" applyFont="true" applyNumberFormat="true">
      <alignment horizontal="center" vertical="center"/>
    </xf>
    <xf numFmtId="4" fontId="6183" fillId="0" borderId="0" xfId="0" quotePrefix="false" applyFont="true" applyNumberFormat="true">
      <alignment horizontal="center" vertical="center"/>
    </xf>
    <xf numFmtId="164" fontId="6184" fillId="0" borderId="0" xfId="0" quotePrefix="false" applyFont="true" applyNumberFormat="true">
      <alignment horizontal="center" vertical="center"/>
    </xf>
    <xf numFmtId="4" fontId="6185" fillId="0" borderId="0" xfId="0" quotePrefix="false" applyFont="true" applyNumberFormat="true">
      <alignment horizontal="center" vertical="center"/>
    </xf>
    <xf numFmtId="164" fontId="6186" fillId="0" borderId="0" xfId="0" quotePrefix="false" applyFont="true" applyNumberFormat="true">
      <alignment horizontal="center" vertical="center"/>
    </xf>
    <xf numFmtId="4" fontId="6187" fillId="0" borderId="0" xfId="0" quotePrefix="false" applyFont="true" applyNumberFormat="true">
      <alignment horizontal="center" vertical="center"/>
    </xf>
    <xf numFmtId="164" fontId="6188" fillId="0" borderId="0" xfId="0" quotePrefix="false" applyFont="true" applyNumberFormat="true">
      <alignment horizontal="center" vertical="center"/>
    </xf>
    <xf numFmtId="4" fontId="6189" fillId="0" borderId="0" xfId="0" quotePrefix="false" applyFont="true" applyNumberFormat="true">
      <alignment horizontal="center" vertical="center"/>
    </xf>
    <xf numFmtId="164" fontId="6190" fillId="0" borderId="0" xfId="0" quotePrefix="false" applyFont="true" applyNumberFormat="true">
      <alignment horizontal="center" vertical="center"/>
    </xf>
    <xf numFmtId="4" fontId="6191" fillId="0" borderId="0" xfId="0" quotePrefix="false" applyFont="true" applyNumberFormat="true">
      <alignment horizontal="center" vertical="center"/>
    </xf>
    <xf numFmtId="164" fontId="6192" fillId="0" borderId="0" xfId="0" quotePrefix="false" applyFont="true" applyNumberFormat="true">
      <alignment horizontal="center" vertical="center"/>
    </xf>
    <xf numFmtId="4" fontId="6193" fillId="0" borderId="0" xfId="0" quotePrefix="false" applyFont="true" applyNumberFormat="true">
      <alignment horizontal="center" vertical="center"/>
    </xf>
    <xf numFmtId="164" fontId="6194" fillId="0" borderId="0" xfId="0" quotePrefix="false" applyFont="true" applyNumberFormat="true">
      <alignment horizontal="center" vertical="center"/>
    </xf>
    <xf numFmtId="4" fontId="6195" fillId="0" borderId="0" xfId="0" quotePrefix="false" applyFont="true" applyNumberFormat="true">
      <alignment horizontal="center" vertical="center"/>
    </xf>
    <xf numFmtId="164" fontId="6196" fillId="0" borderId="0" xfId="0" quotePrefix="false" applyFont="true" applyNumberFormat="true">
      <alignment horizontal="center" vertical="center"/>
    </xf>
    <xf numFmtId="4" fontId="6197" fillId="0" borderId="0" xfId="0" quotePrefix="false" applyFont="true" applyNumberFormat="true">
      <alignment horizontal="center" vertical="center"/>
    </xf>
    <xf numFmtId="164" fontId="6198" fillId="0" borderId="0" xfId="0" quotePrefix="false" applyFont="true" applyNumberFormat="true">
      <alignment horizontal="center" vertical="center"/>
    </xf>
    <xf numFmtId="4" fontId="6199" fillId="0" borderId="0" xfId="0" quotePrefix="false" applyFont="true" applyNumberFormat="true">
      <alignment horizontal="center" vertical="center"/>
    </xf>
    <xf numFmtId="164" fontId="6200" fillId="0" borderId="0" xfId="0" quotePrefix="false" applyFont="true" applyNumberFormat="true">
      <alignment horizontal="center" vertical="center"/>
    </xf>
    <xf numFmtId="4" fontId="6201" fillId="0" borderId="0" xfId="0" quotePrefix="false" applyFont="true" applyNumberFormat="true">
      <alignment horizontal="center" vertical="center"/>
    </xf>
    <xf numFmtId="164" fontId="6202" fillId="0" borderId="0" xfId="0" quotePrefix="false" applyFont="true" applyNumberFormat="true">
      <alignment horizontal="center" vertical="center"/>
    </xf>
    <xf numFmtId="4" fontId="6203" fillId="0" borderId="0" xfId="0" quotePrefix="false" applyFont="true" applyNumberFormat="true">
      <alignment horizontal="center" vertical="center"/>
    </xf>
    <xf numFmtId="164" fontId="6204" fillId="0" borderId="0" xfId="0" quotePrefix="false" applyFont="true" applyNumberFormat="true">
      <alignment horizontal="center" vertical="center"/>
    </xf>
    <xf numFmtId="4" fontId="6205" fillId="0" borderId="0" xfId="0" quotePrefix="false" applyFont="true" applyNumberFormat="true">
      <alignment horizontal="center" vertical="center"/>
    </xf>
    <xf numFmtId="164" fontId="6206" fillId="0" borderId="0" xfId="0" quotePrefix="false" applyFont="true" applyNumberFormat="true">
      <alignment horizontal="center" vertical="center"/>
    </xf>
    <xf numFmtId="4" fontId="6207" fillId="0" borderId="0" xfId="0" quotePrefix="false" applyFont="true" applyNumberFormat="true">
      <alignment horizontal="center" vertical="center"/>
    </xf>
    <xf numFmtId="164" fontId="6208" fillId="0" borderId="0" xfId="0" quotePrefix="false" applyFont="true" applyNumberFormat="true">
      <alignment horizontal="center" vertical="center"/>
    </xf>
    <xf numFmtId="4" fontId="6209" fillId="0" borderId="0" xfId="0" quotePrefix="false" applyFont="true" applyNumberFormat="true">
      <alignment horizontal="center" vertical="center"/>
    </xf>
    <xf numFmtId="164" fontId="6210" fillId="0" borderId="0" xfId="0" quotePrefix="false" applyFont="true" applyNumberFormat="true">
      <alignment horizontal="center" vertical="center"/>
    </xf>
    <xf numFmtId="4" fontId="6211" fillId="0" borderId="0" xfId="0" quotePrefix="false" applyFont="true" applyNumberFormat="true">
      <alignment horizontal="center" vertical="center"/>
    </xf>
    <xf numFmtId="164" fontId="6212" fillId="0" borderId="0" xfId="0" quotePrefix="false" applyFont="true" applyNumberFormat="true">
      <alignment horizontal="center" vertical="center"/>
    </xf>
    <xf numFmtId="4" fontId="6213" fillId="0" borderId="0" xfId="0" quotePrefix="false" applyFont="true" applyNumberFormat="true">
      <alignment horizontal="center" vertical="center"/>
    </xf>
    <xf numFmtId="164" fontId="6214" fillId="0" borderId="0" xfId="0" quotePrefix="false" applyFont="true" applyNumberFormat="true">
      <alignment horizontal="center" vertical="center"/>
    </xf>
    <xf numFmtId="4" fontId="6215" fillId="0" borderId="0" xfId="0" quotePrefix="false" applyFont="true" applyNumberFormat="true">
      <alignment horizontal="center" vertical="center"/>
    </xf>
    <xf numFmtId="164" fontId="6216" fillId="0" borderId="0" xfId="0" quotePrefix="false" applyFont="true" applyNumberFormat="true">
      <alignment horizontal="center" vertical="center"/>
    </xf>
    <xf numFmtId="4" fontId="6217" fillId="0" borderId="0" xfId="0" quotePrefix="false" applyFont="true" applyNumberFormat="true">
      <alignment horizontal="center" vertical="center"/>
    </xf>
    <xf numFmtId="164" fontId="6218" fillId="0" borderId="0" xfId="0" quotePrefix="false" applyFont="true" applyNumberFormat="true">
      <alignment horizontal="center" vertical="center"/>
    </xf>
    <xf numFmtId="0" fontId="6219" fillId="0" borderId="0" xfId="0" quotePrefix="false" applyFont="true">
      <alignment horizontal="center" vertical="center" wrapText="true"/>
    </xf>
    <xf numFmtId="4" fontId="6220" fillId="0" borderId="0" xfId="0" quotePrefix="false" applyFont="true" applyNumberFormat="true">
      <alignment horizontal="center" vertical="center"/>
    </xf>
    <xf numFmtId="164" fontId="6221" fillId="0" borderId="0" xfId="0" quotePrefix="false" applyFont="true" applyNumberFormat="true">
      <alignment horizontal="center" vertical="center"/>
    </xf>
    <xf numFmtId="164" fontId="6222" fillId="0" borderId="0" xfId="0" quotePrefix="false" applyFont="true" applyNumberFormat="true">
      <alignment horizontal="center" vertical="center"/>
    </xf>
    <xf numFmtId="165" fontId="6223" fillId="0" borderId="0" xfId="0" quotePrefix="false" applyFont="true" applyNumberFormat="true">
      <alignment horizontal="center" vertical="center"/>
    </xf>
    <xf numFmtId="164" fontId="6224" fillId="0" borderId="0" xfId="0" quotePrefix="false" applyFont="true" applyNumberFormat="true">
      <alignment horizontal="center" vertical="center"/>
    </xf>
    <xf numFmtId="164" fontId="6225" fillId="0" borderId="0" xfId="0" quotePrefix="false" applyFont="true" applyNumberFormat="true">
      <alignment horizontal="center" vertical="center" wrapText="true"/>
    </xf>
    <xf numFmtId="4" fontId="6226" fillId="0" borderId="0" xfId="0" quotePrefix="false" applyFont="true" applyNumberFormat="true">
      <alignment horizontal="center" vertical="center"/>
    </xf>
    <xf numFmtId="164" fontId="6227" fillId="0" borderId="0" xfId="0" quotePrefix="false" applyFont="true" applyNumberFormat="true">
      <alignment horizontal="center" vertical="center"/>
    </xf>
    <xf numFmtId="4" fontId="6228" fillId="0" borderId="0" xfId="0" quotePrefix="false" applyFont="true" applyNumberFormat="true">
      <alignment horizontal="center" vertical="center"/>
    </xf>
    <xf numFmtId="164" fontId="6229" fillId="0" borderId="0" xfId="0" quotePrefix="false" applyFont="true" applyNumberFormat="true">
      <alignment horizontal="center" vertical="center"/>
    </xf>
    <xf numFmtId="4" fontId="6230" fillId="0" borderId="0" xfId="0" quotePrefix="false" applyFont="true" applyNumberFormat="true">
      <alignment horizontal="center" vertical="center"/>
    </xf>
    <xf numFmtId="164" fontId="6231" fillId="0" borderId="0" xfId="0" quotePrefix="false" applyFont="true" applyNumberFormat="true">
      <alignment horizontal="center" vertical="center"/>
    </xf>
    <xf numFmtId="4" fontId="6232" fillId="0" borderId="0" xfId="0" quotePrefix="false" applyFont="true" applyNumberFormat="true">
      <alignment horizontal="center" vertical="center"/>
    </xf>
    <xf numFmtId="164" fontId="6233" fillId="0" borderId="0" xfId="0" quotePrefix="false" applyFont="true" applyNumberFormat="true">
      <alignment horizontal="center" vertical="center"/>
    </xf>
    <xf numFmtId="4" fontId="6234" fillId="0" borderId="0" xfId="0" quotePrefix="false" applyFont="true" applyNumberFormat="true">
      <alignment horizontal="center" vertical="center"/>
    </xf>
    <xf numFmtId="164" fontId="6235" fillId="0" borderId="0" xfId="0" quotePrefix="false" applyFont="true" applyNumberFormat="true">
      <alignment horizontal="center" vertical="center"/>
    </xf>
    <xf numFmtId="4" fontId="6236" fillId="0" borderId="0" xfId="0" quotePrefix="false" applyFont="true" applyNumberFormat="true">
      <alignment horizontal="center" vertical="center"/>
    </xf>
    <xf numFmtId="164" fontId="6237" fillId="0" borderId="0" xfId="0" quotePrefix="false" applyFont="true" applyNumberFormat="true">
      <alignment horizontal="center" vertical="center"/>
    </xf>
    <xf numFmtId="4" fontId="6238" fillId="0" borderId="0" xfId="0" quotePrefix="false" applyFont="true" applyNumberFormat="true">
      <alignment horizontal="center" vertical="center"/>
    </xf>
    <xf numFmtId="164" fontId="6239" fillId="0" borderId="0" xfId="0" quotePrefix="false" applyFont="true" applyNumberFormat="true">
      <alignment horizontal="center" vertical="center"/>
    </xf>
    <xf numFmtId="4" fontId="6240" fillId="0" borderId="0" xfId="0" quotePrefix="false" applyFont="true" applyNumberFormat="true">
      <alignment horizontal="center" vertical="center"/>
    </xf>
    <xf numFmtId="164" fontId="6241" fillId="0" borderId="0" xfId="0" quotePrefix="false" applyFont="true" applyNumberFormat="true">
      <alignment horizontal="center" vertical="center"/>
    </xf>
    <xf numFmtId="4" fontId="6242" fillId="0" borderId="0" xfId="0" quotePrefix="false" applyFont="true" applyNumberFormat="true">
      <alignment horizontal="center" vertical="center"/>
    </xf>
    <xf numFmtId="164" fontId="6243" fillId="0" borderId="0" xfId="0" quotePrefix="false" applyFont="true" applyNumberFormat="true">
      <alignment horizontal="center" vertical="center"/>
    </xf>
    <xf numFmtId="4" fontId="6244" fillId="0" borderId="0" xfId="0" quotePrefix="false" applyFont="true" applyNumberFormat="true">
      <alignment horizontal="center" vertical="center"/>
    </xf>
    <xf numFmtId="164" fontId="6245" fillId="0" borderId="0" xfId="0" quotePrefix="false" applyFont="true" applyNumberFormat="true">
      <alignment horizontal="center" vertical="center"/>
    </xf>
    <xf numFmtId="4" fontId="6246" fillId="0" borderId="0" xfId="0" quotePrefix="false" applyFont="true" applyNumberFormat="true">
      <alignment horizontal="center" vertical="center"/>
    </xf>
    <xf numFmtId="164" fontId="6247" fillId="0" borderId="0" xfId="0" quotePrefix="false" applyFont="true" applyNumberFormat="true">
      <alignment horizontal="center" vertical="center"/>
    </xf>
    <xf numFmtId="4" fontId="6248" fillId="0" borderId="0" xfId="0" quotePrefix="false" applyFont="true" applyNumberFormat="true">
      <alignment horizontal="center" vertical="center"/>
    </xf>
    <xf numFmtId="164" fontId="6249" fillId="0" borderId="0" xfId="0" quotePrefix="false" applyFont="true" applyNumberFormat="true">
      <alignment horizontal="center" vertical="center"/>
    </xf>
    <xf numFmtId="4" fontId="6250" fillId="0" borderId="0" xfId="0" quotePrefix="false" applyFont="true" applyNumberFormat="true">
      <alignment horizontal="center" vertical="center"/>
    </xf>
    <xf numFmtId="164" fontId="6251" fillId="0" borderId="0" xfId="0" quotePrefix="false" applyFont="true" applyNumberFormat="true">
      <alignment horizontal="center" vertical="center"/>
    </xf>
    <xf numFmtId="4" fontId="6252" fillId="0" borderId="0" xfId="0" quotePrefix="false" applyFont="true" applyNumberFormat="true">
      <alignment horizontal="center" vertical="center"/>
    </xf>
    <xf numFmtId="164" fontId="6253" fillId="0" borderId="0" xfId="0" quotePrefix="false" applyFont="true" applyNumberFormat="true">
      <alignment horizontal="center" vertical="center"/>
    </xf>
    <xf numFmtId="4" fontId="6254" fillId="0" borderId="0" xfId="0" quotePrefix="false" applyFont="true" applyNumberFormat="true">
      <alignment horizontal="center" vertical="center"/>
    </xf>
    <xf numFmtId="164" fontId="6255" fillId="0" borderId="0" xfId="0" quotePrefix="false" applyFont="true" applyNumberFormat="true">
      <alignment horizontal="center" vertical="center"/>
    </xf>
    <xf numFmtId="4" fontId="6256" fillId="0" borderId="0" xfId="0" quotePrefix="false" applyFont="true" applyNumberFormat="true">
      <alignment horizontal="center" vertical="center"/>
    </xf>
    <xf numFmtId="164" fontId="6257" fillId="0" borderId="0" xfId="0" quotePrefix="false" applyFont="true" applyNumberFormat="true">
      <alignment horizontal="center" vertical="center"/>
    </xf>
    <xf numFmtId="4" fontId="6258" fillId="0" borderId="0" xfId="0" quotePrefix="false" applyFont="true" applyNumberFormat="true">
      <alignment horizontal="center" vertical="center"/>
    </xf>
    <xf numFmtId="164" fontId="6259" fillId="0" borderId="0" xfId="0" quotePrefix="false" applyFont="true" applyNumberFormat="true">
      <alignment horizontal="center" vertical="center"/>
    </xf>
    <xf numFmtId="4" fontId="6260" fillId="0" borderId="0" xfId="0" quotePrefix="false" applyFont="true" applyNumberFormat="true">
      <alignment horizontal="center" vertical="center"/>
    </xf>
    <xf numFmtId="164" fontId="6261" fillId="0" borderId="0" xfId="0" quotePrefix="false" applyFont="true" applyNumberFormat="true">
      <alignment horizontal="center" vertical="center"/>
    </xf>
    <xf numFmtId="4" fontId="6262" fillId="0" borderId="0" xfId="0" quotePrefix="false" applyFont="true" applyNumberFormat="true">
      <alignment horizontal="center" vertical="center"/>
    </xf>
    <xf numFmtId="164" fontId="6263" fillId="0" borderId="0" xfId="0" quotePrefix="false" applyFont="true" applyNumberFormat="true">
      <alignment horizontal="center" vertical="center"/>
    </xf>
    <xf numFmtId="4" fontId="6264" fillId="0" borderId="0" xfId="0" quotePrefix="false" applyFont="true" applyNumberFormat="true">
      <alignment horizontal="center" vertical="center"/>
    </xf>
    <xf numFmtId="164" fontId="6265" fillId="0" borderId="0" xfId="0" quotePrefix="false" applyFont="true" applyNumberFormat="true">
      <alignment horizontal="center" vertical="center"/>
    </xf>
    <xf numFmtId="4" fontId="6266" fillId="0" borderId="0" xfId="0" quotePrefix="false" applyFont="true" applyNumberFormat="true">
      <alignment horizontal="center" vertical="center"/>
    </xf>
    <xf numFmtId="164" fontId="6267" fillId="0" borderId="0" xfId="0" quotePrefix="false" applyFont="true" applyNumberFormat="true">
      <alignment horizontal="center" vertical="center"/>
    </xf>
    <xf numFmtId="4" fontId="6268" fillId="0" borderId="0" xfId="0" quotePrefix="false" applyFont="true" applyNumberFormat="true">
      <alignment horizontal="center" vertical="center"/>
    </xf>
    <xf numFmtId="164" fontId="6269" fillId="0" borderId="0" xfId="0" quotePrefix="false" applyFont="true" applyNumberFormat="true">
      <alignment horizontal="center" vertical="center"/>
    </xf>
    <xf numFmtId="4" fontId="6270" fillId="0" borderId="0" xfId="0" quotePrefix="false" applyFont="true" applyNumberFormat="true">
      <alignment horizontal="center" vertical="center"/>
    </xf>
    <xf numFmtId="164" fontId="6271" fillId="0" borderId="0" xfId="0" quotePrefix="false" applyFont="true" applyNumberFormat="true">
      <alignment horizontal="center" vertical="center"/>
    </xf>
    <xf numFmtId="4" fontId="6272" fillId="0" borderId="0" xfId="0" quotePrefix="false" applyFont="true" applyNumberFormat="true">
      <alignment horizontal="center" vertical="center"/>
    </xf>
    <xf numFmtId="164" fontId="6273" fillId="0" borderId="0" xfId="0" quotePrefix="false" applyFont="true" applyNumberFormat="true">
      <alignment horizontal="center" vertical="center"/>
    </xf>
    <xf numFmtId="4" fontId="6274" fillId="0" borderId="0" xfId="0" quotePrefix="false" applyFont="true" applyNumberFormat="true">
      <alignment horizontal="center" vertical="center"/>
    </xf>
    <xf numFmtId="164" fontId="6275" fillId="0" borderId="0" xfId="0" quotePrefix="false" applyFont="true" applyNumberFormat="true">
      <alignment horizontal="center" vertical="center"/>
    </xf>
    <xf numFmtId="4" fontId="6276" fillId="0" borderId="0" xfId="0" quotePrefix="false" applyFont="true" applyNumberFormat="true">
      <alignment horizontal="center" vertical="center"/>
    </xf>
    <xf numFmtId="164" fontId="6277" fillId="0" borderId="0" xfId="0" quotePrefix="false" applyFont="true" applyNumberFormat="true">
      <alignment horizontal="center" vertical="center"/>
    </xf>
    <xf numFmtId="4" fontId="6278" fillId="0" borderId="0" xfId="0" quotePrefix="false" applyFont="true" applyNumberFormat="true">
      <alignment horizontal="center" vertical="center"/>
    </xf>
    <xf numFmtId="164" fontId="6279" fillId="0" borderId="0" xfId="0" quotePrefix="false" applyFont="true" applyNumberFormat="true">
      <alignment horizontal="center" vertical="center"/>
    </xf>
    <xf numFmtId="4" fontId="6280" fillId="0" borderId="0" xfId="0" quotePrefix="false" applyFont="true" applyNumberFormat="true">
      <alignment horizontal="center" vertical="center"/>
    </xf>
    <xf numFmtId="164" fontId="6281" fillId="0" borderId="0" xfId="0" quotePrefix="false" applyFont="true" applyNumberFormat="true">
      <alignment horizontal="center" vertical="center"/>
    </xf>
    <xf numFmtId="4" fontId="6282" fillId="0" borderId="0" xfId="0" quotePrefix="false" applyFont="true" applyNumberFormat="true">
      <alignment horizontal="center" vertical="center"/>
    </xf>
    <xf numFmtId="164" fontId="6283" fillId="0" borderId="0" xfId="0" quotePrefix="false" applyFont="true" applyNumberFormat="true">
      <alignment horizontal="center" vertical="center"/>
    </xf>
    <xf numFmtId="4" fontId="6284" fillId="0" borderId="0" xfId="0" quotePrefix="false" applyFont="true" applyNumberFormat="true">
      <alignment horizontal="center" vertical="center"/>
    </xf>
    <xf numFmtId="164" fontId="6285" fillId="0" borderId="0" xfId="0" quotePrefix="false" applyFont="true" applyNumberFormat="true">
      <alignment horizontal="center" vertical="center"/>
    </xf>
    <xf numFmtId="4" fontId="6286" fillId="0" borderId="0" xfId="0" quotePrefix="false" applyFont="true" applyNumberFormat="true">
      <alignment horizontal="center" vertical="center"/>
    </xf>
    <xf numFmtId="164" fontId="6287" fillId="0" borderId="0" xfId="0" quotePrefix="false" applyFont="true" applyNumberFormat="true">
      <alignment horizontal="center" vertical="center"/>
    </xf>
    <xf numFmtId="4" fontId="6288" fillId="0" borderId="0" xfId="0" quotePrefix="false" applyFont="true" applyNumberFormat="true">
      <alignment horizontal="center" vertical="center"/>
    </xf>
    <xf numFmtId="164" fontId="6289" fillId="0" borderId="0" xfId="0" quotePrefix="false" applyFont="true" applyNumberFormat="true">
      <alignment horizontal="center" vertical="center"/>
    </xf>
    <xf numFmtId="4" fontId="6290" fillId="0" borderId="0" xfId="0" quotePrefix="false" applyFont="true" applyNumberFormat="true">
      <alignment horizontal="center" vertical="center"/>
    </xf>
    <xf numFmtId="164" fontId="6291" fillId="0" borderId="0" xfId="0" quotePrefix="false" applyFont="true" applyNumberFormat="true">
      <alignment horizontal="center" vertical="center"/>
    </xf>
    <xf numFmtId="4" fontId="6292" fillId="0" borderId="0" xfId="0" quotePrefix="false" applyFont="true" applyNumberFormat="true">
      <alignment horizontal="center" vertical="center"/>
    </xf>
    <xf numFmtId="164" fontId="6293" fillId="0" borderId="0" xfId="0" quotePrefix="false" applyFont="true" applyNumberFormat="true">
      <alignment horizontal="center" vertical="center"/>
    </xf>
    <xf numFmtId="4" fontId="6294" fillId="0" borderId="0" xfId="0" quotePrefix="false" applyFont="true" applyNumberFormat="true">
      <alignment horizontal="center" vertical="center"/>
    </xf>
    <xf numFmtId="164" fontId="6295" fillId="0" borderId="0" xfId="0" quotePrefix="false" applyFont="true" applyNumberFormat="true">
      <alignment horizontal="center" vertical="center"/>
    </xf>
    <xf numFmtId="4" fontId="6296" fillId="0" borderId="0" xfId="0" quotePrefix="false" applyFont="true" applyNumberFormat="true">
      <alignment horizontal="center" vertical="center"/>
    </xf>
    <xf numFmtId="164" fontId="6297" fillId="0" borderId="0" xfId="0" quotePrefix="false" applyFont="true" applyNumberFormat="true">
      <alignment horizontal="center" vertical="center"/>
    </xf>
    <xf numFmtId="4" fontId="6298" fillId="0" borderId="0" xfId="0" quotePrefix="false" applyFont="true" applyNumberFormat="true">
      <alignment horizontal="center" vertical="center"/>
    </xf>
    <xf numFmtId="164" fontId="6299" fillId="0" borderId="0" xfId="0" quotePrefix="false" applyFont="true" applyNumberFormat="true">
      <alignment horizontal="center" vertical="center"/>
    </xf>
    <xf numFmtId="4" fontId="6300" fillId="0" borderId="0" xfId="0" quotePrefix="false" applyFont="true" applyNumberFormat="true">
      <alignment horizontal="center" vertical="center"/>
    </xf>
    <xf numFmtId="164" fontId="6301" fillId="0" borderId="0" xfId="0" quotePrefix="false" applyFont="true" applyNumberFormat="true">
      <alignment horizontal="center" vertical="center"/>
    </xf>
    <xf numFmtId="4" fontId="6302" fillId="0" borderId="0" xfId="0" quotePrefix="false" applyFont="true" applyNumberFormat="true">
      <alignment horizontal="center" vertical="center"/>
    </xf>
    <xf numFmtId="164" fontId="6303" fillId="0" borderId="0" xfId="0" quotePrefix="false" applyFont="true" applyNumberFormat="true">
      <alignment horizontal="center" vertical="center"/>
    </xf>
    <xf numFmtId="4" fontId="6304" fillId="0" borderId="0" xfId="0" quotePrefix="false" applyFont="true" applyNumberFormat="true">
      <alignment horizontal="center" vertical="center"/>
    </xf>
    <xf numFmtId="164" fontId="6305" fillId="0" borderId="0" xfId="0" quotePrefix="false" applyFont="true" applyNumberFormat="true">
      <alignment horizontal="center" vertical="center"/>
    </xf>
    <xf numFmtId="4" fontId="6306" fillId="0" borderId="0" xfId="0" quotePrefix="false" applyFont="true" applyNumberFormat="true">
      <alignment horizontal="center" vertical="center"/>
    </xf>
    <xf numFmtId="164" fontId="6307" fillId="0" borderId="0" xfId="0" quotePrefix="false" applyFont="true" applyNumberFormat="true">
      <alignment horizontal="center" vertical="center"/>
    </xf>
    <xf numFmtId="4" fontId="6308" fillId="0" borderId="0" xfId="0" quotePrefix="false" applyFont="true" applyNumberFormat="true">
      <alignment horizontal="center" vertical="center"/>
    </xf>
    <xf numFmtId="164" fontId="6309" fillId="0" borderId="0" xfId="0" quotePrefix="false" applyFont="true" applyNumberFormat="true">
      <alignment horizontal="center" vertical="center"/>
    </xf>
    <xf numFmtId="4" fontId="6310" fillId="0" borderId="0" xfId="0" quotePrefix="false" applyFont="true" applyNumberFormat="true">
      <alignment horizontal="center" vertical="center"/>
    </xf>
    <xf numFmtId="164" fontId="6311" fillId="0" borderId="0" xfId="0" quotePrefix="false" applyFont="true" applyNumberFormat="true">
      <alignment horizontal="center" vertical="center"/>
    </xf>
    <xf numFmtId="4" fontId="6312" fillId="0" borderId="0" xfId="0" quotePrefix="false" applyFont="true" applyNumberFormat="true">
      <alignment horizontal="center" vertical="center"/>
    </xf>
    <xf numFmtId="164" fontId="6313" fillId="0" borderId="0" xfId="0" quotePrefix="false" applyFont="true" applyNumberFormat="true">
      <alignment horizontal="center" vertical="center"/>
    </xf>
    <xf numFmtId="4" fontId="6314" fillId="0" borderId="0" xfId="0" quotePrefix="false" applyFont="true" applyNumberFormat="true">
      <alignment horizontal="center" vertical="center"/>
    </xf>
    <xf numFmtId="164" fontId="6315" fillId="0" borderId="0" xfId="0" quotePrefix="false" applyFont="true" applyNumberFormat="true">
      <alignment horizontal="center" vertical="center"/>
    </xf>
    <xf numFmtId="4" fontId="6316" fillId="0" borderId="0" xfId="0" quotePrefix="false" applyFont="true" applyNumberFormat="true">
      <alignment horizontal="center" vertical="center"/>
    </xf>
    <xf numFmtId="164" fontId="6317" fillId="0" borderId="0" xfId="0" quotePrefix="false" applyFont="true" applyNumberFormat="true">
      <alignment horizontal="center" vertical="center"/>
    </xf>
    <xf numFmtId="4" fontId="6318" fillId="0" borderId="0" xfId="0" quotePrefix="false" applyFont="true" applyNumberFormat="true">
      <alignment horizontal="center" vertical="center"/>
    </xf>
    <xf numFmtId="164" fontId="6319" fillId="0" borderId="0" xfId="0" quotePrefix="false" applyFont="true" applyNumberFormat="true">
      <alignment horizontal="center" vertical="center"/>
    </xf>
    <xf numFmtId="4" fontId="6320" fillId="0" borderId="0" xfId="0" quotePrefix="false" applyFont="true" applyNumberFormat="true">
      <alignment horizontal="center" vertical="center"/>
    </xf>
    <xf numFmtId="164" fontId="6321" fillId="0" borderId="0" xfId="0" quotePrefix="false" applyFont="true" applyNumberFormat="true">
      <alignment horizontal="center" vertical="center"/>
    </xf>
    <xf numFmtId="4" fontId="6322" fillId="0" borderId="0" xfId="0" quotePrefix="false" applyFont="true" applyNumberFormat="true">
      <alignment horizontal="center" vertical="center"/>
    </xf>
    <xf numFmtId="164" fontId="6323" fillId="0" borderId="0" xfId="0" quotePrefix="false" applyFont="true" applyNumberFormat="true">
      <alignment horizontal="center" vertical="center"/>
    </xf>
    <xf numFmtId="4" fontId="6324" fillId="0" borderId="0" xfId="0" quotePrefix="false" applyFont="true" applyNumberFormat="true">
      <alignment horizontal="center" vertical="center"/>
    </xf>
    <xf numFmtId="164" fontId="6325" fillId="0" borderId="0" xfId="0" quotePrefix="false" applyFont="true" applyNumberFormat="true">
      <alignment horizontal="center" vertical="center"/>
    </xf>
    <xf numFmtId="0" fontId="6326" fillId="0" borderId="0" xfId="0" quotePrefix="false" applyFont="true">
      <alignment horizontal="center" vertical="center" wrapText="true"/>
    </xf>
    <xf numFmtId="4" fontId="6327" fillId="0" borderId="0" xfId="0" quotePrefix="false" applyFont="true" applyNumberFormat="true">
      <alignment horizontal="center" vertical="center"/>
    </xf>
    <xf numFmtId="164" fontId="6328" fillId="0" borderId="0" xfId="0" quotePrefix="false" applyFont="true" applyNumberFormat="true">
      <alignment horizontal="center" vertical="center"/>
    </xf>
    <xf numFmtId="164" fontId="6329" fillId="0" borderId="0" xfId="0" quotePrefix="false" applyFont="true" applyNumberFormat="true">
      <alignment horizontal="center" vertical="center"/>
    </xf>
    <xf numFmtId="165" fontId="6330" fillId="0" borderId="0" xfId="0" quotePrefix="false" applyFont="true" applyNumberFormat="true">
      <alignment horizontal="center" vertical="center"/>
    </xf>
    <xf numFmtId="164" fontId="6331" fillId="0" borderId="0" xfId="0" quotePrefix="false" applyFont="true" applyNumberFormat="true">
      <alignment horizontal="center" vertical="center"/>
    </xf>
    <xf numFmtId="164" fontId="6332" fillId="0" borderId="0" xfId="0" quotePrefix="false" applyFont="true" applyNumberFormat="true">
      <alignment horizontal="center" vertical="center" wrapText="true"/>
    </xf>
    <xf numFmtId="4" fontId="6333" fillId="0" borderId="0" xfId="0" quotePrefix="false" applyFont="true" applyNumberFormat="true">
      <alignment horizontal="center" vertical="center"/>
    </xf>
    <xf numFmtId="164" fontId="6334" fillId="0" borderId="0" xfId="0" quotePrefix="false" applyFont="true" applyNumberFormat="true">
      <alignment horizontal="center" vertical="center"/>
    </xf>
    <xf numFmtId="4" fontId="6335" fillId="0" borderId="0" xfId="0" quotePrefix="false" applyFont="true" applyNumberFormat="true">
      <alignment horizontal="center" vertical="center"/>
    </xf>
    <xf numFmtId="164" fontId="6336" fillId="0" borderId="0" xfId="0" quotePrefix="false" applyFont="true" applyNumberFormat="true">
      <alignment horizontal="center" vertical="center"/>
    </xf>
    <xf numFmtId="4" fontId="6337" fillId="0" borderId="0" xfId="0" quotePrefix="false" applyFont="true" applyNumberFormat="true">
      <alignment horizontal="center" vertical="center"/>
    </xf>
    <xf numFmtId="164" fontId="6338" fillId="0" borderId="0" xfId="0" quotePrefix="false" applyFont="true" applyNumberFormat="true">
      <alignment horizontal="center" vertical="center"/>
    </xf>
    <xf numFmtId="4" fontId="6339" fillId="0" borderId="0" xfId="0" quotePrefix="false" applyFont="true" applyNumberFormat="true">
      <alignment horizontal="center" vertical="center"/>
    </xf>
    <xf numFmtId="164" fontId="6340" fillId="0" borderId="0" xfId="0" quotePrefix="false" applyFont="true" applyNumberFormat="true">
      <alignment horizontal="center" vertical="center"/>
    </xf>
    <xf numFmtId="4" fontId="6341" fillId="0" borderId="0" xfId="0" quotePrefix="false" applyFont="true" applyNumberFormat="true">
      <alignment horizontal="center" vertical="center"/>
    </xf>
    <xf numFmtId="164" fontId="6342" fillId="0" borderId="0" xfId="0" quotePrefix="false" applyFont="true" applyNumberFormat="true">
      <alignment horizontal="center" vertical="center"/>
    </xf>
    <xf numFmtId="4" fontId="6343" fillId="0" borderId="0" xfId="0" quotePrefix="false" applyFont="true" applyNumberFormat="true">
      <alignment horizontal="center" vertical="center"/>
    </xf>
    <xf numFmtId="164" fontId="6344" fillId="0" borderId="0" xfId="0" quotePrefix="false" applyFont="true" applyNumberFormat="true">
      <alignment horizontal="center" vertical="center"/>
    </xf>
    <xf numFmtId="4" fontId="6345" fillId="0" borderId="0" xfId="0" quotePrefix="false" applyFont="true" applyNumberFormat="true">
      <alignment horizontal="center" vertical="center"/>
    </xf>
    <xf numFmtId="164" fontId="6346" fillId="0" borderId="0" xfId="0" quotePrefix="false" applyFont="true" applyNumberFormat="true">
      <alignment horizontal="center" vertical="center"/>
    </xf>
    <xf numFmtId="4" fontId="6347" fillId="0" borderId="0" xfId="0" quotePrefix="false" applyFont="true" applyNumberFormat="true">
      <alignment horizontal="center" vertical="center"/>
    </xf>
    <xf numFmtId="164" fontId="6348" fillId="0" borderId="0" xfId="0" quotePrefix="false" applyFont="true" applyNumberFormat="true">
      <alignment horizontal="center" vertical="center"/>
    </xf>
    <xf numFmtId="4" fontId="6349" fillId="0" borderId="0" xfId="0" quotePrefix="false" applyFont="true" applyNumberFormat="true">
      <alignment horizontal="center" vertical="center"/>
    </xf>
    <xf numFmtId="164" fontId="6350" fillId="0" borderId="0" xfId="0" quotePrefix="false" applyFont="true" applyNumberFormat="true">
      <alignment horizontal="center" vertical="center"/>
    </xf>
    <xf numFmtId="4" fontId="6351" fillId="0" borderId="0" xfId="0" quotePrefix="false" applyFont="true" applyNumberFormat="true">
      <alignment horizontal="center" vertical="center"/>
    </xf>
    <xf numFmtId="164" fontId="6352" fillId="0" borderId="0" xfId="0" quotePrefix="false" applyFont="true" applyNumberFormat="true">
      <alignment horizontal="center" vertical="center"/>
    </xf>
    <xf numFmtId="4" fontId="6353" fillId="0" borderId="0" xfId="0" quotePrefix="false" applyFont="true" applyNumberFormat="true">
      <alignment horizontal="center" vertical="center"/>
    </xf>
    <xf numFmtId="164" fontId="6354" fillId="0" borderId="0" xfId="0" quotePrefix="false" applyFont="true" applyNumberFormat="true">
      <alignment horizontal="center" vertical="center"/>
    </xf>
    <xf numFmtId="4" fontId="6355" fillId="0" borderId="0" xfId="0" quotePrefix="false" applyFont="true" applyNumberFormat="true">
      <alignment horizontal="center" vertical="center"/>
    </xf>
    <xf numFmtId="164" fontId="6356" fillId="0" borderId="0" xfId="0" quotePrefix="false" applyFont="true" applyNumberFormat="true">
      <alignment horizontal="center" vertical="center"/>
    </xf>
    <xf numFmtId="4" fontId="6357" fillId="0" borderId="0" xfId="0" quotePrefix="false" applyFont="true" applyNumberFormat="true">
      <alignment horizontal="center" vertical="center"/>
    </xf>
    <xf numFmtId="164" fontId="6358" fillId="0" borderId="0" xfId="0" quotePrefix="false" applyFont="true" applyNumberFormat="true">
      <alignment horizontal="center" vertical="center"/>
    </xf>
    <xf numFmtId="4" fontId="6359" fillId="0" borderId="0" xfId="0" quotePrefix="false" applyFont="true" applyNumberFormat="true">
      <alignment horizontal="center" vertical="center"/>
    </xf>
    <xf numFmtId="164" fontId="6360" fillId="0" borderId="0" xfId="0" quotePrefix="false" applyFont="true" applyNumberFormat="true">
      <alignment horizontal="center" vertical="center"/>
    </xf>
    <xf numFmtId="4" fontId="6361" fillId="0" borderId="0" xfId="0" quotePrefix="false" applyFont="true" applyNumberFormat="true">
      <alignment horizontal="center" vertical="center"/>
    </xf>
    <xf numFmtId="164" fontId="6362" fillId="0" borderId="0" xfId="0" quotePrefix="false" applyFont="true" applyNumberFormat="true">
      <alignment horizontal="center" vertical="center"/>
    </xf>
    <xf numFmtId="4" fontId="6363" fillId="0" borderId="0" xfId="0" quotePrefix="false" applyFont="true" applyNumberFormat="true">
      <alignment horizontal="center" vertical="center"/>
    </xf>
    <xf numFmtId="164" fontId="6364" fillId="0" borderId="0" xfId="0" quotePrefix="false" applyFont="true" applyNumberFormat="true">
      <alignment horizontal="center" vertical="center"/>
    </xf>
    <xf numFmtId="4" fontId="6365" fillId="0" borderId="0" xfId="0" quotePrefix="false" applyFont="true" applyNumberFormat="true">
      <alignment horizontal="center" vertical="center"/>
    </xf>
    <xf numFmtId="164" fontId="6366" fillId="0" borderId="0" xfId="0" quotePrefix="false" applyFont="true" applyNumberFormat="true">
      <alignment horizontal="center" vertical="center"/>
    </xf>
    <xf numFmtId="4" fontId="6367" fillId="0" borderId="0" xfId="0" quotePrefix="false" applyFont="true" applyNumberFormat="true">
      <alignment horizontal="center" vertical="center"/>
    </xf>
    <xf numFmtId="164" fontId="6368" fillId="0" borderId="0" xfId="0" quotePrefix="false" applyFont="true" applyNumberFormat="true">
      <alignment horizontal="center" vertical="center"/>
    </xf>
    <xf numFmtId="4" fontId="6369" fillId="0" borderId="0" xfId="0" quotePrefix="false" applyFont="true" applyNumberFormat="true">
      <alignment horizontal="center" vertical="center"/>
    </xf>
    <xf numFmtId="164" fontId="6370" fillId="0" borderId="0" xfId="0" quotePrefix="false" applyFont="true" applyNumberFormat="true">
      <alignment horizontal="center" vertical="center"/>
    </xf>
    <xf numFmtId="4" fontId="6371" fillId="0" borderId="0" xfId="0" quotePrefix="false" applyFont="true" applyNumberFormat="true">
      <alignment horizontal="center" vertical="center"/>
    </xf>
    <xf numFmtId="164" fontId="6372" fillId="0" borderId="0" xfId="0" quotePrefix="false" applyFont="true" applyNumberFormat="true">
      <alignment horizontal="center" vertical="center"/>
    </xf>
    <xf numFmtId="4" fontId="6373" fillId="0" borderId="0" xfId="0" quotePrefix="false" applyFont="true" applyNumberFormat="true">
      <alignment horizontal="center" vertical="center"/>
    </xf>
    <xf numFmtId="164" fontId="6374" fillId="0" borderId="0" xfId="0" quotePrefix="false" applyFont="true" applyNumberFormat="true">
      <alignment horizontal="center" vertical="center"/>
    </xf>
    <xf numFmtId="4" fontId="6375" fillId="0" borderId="0" xfId="0" quotePrefix="false" applyFont="true" applyNumberFormat="true">
      <alignment horizontal="center" vertical="center"/>
    </xf>
    <xf numFmtId="164" fontId="6376" fillId="0" borderId="0" xfId="0" quotePrefix="false" applyFont="true" applyNumberFormat="true">
      <alignment horizontal="center" vertical="center"/>
    </xf>
    <xf numFmtId="4" fontId="6377" fillId="0" borderId="0" xfId="0" quotePrefix="false" applyFont="true" applyNumberFormat="true">
      <alignment horizontal="center" vertical="center"/>
    </xf>
    <xf numFmtId="164" fontId="6378" fillId="0" borderId="0" xfId="0" quotePrefix="false" applyFont="true" applyNumberFormat="true">
      <alignment horizontal="center" vertical="center"/>
    </xf>
    <xf numFmtId="4" fontId="6379" fillId="0" borderId="0" xfId="0" quotePrefix="false" applyFont="true" applyNumberFormat="true">
      <alignment horizontal="center" vertical="center"/>
    </xf>
    <xf numFmtId="164" fontId="6380" fillId="0" borderId="0" xfId="0" quotePrefix="false" applyFont="true" applyNumberFormat="true">
      <alignment horizontal="center" vertical="center"/>
    </xf>
    <xf numFmtId="4" fontId="6381" fillId="0" borderId="0" xfId="0" quotePrefix="false" applyFont="true" applyNumberFormat="true">
      <alignment horizontal="center" vertical="center"/>
    </xf>
    <xf numFmtId="164" fontId="6382" fillId="0" borderId="0" xfId="0" quotePrefix="false" applyFont="true" applyNumberFormat="true">
      <alignment horizontal="center" vertical="center"/>
    </xf>
    <xf numFmtId="4" fontId="6383" fillId="0" borderId="0" xfId="0" quotePrefix="false" applyFont="true" applyNumberFormat="true">
      <alignment horizontal="center" vertical="center"/>
    </xf>
    <xf numFmtId="164" fontId="6384" fillId="0" borderId="0" xfId="0" quotePrefix="false" applyFont="true" applyNumberFormat="true">
      <alignment horizontal="center" vertical="center"/>
    </xf>
    <xf numFmtId="4" fontId="6385" fillId="0" borderId="0" xfId="0" quotePrefix="false" applyFont="true" applyNumberFormat="true">
      <alignment horizontal="center" vertical="center"/>
    </xf>
    <xf numFmtId="164" fontId="6386" fillId="0" borderId="0" xfId="0" quotePrefix="false" applyFont="true" applyNumberFormat="true">
      <alignment horizontal="center" vertical="center"/>
    </xf>
    <xf numFmtId="4" fontId="6387" fillId="0" borderId="0" xfId="0" quotePrefix="false" applyFont="true" applyNumberFormat="true">
      <alignment horizontal="center" vertical="center"/>
    </xf>
    <xf numFmtId="164" fontId="6388" fillId="0" borderId="0" xfId="0" quotePrefix="false" applyFont="true" applyNumberFormat="true">
      <alignment horizontal="center" vertical="center"/>
    </xf>
    <xf numFmtId="4" fontId="6389" fillId="0" borderId="0" xfId="0" quotePrefix="false" applyFont="true" applyNumberFormat="true">
      <alignment horizontal="center" vertical="center"/>
    </xf>
    <xf numFmtId="164" fontId="6390" fillId="0" borderId="0" xfId="0" quotePrefix="false" applyFont="true" applyNumberFormat="true">
      <alignment horizontal="center" vertical="center"/>
    </xf>
    <xf numFmtId="4" fontId="6391" fillId="0" borderId="0" xfId="0" quotePrefix="false" applyFont="true" applyNumberFormat="true">
      <alignment horizontal="center" vertical="center"/>
    </xf>
    <xf numFmtId="164" fontId="6392" fillId="0" borderId="0" xfId="0" quotePrefix="false" applyFont="true" applyNumberFormat="true">
      <alignment horizontal="center" vertical="center"/>
    </xf>
    <xf numFmtId="4" fontId="6393" fillId="0" borderId="0" xfId="0" quotePrefix="false" applyFont="true" applyNumberFormat="true">
      <alignment horizontal="center" vertical="center"/>
    </xf>
    <xf numFmtId="164" fontId="6394" fillId="0" borderId="0" xfId="0" quotePrefix="false" applyFont="true" applyNumberFormat="true">
      <alignment horizontal="center" vertical="center"/>
    </xf>
    <xf numFmtId="4" fontId="6395" fillId="0" borderId="0" xfId="0" quotePrefix="false" applyFont="true" applyNumberFormat="true">
      <alignment horizontal="center" vertical="center"/>
    </xf>
    <xf numFmtId="164" fontId="6396" fillId="0" borderId="0" xfId="0" quotePrefix="false" applyFont="true" applyNumberFormat="true">
      <alignment horizontal="center" vertical="center"/>
    </xf>
    <xf numFmtId="4" fontId="6397" fillId="0" borderId="0" xfId="0" quotePrefix="false" applyFont="true" applyNumberFormat="true">
      <alignment horizontal="center" vertical="center"/>
    </xf>
    <xf numFmtId="164" fontId="6398" fillId="0" borderId="0" xfId="0" quotePrefix="false" applyFont="true" applyNumberFormat="true">
      <alignment horizontal="center" vertical="center"/>
    </xf>
    <xf numFmtId="4" fontId="6399" fillId="0" borderId="0" xfId="0" quotePrefix="false" applyFont="true" applyNumberFormat="true">
      <alignment horizontal="center" vertical="center"/>
    </xf>
    <xf numFmtId="164" fontId="6400" fillId="0" borderId="0" xfId="0" quotePrefix="false" applyFont="true" applyNumberFormat="true">
      <alignment horizontal="center" vertical="center"/>
    </xf>
    <xf numFmtId="4" fontId="6401" fillId="0" borderId="0" xfId="0" quotePrefix="false" applyFont="true" applyNumberFormat="true">
      <alignment horizontal="center" vertical="center"/>
    </xf>
    <xf numFmtId="164" fontId="6402" fillId="0" borderId="0" xfId="0" quotePrefix="false" applyFont="true" applyNumberFormat="true">
      <alignment horizontal="center" vertical="center"/>
    </xf>
    <xf numFmtId="4" fontId="6403" fillId="0" borderId="0" xfId="0" quotePrefix="false" applyFont="true" applyNumberFormat="true">
      <alignment horizontal="center" vertical="center"/>
    </xf>
    <xf numFmtId="164" fontId="6404" fillId="0" borderId="0" xfId="0" quotePrefix="false" applyFont="true" applyNumberFormat="true">
      <alignment horizontal="center" vertical="center"/>
    </xf>
    <xf numFmtId="4" fontId="6405" fillId="0" borderId="0" xfId="0" quotePrefix="false" applyFont="true" applyNumberFormat="true">
      <alignment horizontal="center" vertical="center"/>
    </xf>
    <xf numFmtId="164" fontId="6406" fillId="0" borderId="0" xfId="0" quotePrefix="false" applyFont="true" applyNumberFormat="true">
      <alignment horizontal="center" vertical="center"/>
    </xf>
    <xf numFmtId="4" fontId="6407" fillId="0" borderId="0" xfId="0" quotePrefix="false" applyFont="true" applyNumberFormat="true">
      <alignment horizontal="center" vertical="center"/>
    </xf>
    <xf numFmtId="164" fontId="6408" fillId="0" borderId="0" xfId="0" quotePrefix="false" applyFont="true" applyNumberFormat="true">
      <alignment horizontal="center" vertical="center"/>
    </xf>
    <xf numFmtId="4" fontId="6409" fillId="0" borderId="0" xfId="0" quotePrefix="false" applyFont="true" applyNumberFormat="true">
      <alignment horizontal="center" vertical="center"/>
    </xf>
    <xf numFmtId="164" fontId="6410" fillId="0" borderId="0" xfId="0" quotePrefix="false" applyFont="true" applyNumberFormat="true">
      <alignment horizontal="center" vertical="center"/>
    </xf>
    <xf numFmtId="4" fontId="6411" fillId="0" borderId="0" xfId="0" quotePrefix="false" applyFont="true" applyNumberFormat="true">
      <alignment horizontal="center" vertical="center"/>
    </xf>
    <xf numFmtId="164" fontId="6412" fillId="0" borderId="0" xfId="0" quotePrefix="false" applyFont="true" applyNumberFormat="true">
      <alignment horizontal="center" vertical="center"/>
    </xf>
    <xf numFmtId="4" fontId="6413" fillId="0" borderId="0" xfId="0" quotePrefix="false" applyFont="true" applyNumberFormat="true">
      <alignment horizontal="center" vertical="center"/>
    </xf>
    <xf numFmtId="164" fontId="6414" fillId="0" borderId="0" xfId="0" quotePrefix="false" applyFont="true" applyNumberFormat="true">
      <alignment horizontal="center" vertical="center"/>
    </xf>
    <xf numFmtId="4" fontId="6415" fillId="0" borderId="0" xfId="0" quotePrefix="false" applyFont="true" applyNumberFormat="true">
      <alignment horizontal="center" vertical="center"/>
    </xf>
    <xf numFmtId="164" fontId="6416" fillId="0" borderId="0" xfId="0" quotePrefix="false" applyFont="true" applyNumberFormat="true">
      <alignment horizontal="center" vertical="center"/>
    </xf>
    <xf numFmtId="4" fontId="6417" fillId="0" borderId="0" xfId="0" quotePrefix="false" applyFont="true" applyNumberFormat="true">
      <alignment horizontal="center" vertical="center"/>
    </xf>
    <xf numFmtId="164" fontId="6418" fillId="0" borderId="0" xfId="0" quotePrefix="false" applyFont="true" applyNumberFormat="true">
      <alignment horizontal="center" vertical="center"/>
    </xf>
    <xf numFmtId="4" fontId="6419" fillId="0" borderId="0" xfId="0" quotePrefix="false" applyFont="true" applyNumberFormat="true">
      <alignment horizontal="center" vertical="center"/>
    </xf>
    <xf numFmtId="164" fontId="6420" fillId="0" borderId="0" xfId="0" quotePrefix="false" applyFont="true" applyNumberFormat="true">
      <alignment horizontal="center" vertical="center"/>
    </xf>
    <xf numFmtId="4" fontId="6421" fillId="0" borderId="0" xfId="0" quotePrefix="false" applyFont="true" applyNumberFormat="true">
      <alignment horizontal="center" vertical="center"/>
    </xf>
    <xf numFmtId="164" fontId="6422" fillId="0" borderId="0" xfId="0" quotePrefix="false" applyFont="true" applyNumberFormat="true">
      <alignment horizontal="center" vertical="center"/>
    </xf>
    <xf numFmtId="4" fontId="6423" fillId="0" borderId="0" xfId="0" quotePrefix="false" applyFont="true" applyNumberFormat="true">
      <alignment horizontal="center" vertical="center"/>
    </xf>
    <xf numFmtId="164" fontId="6424" fillId="0" borderId="0" xfId="0" quotePrefix="false" applyFont="true" applyNumberFormat="true">
      <alignment horizontal="center" vertical="center"/>
    </xf>
    <xf numFmtId="4" fontId="6425" fillId="0" borderId="0" xfId="0" quotePrefix="false" applyFont="true" applyNumberFormat="true">
      <alignment horizontal="center" vertical="center"/>
    </xf>
    <xf numFmtId="164" fontId="6426" fillId="0" borderId="0" xfId="0" quotePrefix="false" applyFont="true" applyNumberFormat="true">
      <alignment horizontal="center" vertical="center"/>
    </xf>
    <xf numFmtId="4" fontId="6427" fillId="0" borderId="0" xfId="0" quotePrefix="false" applyFont="true" applyNumberFormat="true">
      <alignment horizontal="center" vertical="center"/>
    </xf>
    <xf numFmtId="164" fontId="6428" fillId="0" borderId="0" xfId="0" quotePrefix="false" applyFont="true" applyNumberFormat="true">
      <alignment horizontal="center" vertical="center"/>
    </xf>
    <xf numFmtId="4" fontId="6429" fillId="0" borderId="0" xfId="0" quotePrefix="false" applyFont="true" applyNumberFormat="true">
      <alignment horizontal="center" vertical="center"/>
    </xf>
    <xf numFmtId="164" fontId="6430" fillId="0" borderId="0" xfId="0" quotePrefix="false" applyFont="true" applyNumberFormat="true">
      <alignment horizontal="center" vertical="center"/>
    </xf>
    <xf numFmtId="4" fontId="6431" fillId="0" borderId="0" xfId="0" quotePrefix="false" applyFont="true" applyNumberFormat="true">
      <alignment horizontal="center" vertical="center"/>
    </xf>
    <xf numFmtId="164" fontId="6432" fillId="0" borderId="0" xfId="0" quotePrefix="false" applyFont="true" applyNumberFormat="true">
      <alignment horizontal="center" vertical="center"/>
    </xf>
    <xf numFmtId="0" fontId="6433" fillId="0" borderId="0" xfId="0" quotePrefix="false" applyFont="true">
      <alignment horizontal="center" vertical="center" wrapText="true"/>
    </xf>
    <xf numFmtId="4" fontId="6434" fillId="0" borderId="0" xfId="0" quotePrefix="false" applyFont="true" applyNumberFormat="true">
      <alignment horizontal="center" vertical="center"/>
    </xf>
    <xf numFmtId="164" fontId="6435" fillId="0" borderId="0" xfId="0" quotePrefix="false" applyFont="true" applyNumberFormat="true">
      <alignment horizontal="center" vertical="center"/>
    </xf>
    <xf numFmtId="164" fontId="6436" fillId="0" borderId="0" xfId="0" quotePrefix="false" applyFont="true" applyNumberFormat="true">
      <alignment horizontal="center" vertical="center"/>
    </xf>
    <xf numFmtId="165" fontId="6437" fillId="0" borderId="0" xfId="0" quotePrefix="false" applyFont="true" applyNumberFormat="true">
      <alignment horizontal="center" vertical="center"/>
    </xf>
    <xf numFmtId="164" fontId="6438" fillId="0" borderId="0" xfId="0" quotePrefix="false" applyFont="true" applyNumberFormat="true">
      <alignment horizontal="center" vertical="center"/>
    </xf>
    <xf numFmtId="164" fontId="6439" fillId="0" borderId="0" xfId="0" quotePrefix="false" applyFont="true" applyNumberFormat="true">
      <alignment horizontal="center" vertical="center" wrapText="true"/>
    </xf>
    <xf numFmtId="4" fontId="6440" fillId="0" borderId="0" xfId="0" quotePrefix="false" applyFont="true" applyNumberFormat="true">
      <alignment horizontal="center" vertical="center"/>
    </xf>
    <xf numFmtId="164" fontId="6441" fillId="0" borderId="0" xfId="0" quotePrefix="false" applyFont="true" applyNumberFormat="true">
      <alignment horizontal="center" vertical="center"/>
    </xf>
    <xf numFmtId="4" fontId="6442" fillId="0" borderId="0" xfId="0" quotePrefix="false" applyFont="true" applyNumberFormat="true">
      <alignment horizontal="center" vertical="center"/>
    </xf>
    <xf numFmtId="164" fontId="6443" fillId="0" borderId="0" xfId="0" quotePrefix="false" applyFont="true" applyNumberFormat="true">
      <alignment horizontal="center" vertical="center"/>
    </xf>
    <xf numFmtId="4" fontId="6444" fillId="0" borderId="0" xfId="0" quotePrefix="false" applyFont="true" applyNumberFormat="true">
      <alignment horizontal="center" vertical="center"/>
    </xf>
    <xf numFmtId="164" fontId="6445" fillId="0" borderId="0" xfId="0" quotePrefix="false" applyFont="true" applyNumberFormat="true">
      <alignment horizontal="center" vertical="center"/>
    </xf>
    <xf numFmtId="4" fontId="6446" fillId="0" borderId="0" xfId="0" quotePrefix="false" applyFont="true" applyNumberFormat="true">
      <alignment horizontal="center" vertical="center"/>
    </xf>
    <xf numFmtId="164" fontId="6447" fillId="0" borderId="0" xfId="0" quotePrefix="false" applyFont="true" applyNumberFormat="true">
      <alignment horizontal="center" vertical="center"/>
    </xf>
    <xf numFmtId="4" fontId="6448" fillId="0" borderId="0" xfId="0" quotePrefix="false" applyFont="true" applyNumberFormat="true">
      <alignment horizontal="center" vertical="center"/>
    </xf>
    <xf numFmtId="164" fontId="6449" fillId="0" borderId="0" xfId="0" quotePrefix="false" applyFont="true" applyNumberFormat="true">
      <alignment horizontal="center" vertical="center"/>
    </xf>
    <xf numFmtId="4" fontId="6450" fillId="0" borderId="0" xfId="0" quotePrefix="false" applyFont="true" applyNumberFormat="true">
      <alignment horizontal="center" vertical="center"/>
    </xf>
    <xf numFmtId="164" fontId="6451" fillId="0" borderId="0" xfId="0" quotePrefix="false" applyFont="true" applyNumberFormat="true">
      <alignment horizontal="center" vertical="center"/>
    </xf>
    <xf numFmtId="4" fontId="6452" fillId="0" borderId="0" xfId="0" quotePrefix="false" applyFont="true" applyNumberFormat="true">
      <alignment horizontal="center" vertical="center"/>
    </xf>
    <xf numFmtId="164" fontId="6453" fillId="0" borderId="0" xfId="0" quotePrefix="false" applyFont="true" applyNumberFormat="true">
      <alignment horizontal="center" vertical="center"/>
    </xf>
    <xf numFmtId="4" fontId="6454" fillId="0" borderId="0" xfId="0" quotePrefix="false" applyFont="true" applyNumberFormat="true">
      <alignment horizontal="center" vertical="center"/>
    </xf>
    <xf numFmtId="164" fontId="6455" fillId="0" borderId="0" xfId="0" quotePrefix="false" applyFont="true" applyNumberFormat="true">
      <alignment horizontal="center" vertical="center"/>
    </xf>
    <xf numFmtId="4" fontId="6456" fillId="0" borderId="0" xfId="0" quotePrefix="false" applyFont="true" applyNumberFormat="true">
      <alignment horizontal="center" vertical="center"/>
    </xf>
    <xf numFmtId="164" fontId="6457" fillId="0" borderId="0" xfId="0" quotePrefix="false" applyFont="true" applyNumberFormat="true">
      <alignment horizontal="center" vertical="center"/>
    </xf>
    <xf numFmtId="4" fontId="6458" fillId="0" borderId="0" xfId="0" quotePrefix="false" applyFont="true" applyNumberFormat="true">
      <alignment horizontal="center" vertical="center"/>
    </xf>
    <xf numFmtId="164" fontId="6459" fillId="0" borderId="0" xfId="0" quotePrefix="false" applyFont="true" applyNumberFormat="true">
      <alignment horizontal="center" vertical="center"/>
    </xf>
    <xf numFmtId="4" fontId="6460" fillId="0" borderId="0" xfId="0" quotePrefix="false" applyFont="true" applyNumberFormat="true">
      <alignment horizontal="center" vertical="center"/>
    </xf>
    <xf numFmtId="164" fontId="6461" fillId="0" borderId="0" xfId="0" quotePrefix="false" applyFont="true" applyNumberFormat="true">
      <alignment horizontal="center" vertical="center"/>
    </xf>
    <xf numFmtId="4" fontId="6462" fillId="0" borderId="0" xfId="0" quotePrefix="false" applyFont="true" applyNumberFormat="true">
      <alignment horizontal="center" vertical="center"/>
    </xf>
    <xf numFmtId="164" fontId="6463" fillId="0" borderId="0" xfId="0" quotePrefix="false" applyFont="true" applyNumberFormat="true">
      <alignment horizontal="center" vertical="center"/>
    </xf>
    <xf numFmtId="4" fontId="6464" fillId="0" borderId="0" xfId="0" quotePrefix="false" applyFont="true" applyNumberFormat="true">
      <alignment horizontal="center" vertical="center"/>
    </xf>
    <xf numFmtId="164" fontId="6465" fillId="0" borderId="0" xfId="0" quotePrefix="false" applyFont="true" applyNumberFormat="true">
      <alignment horizontal="center" vertical="center"/>
    </xf>
    <xf numFmtId="4" fontId="6466" fillId="0" borderId="0" xfId="0" quotePrefix="false" applyFont="true" applyNumberFormat="true">
      <alignment horizontal="center" vertical="center"/>
    </xf>
    <xf numFmtId="164" fontId="6467" fillId="0" borderId="0" xfId="0" quotePrefix="false" applyFont="true" applyNumberFormat="true">
      <alignment horizontal="center" vertical="center"/>
    </xf>
    <xf numFmtId="4" fontId="6468" fillId="0" borderId="0" xfId="0" quotePrefix="false" applyFont="true" applyNumberFormat="true">
      <alignment horizontal="center" vertical="center"/>
    </xf>
    <xf numFmtId="164" fontId="6469" fillId="0" borderId="0" xfId="0" quotePrefix="false" applyFont="true" applyNumberFormat="true">
      <alignment horizontal="center" vertical="center"/>
    </xf>
    <xf numFmtId="4" fontId="6470" fillId="0" borderId="0" xfId="0" quotePrefix="false" applyFont="true" applyNumberFormat="true">
      <alignment horizontal="center" vertical="center"/>
    </xf>
    <xf numFmtId="164" fontId="6471" fillId="0" borderId="0" xfId="0" quotePrefix="false" applyFont="true" applyNumberFormat="true">
      <alignment horizontal="center" vertical="center"/>
    </xf>
    <xf numFmtId="4" fontId="6472" fillId="0" borderId="0" xfId="0" quotePrefix="false" applyFont="true" applyNumberFormat="true">
      <alignment horizontal="center" vertical="center"/>
    </xf>
    <xf numFmtId="164" fontId="6473" fillId="0" borderId="0" xfId="0" quotePrefix="false" applyFont="true" applyNumberFormat="true">
      <alignment horizontal="center" vertical="center"/>
    </xf>
    <xf numFmtId="4" fontId="6474" fillId="0" borderId="0" xfId="0" quotePrefix="false" applyFont="true" applyNumberFormat="true">
      <alignment horizontal="center" vertical="center"/>
    </xf>
    <xf numFmtId="164" fontId="6475" fillId="0" borderId="0" xfId="0" quotePrefix="false" applyFont="true" applyNumberFormat="true">
      <alignment horizontal="center" vertical="center"/>
    </xf>
    <xf numFmtId="4" fontId="6476" fillId="0" borderId="0" xfId="0" quotePrefix="false" applyFont="true" applyNumberFormat="true">
      <alignment horizontal="center" vertical="center"/>
    </xf>
    <xf numFmtId="164" fontId="6477" fillId="0" borderId="0" xfId="0" quotePrefix="false" applyFont="true" applyNumberFormat="true">
      <alignment horizontal="center" vertical="center"/>
    </xf>
    <xf numFmtId="4" fontId="6478" fillId="0" borderId="0" xfId="0" quotePrefix="false" applyFont="true" applyNumberFormat="true">
      <alignment horizontal="center" vertical="center"/>
    </xf>
    <xf numFmtId="164" fontId="6479" fillId="0" borderId="0" xfId="0" quotePrefix="false" applyFont="true" applyNumberFormat="true">
      <alignment horizontal="center" vertical="center"/>
    </xf>
    <xf numFmtId="4" fontId="6480" fillId="0" borderId="0" xfId="0" quotePrefix="false" applyFont="true" applyNumberFormat="true">
      <alignment horizontal="center" vertical="center"/>
    </xf>
    <xf numFmtId="164" fontId="6481" fillId="0" borderId="0" xfId="0" quotePrefix="false" applyFont="true" applyNumberFormat="true">
      <alignment horizontal="center" vertical="center"/>
    </xf>
    <xf numFmtId="4" fontId="6482" fillId="0" borderId="0" xfId="0" quotePrefix="false" applyFont="true" applyNumberFormat="true">
      <alignment horizontal="center" vertical="center"/>
    </xf>
    <xf numFmtId="164" fontId="6483" fillId="0" borderId="0" xfId="0" quotePrefix="false" applyFont="true" applyNumberFormat="true">
      <alignment horizontal="center" vertical="center"/>
    </xf>
    <xf numFmtId="4" fontId="6484" fillId="0" borderId="0" xfId="0" quotePrefix="false" applyFont="true" applyNumberFormat="true">
      <alignment horizontal="center" vertical="center"/>
    </xf>
    <xf numFmtId="164" fontId="6485" fillId="0" borderId="0" xfId="0" quotePrefix="false" applyFont="true" applyNumberFormat="true">
      <alignment horizontal="center" vertical="center"/>
    </xf>
    <xf numFmtId="4" fontId="6486" fillId="0" borderId="0" xfId="0" quotePrefix="false" applyFont="true" applyNumberFormat="true">
      <alignment horizontal="center" vertical="center"/>
    </xf>
    <xf numFmtId="164" fontId="6487" fillId="0" borderId="0" xfId="0" quotePrefix="false" applyFont="true" applyNumberFormat="true">
      <alignment horizontal="center" vertical="center"/>
    </xf>
    <xf numFmtId="4" fontId="6488" fillId="0" borderId="0" xfId="0" quotePrefix="false" applyFont="true" applyNumberFormat="true">
      <alignment horizontal="center" vertical="center"/>
    </xf>
    <xf numFmtId="164" fontId="6489" fillId="0" borderId="0" xfId="0" quotePrefix="false" applyFont="true" applyNumberFormat="true">
      <alignment horizontal="center" vertical="center"/>
    </xf>
    <xf numFmtId="4" fontId="6490" fillId="0" borderId="0" xfId="0" quotePrefix="false" applyFont="true" applyNumberFormat="true">
      <alignment horizontal="center" vertical="center"/>
    </xf>
    <xf numFmtId="164" fontId="6491" fillId="0" borderId="0" xfId="0" quotePrefix="false" applyFont="true" applyNumberFormat="true">
      <alignment horizontal="center" vertical="center"/>
    </xf>
    <xf numFmtId="4" fontId="6492" fillId="0" borderId="0" xfId="0" quotePrefix="false" applyFont="true" applyNumberFormat="true">
      <alignment horizontal="center" vertical="center"/>
    </xf>
    <xf numFmtId="164" fontId="6493" fillId="0" borderId="0" xfId="0" quotePrefix="false" applyFont="true" applyNumberFormat="true">
      <alignment horizontal="center" vertical="center"/>
    </xf>
    <xf numFmtId="4" fontId="6494" fillId="0" borderId="0" xfId="0" quotePrefix="false" applyFont="true" applyNumberFormat="true">
      <alignment horizontal="center" vertical="center"/>
    </xf>
    <xf numFmtId="164" fontId="6495" fillId="0" borderId="0" xfId="0" quotePrefix="false" applyFont="true" applyNumberFormat="true">
      <alignment horizontal="center" vertical="center"/>
    </xf>
    <xf numFmtId="4" fontId="6496" fillId="0" borderId="0" xfId="0" quotePrefix="false" applyFont="true" applyNumberFormat="true">
      <alignment horizontal="center" vertical="center"/>
    </xf>
    <xf numFmtId="164" fontId="6497" fillId="0" borderId="0" xfId="0" quotePrefix="false" applyFont="true" applyNumberFormat="true">
      <alignment horizontal="center" vertical="center"/>
    </xf>
    <xf numFmtId="4" fontId="6498" fillId="0" borderId="0" xfId="0" quotePrefix="false" applyFont="true" applyNumberFormat="true">
      <alignment horizontal="center" vertical="center"/>
    </xf>
    <xf numFmtId="164" fontId="6499" fillId="0" borderId="0" xfId="0" quotePrefix="false" applyFont="true" applyNumberFormat="true">
      <alignment horizontal="center" vertical="center"/>
    </xf>
    <xf numFmtId="4" fontId="6500" fillId="0" borderId="0" xfId="0" quotePrefix="false" applyFont="true" applyNumberFormat="true">
      <alignment horizontal="center" vertical="center"/>
    </xf>
    <xf numFmtId="164" fontId="6501" fillId="0" borderId="0" xfId="0" quotePrefix="false" applyFont="true" applyNumberFormat="true">
      <alignment horizontal="center" vertical="center"/>
    </xf>
    <xf numFmtId="4" fontId="6502" fillId="0" borderId="0" xfId="0" quotePrefix="false" applyFont="true" applyNumberFormat="true">
      <alignment horizontal="center" vertical="center"/>
    </xf>
    <xf numFmtId="164" fontId="6503" fillId="0" borderId="0" xfId="0" quotePrefix="false" applyFont="true" applyNumberFormat="true">
      <alignment horizontal="center" vertical="center"/>
    </xf>
    <xf numFmtId="4" fontId="6504" fillId="0" borderId="0" xfId="0" quotePrefix="false" applyFont="true" applyNumberFormat="true">
      <alignment horizontal="center" vertical="center"/>
    </xf>
    <xf numFmtId="164" fontId="6505" fillId="0" borderId="0" xfId="0" quotePrefix="false" applyFont="true" applyNumberFormat="true">
      <alignment horizontal="center" vertical="center"/>
    </xf>
    <xf numFmtId="4" fontId="6506" fillId="0" borderId="0" xfId="0" quotePrefix="false" applyFont="true" applyNumberFormat="true">
      <alignment horizontal="center" vertical="center"/>
    </xf>
    <xf numFmtId="164" fontId="6507" fillId="0" borderId="0" xfId="0" quotePrefix="false" applyFont="true" applyNumberFormat="true">
      <alignment horizontal="center" vertical="center"/>
    </xf>
    <xf numFmtId="4" fontId="6508" fillId="0" borderId="0" xfId="0" quotePrefix="false" applyFont="true" applyNumberFormat="true">
      <alignment horizontal="center" vertical="center"/>
    </xf>
    <xf numFmtId="164" fontId="6509" fillId="0" borderId="0" xfId="0" quotePrefix="false" applyFont="true" applyNumberFormat="true">
      <alignment horizontal="center" vertical="center"/>
    </xf>
    <xf numFmtId="4" fontId="6510" fillId="0" borderId="0" xfId="0" quotePrefix="false" applyFont="true" applyNumberFormat="true">
      <alignment horizontal="center" vertical="center"/>
    </xf>
    <xf numFmtId="164" fontId="6511" fillId="0" borderId="0" xfId="0" quotePrefix="false" applyFont="true" applyNumberFormat="true">
      <alignment horizontal="center" vertical="center"/>
    </xf>
    <xf numFmtId="4" fontId="6512" fillId="0" borderId="0" xfId="0" quotePrefix="false" applyFont="true" applyNumberFormat="true">
      <alignment horizontal="center" vertical="center"/>
    </xf>
    <xf numFmtId="164" fontId="6513" fillId="0" borderId="0" xfId="0" quotePrefix="false" applyFont="true" applyNumberFormat="true">
      <alignment horizontal="center" vertical="center"/>
    </xf>
    <xf numFmtId="4" fontId="6514" fillId="0" borderId="0" xfId="0" quotePrefix="false" applyFont="true" applyNumberFormat="true">
      <alignment horizontal="center" vertical="center"/>
    </xf>
    <xf numFmtId="164" fontId="6515" fillId="0" borderId="0" xfId="0" quotePrefix="false" applyFont="true" applyNumberFormat="true">
      <alignment horizontal="center" vertical="center"/>
    </xf>
    <xf numFmtId="4" fontId="6516" fillId="0" borderId="0" xfId="0" quotePrefix="false" applyFont="true" applyNumberFormat="true">
      <alignment horizontal="center" vertical="center"/>
    </xf>
    <xf numFmtId="164" fontId="6517" fillId="0" borderId="0" xfId="0" quotePrefix="false" applyFont="true" applyNumberFormat="true">
      <alignment horizontal="center" vertical="center"/>
    </xf>
    <xf numFmtId="4" fontId="6518" fillId="0" borderId="0" xfId="0" quotePrefix="false" applyFont="true" applyNumberFormat="true">
      <alignment horizontal="center" vertical="center"/>
    </xf>
    <xf numFmtId="164" fontId="6519" fillId="0" borderId="0" xfId="0" quotePrefix="false" applyFont="true" applyNumberFormat="true">
      <alignment horizontal="center" vertical="center"/>
    </xf>
    <xf numFmtId="4" fontId="6520" fillId="0" borderId="0" xfId="0" quotePrefix="false" applyFont="true" applyNumberFormat="true">
      <alignment horizontal="center" vertical="center"/>
    </xf>
    <xf numFmtId="164" fontId="6521" fillId="0" borderId="0" xfId="0" quotePrefix="false" applyFont="true" applyNumberFormat="true">
      <alignment horizontal="center" vertical="center"/>
    </xf>
    <xf numFmtId="4" fontId="6522" fillId="0" borderId="0" xfId="0" quotePrefix="false" applyFont="true" applyNumberFormat="true">
      <alignment horizontal="center" vertical="center"/>
    </xf>
    <xf numFmtId="164" fontId="6523" fillId="0" borderId="0" xfId="0" quotePrefix="false" applyFont="true" applyNumberFormat="true">
      <alignment horizontal="center" vertical="center"/>
    </xf>
    <xf numFmtId="4" fontId="6524" fillId="0" borderId="0" xfId="0" quotePrefix="false" applyFont="true" applyNumberFormat="true">
      <alignment horizontal="center" vertical="center"/>
    </xf>
    <xf numFmtId="164" fontId="6525" fillId="0" borderId="0" xfId="0" quotePrefix="false" applyFont="true" applyNumberFormat="true">
      <alignment horizontal="center" vertical="center"/>
    </xf>
    <xf numFmtId="4" fontId="6526" fillId="0" borderId="0" xfId="0" quotePrefix="false" applyFont="true" applyNumberFormat="true">
      <alignment horizontal="center" vertical="center"/>
    </xf>
    <xf numFmtId="164" fontId="6527" fillId="0" borderId="0" xfId="0" quotePrefix="false" applyFont="true" applyNumberFormat="true">
      <alignment horizontal="center" vertical="center"/>
    </xf>
    <xf numFmtId="4" fontId="6528" fillId="0" borderId="0" xfId="0" quotePrefix="false" applyFont="true" applyNumberFormat="true">
      <alignment horizontal="center" vertical="center"/>
    </xf>
    <xf numFmtId="164" fontId="6529" fillId="0" borderId="0" xfId="0" quotePrefix="false" applyFont="true" applyNumberFormat="true">
      <alignment horizontal="center" vertical="center"/>
    </xf>
    <xf numFmtId="4" fontId="6530" fillId="0" borderId="0" xfId="0" quotePrefix="false" applyFont="true" applyNumberFormat="true">
      <alignment horizontal="center" vertical="center"/>
    </xf>
    <xf numFmtId="164" fontId="6531" fillId="0" borderId="0" xfId="0" quotePrefix="false" applyFont="true" applyNumberFormat="true">
      <alignment horizontal="center" vertical="center"/>
    </xf>
    <xf numFmtId="4" fontId="6532" fillId="0" borderId="0" xfId="0" quotePrefix="false" applyFont="true" applyNumberFormat="true">
      <alignment horizontal="center" vertical="center"/>
    </xf>
    <xf numFmtId="164" fontId="6533" fillId="0" borderId="0" xfId="0" quotePrefix="false" applyFont="true" applyNumberFormat="true">
      <alignment horizontal="center" vertical="center"/>
    </xf>
    <xf numFmtId="4" fontId="6534" fillId="0" borderId="0" xfId="0" quotePrefix="false" applyFont="true" applyNumberFormat="true">
      <alignment horizontal="center" vertical="center"/>
    </xf>
    <xf numFmtId="164" fontId="6535" fillId="0" borderId="0" xfId="0" quotePrefix="false" applyFont="true" applyNumberFormat="true">
      <alignment horizontal="center" vertical="center"/>
    </xf>
    <xf numFmtId="4" fontId="6536" fillId="0" borderId="0" xfId="0" quotePrefix="false" applyFont="true" applyNumberFormat="true">
      <alignment horizontal="center" vertical="center"/>
    </xf>
    <xf numFmtId="164" fontId="6537" fillId="0" borderId="0" xfId="0" quotePrefix="false" applyFont="true" applyNumberFormat="true">
      <alignment horizontal="center" vertical="center"/>
    </xf>
    <xf numFmtId="4" fontId="6538" fillId="0" borderId="0" xfId="0" quotePrefix="false" applyFont="true" applyNumberFormat="true">
      <alignment horizontal="center" vertical="center"/>
    </xf>
    <xf numFmtId="164" fontId="6539" fillId="0" borderId="0" xfId="0" quotePrefix="false" applyFont="true" applyNumberFormat="true">
      <alignment horizontal="center" vertical="center"/>
    </xf>
    <xf numFmtId="0" fontId="6540" fillId="0" borderId="0" xfId="0" quotePrefix="false" applyFont="true">
      <alignment horizontal="center" vertical="center" wrapText="true"/>
    </xf>
    <xf numFmtId="4" fontId="6541" fillId="0" borderId="0" xfId="0" quotePrefix="false" applyFont="true" applyNumberFormat="true">
      <alignment horizontal="center" vertical="center"/>
    </xf>
    <xf numFmtId="164" fontId="6542" fillId="0" borderId="0" xfId="0" quotePrefix="false" applyFont="true" applyNumberFormat="true">
      <alignment horizontal="center" vertical="center"/>
    </xf>
    <xf numFmtId="164" fontId="6543" fillId="0" borderId="0" xfId="0" quotePrefix="false" applyFont="true" applyNumberFormat="true">
      <alignment horizontal="center" vertical="center"/>
    </xf>
    <xf numFmtId="165" fontId="6544" fillId="0" borderId="0" xfId="0" quotePrefix="false" applyFont="true" applyNumberFormat="true">
      <alignment horizontal="center" vertical="center"/>
    </xf>
    <xf numFmtId="164" fontId="6545" fillId="0" borderId="0" xfId="0" quotePrefix="false" applyFont="true" applyNumberFormat="true">
      <alignment horizontal="center" vertical="center"/>
    </xf>
    <xf numFmtId="164" fontId="6546" fillId="0" borderId="0" xfId="0" quotePrefix="false" applyFont="true" applyNumberFormat="true">
      <alignment horizontal="center" vertical="center" wrapText="true"/>
    </xf>
    <xf numFmtId="4" fontId="6547" fillId="0" borderId="0" xfId="0" quotePrefix="false" applyFont="true" applyNumberFormat="true">
      <alignment horizontal="center" vertical="center"/>
    </xf>
    <xf numFmtId="164" fontId="6548" fillId="0" borderId="0" xfId="0" quotePrefix="false" applyFont="true" applyNumberFormat="true">
      <alignment horizontal="center" vertical="center"/>
    </xf>
    <xf numFmtId="4" fontId="6549" fillId="0" borderId="0" xfId="0" quotePrefix="false" applyFont="true" applyNumberFormat="true">
      <alignment horizontal="center" vertical="center"/>
    </xf>
    <xf numFmtId="164" fontId="6550" fillId="0" borderId="0" xfId="0" quotePrefix="false" applyFont="true" applyNumberFormat="true">
      <alignment horizontal="center" vertical="center"/>
    </xf>
    <xf numFmtId="4" fontId="6551" fillId="0" borderId="0" xfId="0" quotePrefix="false" applyFont="true" applyNumberFormat="true">
      <alignment horizontal="center" vertical="center"/>
    </xf>
    <xf numFmtId="164" fontId="6552" fillId="0" borderId="0" xfId="0" quotePrefix="false" applyFont="true" applyNumberFormat="true">
      <alignment horizontal="center" vertical="center"/>
    </xf>
    <xf numFmtId="4" fontId="6553" fillId="0" borderId="0" xfId="0" quotePrefix="false" applyFont="true" applyNumberFormat="true">
      <alignment horizontal="center" vertical="center"/>
    </xf>
    <xf numFmtId="164" fontId="6554" fillId="0" borderId="0" xfId="0" quotePrefix="false" applyFont="true" applyNumberFormat="true">
      <alignment horizontal="center" vertical="center"/>
    </xf>
    <xf numFmtId="4" fontId="6555" fillId="0" borderId="0" xfId="0" quotePrefix="false" applyFont="true" applyNumberFormat="true">
      <alignment horizontal="center" vertical="center"/>
    </xf>
    <xf numFmtId="164" fontId="6556" fillId="0" borderId="0" xfId="0" quotePrefix="false" applyFont="true" applyNumberFormat="true">
      <alignment horizontal="center" vertical="center"/>
    </xf>
    <xf numFmtId="4" fontId="6557" fillId="0" borderId="0" xfId="0" quotePrefix="false" applyFont="true" applyNumberFormat="true">
      <alignment horizontal="center" vertical="center"/>
    </xf>
    <xf numFmtId="164" fontId="6558" fillId="0" borderId="0" xfId="0" quotePrefix="false" applyFont="true" applyNumberFormat="true">
      <alignment horizontal="center" vertical="center"/>
    </xf>
    <xf numFmtId="4" fontId="6559" fillId="0" borderId="0" xfId="0" quotePrefix="false" applyFont="true" applyNumberFormat="true">
      <alignment horizontal="center" vertical="center"/>
    </xf>
    <xf numFmtId="164" fontId="6560" fillId="0" borderId="0" xfId="0" quotePrefix="false" applyFont="true" applyNumberFormat="true">
      <alignment horizontal="center" vertical="center"/>
    </xf>
    <xf numFmtId="4" fontId="6561" fillId="0" borderId="0" xfId="0" quotePrefix="false" applyFont="true" applyNumberFormat="true">
      <alignment horizontal="center" vertical="center"/>
    </xf>
    <xf numFmtId="164" fontId="6562" fillId="0" borderId="0" xfId="0" quotePrefix="false" applyFont="true" applyNumberFormat="true">
      <alignment horizontal="center" vertical="center"/>
    </xf>
    <xf numFmtId="4" fontId="6563" fillId="0" borderId="0" xfId="0" quotePrefix="false" applyFont="true" applyNumberFormat="true">
      <alignment horizontal="center" vertical="center"/>
    </xf>
    <xf numFmtId="164" fontId="6564" fillId="0" borderId="0" xfId="0" quotePrefix="false" applyFont="true" applyNumberFormat="true">
      <alignment horizontal="center" vertical="center"/>
    </xf>
    <xf numFmtId="4" fontId="6565" fillId="0" borderId="0" xfId="0" quotePrefix="false" applyFont="true" applyNumberFormat="true">
      <alignment horizontal="center" vertical="center"/>
    </xf>
    <xf numFmtId="164" fontId="6566" fillId="0" borderId="0" xfId="0" quotePrefix="false" applyFont="true" applyNumberFormat="true">
      <alignment horizontal="center" vertical="center"/>
    </xf>
    <xf numFmtId="4" fontId="6567" fillId="0" borderId="0" xfId="0" quotePrefix="false" applyFont="true" applyNumberFormat="true">
      <alignment horizontal="center" vertical="center"/>
    </xf>
    <xf numFmtId="164" fontId="6568" fillId="0" borderId="0" xfId="0" quotePrefix="false" applyFont="true" applyNumberFormat="true">
      <alignment horizontal="center" vertical="center"/>
    </xf>
    <xf numFmtId="4" fontId="6569" fillId="0" borderId="0" xfId="0" quotePrefix="false" applyFont="true" applyNumberFormat="true">
      <alignment horizontal="center" vertical="center"/>
    </xf>
    <xf numFmtId="164" fontId="6570" fillId="0" borderId="0" xfId="0" quotePrefix="false" applyFont="true" applyNumberFormat="true">
      <alignment horizontal="center" vertical="center"/>
    </xf>
    <xf numFmtId="4" fontId="6571" fillId="0" borderId="0" xfId="0" quotePrefix="false" applyFont="true" applyNumberFormat="true">
      <alignment horizontal="center" vertical="center"/>
    </xf>
    <xf numFmtId="164" fontId="6572" fillId="0" borderId="0" xfId="0" quotePrefix="false" applyFont="true" applyNumberFormat="true">
      <alignment horizontal="center" vertical="center"/>
    </xf>
    <xf numFmtId="4" fontId="6573" fillId="0" borderId="0" xfId="0" quotePrefix="false" applyFont="true" applyNumberFormat="true">
      <alignment horizontal="center" vertical="center"/>
    </xf>
    <xf numFmtId="164" fontId="6574" fillId="0" borderId="0" xfId="0" quotePrefix="false" applyFont="true" applyNumberFormat="true">
      <alignment horizontal="center" vertical="center"/>
    </xf>
    <xf numFmtId="4" fontId="6575" fillId="0" borderId="0" xfId="0" quotePrefix="false" applyFont="true" applyNumberFormat="true">
      <alignment horizontal="center" vertical="center"/>
    </xf>
    <xf numFmtId="164" fontId="6576" fillId="0" borderId="0" xfId="0" quotePrefix="false" applyFont="true" applyNumberFormat="true">
      <alignment horizontal="center" vertical="center"/>
    </xf>
    <xf numFmtId="4" fontId="6577" fillId="0" borderId="0" xfId="0" quotePrefix="false" applyFont="true" applyNumberFormat="true">
      <alignment horizontal="center" vertical="center"/>
    </xf>
    <xf numFmtId="164" fontId="6578" fillId="0" borderId="0" xfId="0" quotePrefix="false" applyFont="true" applyNumberFormat="true">
      <alignment horizontal="center" vertical="center"/>
    </xf>
    <xf numFmtId="4" fontId="6579" fillId="0" borderId="0" xfId="0" quotePrefix="false" applyFont="true" applyNumberFormat="true">
      <alignment horizontal="center" vertical="center"/>
    </xf>
    <xf numFmtId="164" fontId="6580" fillId="0" borderId="0" xfId="0" quotePrefix="false" applyFont="true" applyNumberFormat="true">
      <alignment horizontal="center" vertical="center"/>
    </xf>
    <xf numFmtId="4" fontId="6581" fillId="0" borderId="0" xfId="0" quotePrefix="false" applyFont="true" applyNumberFormat="true">
      <alignment horizontal="center" vertical="center"/>
    </xf>
    <xf numFmtId="164" fontId="6582" fillId="0" borderId="0" xfId="0" quotePrefix="false" applyFont="true" applyNumberFormat="true">
      <alignment horizontal="center" vertical="center"/>
    </xf>
    <xf numFmtId="4" fontId="6583" fillId="0" borderId="0" xfId="0" quotePrefix="false" applyFont="true" applyNumberFormat="true">
      <alignment horizontal="center" vertical="center"/>
    </xf>
    <xf numFmtId="164" fontId="6584" fillId="0" borderId="0" xfId="0" quotePrefix="false" applyFont="true" applyNumberFormat="true">
      <alignment horizontal="center" vertical="center"/>
    </xf>
    <xf numFmtId="4" fontId="6585" fillId="0" borderId="0" xfId="0" quotePrefix="false" applyFont="true" applyNumberFormat="true">
      <alignment horizontal="center" vertical="center"/>
    </xf>
    <xf numFmtId="164" fontId="6586" fillId="0" borderId="0" xfId="0" quotePrefix="false" applyFont="true" applyNumberFormat="true">
      <alignment horizontal="center" vertical="center"/>
    </xf>
    <xf numFmtId="4" fontId="6587" fillId="0" borderId="0" xfId="0" quotePrefix="false" applyFont="true" applyNumberFormat="true">
      <alignment horizontal="center" vertical="center"/>
    </xf>
    <xf numFmtId="164" fontId="6588" fillId="0" borderId="0" xfId="0" quotePrefix="false" applyFont="true" applyNumberFormat="true">
      <alignment horizontal="center" vertical="center"/>
    </xf>
    <xf numFmtId="4" fontId="6589" fillId="0" borderId="0" xfId="0" quotePrefix="false" applyFont="true" applyNumberFormat="true">
      <alignment horizontal="center" vertical="center"/>
    </xf>
    <xf numFmtId="164" fontId="6590" fillId="0" borderId="0" xfId="0" quotePrefix="false" applyFont="true" applyNumberFormat="true">
      <alignment horizontal="center" vertical="center"/>
    </xf>
    <xf numFmtId="4" fontId="6591" fillId="0" borderId="0" xfId="0" quotePrefix="false" applyFont="true" applyNumberFormat="true">
      <alignment horizontal="center" vertical="center"/>
    </xf>
    <xf numFmtId="164" fontId="6592" fillId="0" borderId="0" xfId="0" quotePrefix="false" applyFont="true" applyNumberFormat="true">
      <alignment horizontal="center" vertical="center"/>
    </xf>
    <xf numFmtId="4" fontId="6593" fillId="0" borderId="0" xfId="0" quotePrefix="false" applyFont="true" applyNumberFormat="true">
      <alignment horizontal="center" vertical="center"/>
    </xf>
    <xf numFmtId="164" fontId="6594" fillId="0" borderId="0" xfId="0" quotePrefix="false" applyFont="true" applyNumberFormat="true">
      <alignment horizontal="center" vertical="center"/>
    </xf>
    <xf numFmtId="4" fontId="6595" fillId="0" borderId="0" xfId="0" quotePrefix="false" applyFont="true" applyNumberFormat="true">
      <alignment horizontal="center" vertical="center"/>
    </xf>
    <xf numFmtId="164" fontId="6596" fillId="0" borderId="0" xfId="0" quotePrefix="false" applyFont="true" applyNumberFormat="true">
      <alignment horizontal="center" vertical="center"/>
    </xf>
    <xf numFmtId="4" fontId="6597" fillId="0" borderId="0" xfId="0" quotePrefix="false" applyFont="true" applyNumberFormat="true">
      <alignment horizontal="center" vertical="center"/>
    </xf>
    <xf numFmtId="164" fontId="6598" fillId="0" borderId="0" xfId="0" quotePrefix="false" applyFont="true" applyNumberFormat="true">
      <alignment horizontal="center" vertical="center"/>
    </xf>
    <xf numFmtId="4" fontId="6599" fillId="0" borderId="0" xfId="0" quotePrefix="false" applyFont="true" applyNumberFormat="true">
      <alignment horizontal="center" vertical="center"/>
    </xf>
    <xf numFmtId="164" fontId="6600" fillId="0" borderId="0" xfId="0" quotePrefix="false" applyFont="true" applyNumberFormat="true">
      <alignment horizontal="center" vertical="center"/>
    </xf>
    <xf numFmtId="4" fontId="6601" fillId="0" borderId="0" xfId="0" quotePrefix="false" applyFont="true" applyNumberFormat="true">
      <alignment horizontal="center" vertical="center"/>
    </xf>
    <xf numFmtId="164" fontId="6602" fillId="0" borderId="0" xfId="0" quotePrefix="false" applyFont="true" applyNumberFormat="true">
      <alignment horizontal="center" vertical="center"/>
    </xf>
    <xf numFmtId="4" fontId="6603" fillId="0" borderId="0" xfId="0" quotePrefix="false" applyFont="true" applyNumberFormat="true">
      <alignment horizontal="center" vertical="center"/>
    </xf>
    <xf numFmtId="164" fontId="6604" fillId="0" borderId="0" xfId="0" quotePrefix="false" applyFont="true" applyNumberFormat="true">
      <alignment horizontal="center" vertical="center"/>
    </xf>
    <xf numFmtId="4" fontId="6605" fillId="0" borderId="0" xfId="0" quotePrefix="false" applyFont="true" applyNumberFormat="true">
      <alignment horizontal="center" vertical="center"/>
    </xf>
    <xf numFmtId="164" fontId="6606" fillId="0" borderId="0" xfId="0" quotePrefix="false" applyFont="true" applyNumberFormat="true">
      <alignment horizontal="center" vertical="center"/>
    </xf>
    <xf numFmtId="4" fontId="6607" fillId="0" borderId="0" xfId="0" quotePrefix="false" applyFont="true" applyNumberFormat="true">
      <alignment horizontal="center" vertical="center"/>
    </xf>
    <xf numFmtId="164" fontId="6608" fillId="0" borderId="0" xfId="0" quotePrefix="false" applyFont="true" applyNumberFormat="true">
      <alignment horizontal="center" vertical="center"/>
    </xf>
    <xf numFmtId="4" fontId="6609" fillId="0" borderId="0" xfId="0" quotePrefix="false" applyFont="true" applyNumberFormat="true">
      <alignment horizontal="center" vertical="center"/>
    </xf>
    <xf numFmtId="164" fontId="6610" fillId="0" borderId="0" xfId="0" quotePrefix="false" applyFont="true" applyNumberFormat="true">
      <alignment horizontal="center" vertical="center"/>
    </xf>
    <xf numFmtId="4" fontId="6611" fillId="0" borderId="0" xfId="0" quotePrefix="false" applyFont="true" applyNumberFormat="true">
      <alignment horizontal="center" vertical="center"/>
    </xf>
    <xf numFmtId="164" fontId="6612" fillId="0" borderId="0" xfId="0" quotePrefix="false" applyFont="true" applyNumberFormat="true">
      <alignment horizontal="center" vertical="center"/>
    </xf>
    <xf numFmtId="4" fontId="6613" fillId="0" borderId="0" xfId="0" quotePrefix="false" applyFont="true" applyNumberFormat="true">
      <alignment horizontal="center" vertical="center"/>
    </xf>
    <xf numFmtId="164" fontId="6614" fillId="0" borderId="0" xfId="0" quotePrefix="false" applyFont="true" applyNumberFormat="true">
      <alignment horizontal="center" vertical="center"/>
    </xf>
    <xf numFmtId="4" fontId="6615" fillId="0" borderId="0" xfId="0" quotePrefix="false" applyFont="true" applyNumberFormat="true">
      <alignment horizontal="center" vertical="center"/>
    </xf>
    <xf numFmtId="164" fontId="6616" fillId="0" borderId="0" xfId="0" quotePrefix="false" applyFont="true" applyNumberFormat="true">
      <alignment horizontal="center" vertical="center"/>
    </xf>
    <xf numFmtId="4" fontId="6617" fillId="0" borderId="0" xfId="0" quotePrefix="false" applyFont="true" applyNumberFormat="true">
      <alignment horizontal="center" vertical="center"/>
    </xf>
    <xf numFmtId="164" fontId="6618" fillId="0" borderId="0" xfId="0" quotePrefix="false" applyFont="true" applyNumberFormat="true">
      <alignment horizontal="center" vertical="center"/>
    </xf>
    <xf numFmtId="4" fontId="6619" fillId="0" borderId="0" xfId="0" quotePrefix="false" applyFont="true" applyNumberFormat="true">
      <alignment horizontal="center" vertical="center"/>
    </xf>
    <xf numFmtId="164" fontId="6620" fillId="0" borderId="0" xfId="0" quotePrefix="false" applyFont="true" applyNumberFormat="true">
      <alignment horizontal="center" vertical="center"/>
    </xf>
    <xf numFmtId="4" fontId="6621" fillId="0" borderId="0" xfId="0" quotePrefix="false" applyFont="true" applyNumberFormat="true">
      <alignment horizontal="center" vertical="center"/>
    </xf>
    <xf numFmtId="164" fontId="6622" fillId="0" borderId="0" xfId="0" quotePrefix="false" applyFont="true" applyNumberFormat="true">
      <alignment horizontal="center" vertical="center"/>
    </xf>
    <xf numFmtId="4" fontId="6623" fillId="0" borderId="0" xfId="0" quotePrefix="false" applyFont="true" applyNumberFormat="true">
      <alignment horizontal="center" vertical="center"/>
    </xf>
    <xf numFmtId="164" fontId="6624" fillId="0" borderId="0" xfId="0" quotePrefix="false" applyFont="true" applyNumberFormat="true">
      <alignment horizontal="center" vertical="center"/>
    </xf>
    <xf numFmtId="4" fontId="6625" fillId="0" borderId="0" xfId="0" quotePrefix="false" applyFont="true" applyNumberFormat="true">
      <alignment horizontal="center" vertical="center"/>
    </xf>
    <xf numFmtId="164" fontId="6626" fillId="0" borderId="0" xfId="0" quotePrefix="false" applyFont="true" applyNumberFormat="true">
      <alignment horizontal="center" vertical="center"/>
    </xf>
    <xf numFmtId="4" fontId="6627" fillId="0" borderId="0" xfId="0" quotePrefix="false" applyFont="true" applyNumberFormat="true">
      <alignment horizontal="center" vertical="center"/>
    </xf>
    <xf numFmtId="164" fontId="6628" fillId="0" borderId="0" xfId="0" quotePrefix="false" applyFont="true" applyNumberFormat="true">
      <alignment horizontal="center" vertical="center"/>
    </xf>
    <xf numFmtId="4" fontId="6629" fillId="0" borderId="0" xfId="0" quotePrefix="false" applyFont="true" applyNumberFormat="true">
      <alignment horizontal="center" vertical="center"/>
    </xf>
    <xf numFmtId="164" fontId="6630" fillId="0" borderId="0" xfId="0" quotePrefix="false" applyFont="true" applyNumberFormat="true">
      <alignment horizontal="center" vertical="center"/>
    </xf>
    <xf numFmtId="4" fontId="6631" fillId="0" borderId="0" xfId="0" quotePrefix="false" applyFont="true" applyNumberFormat="true">
      <alignment horizontal="center" vertical="center"/>
    </xf>
    <xf numFmtId="164" fontId="6632" fillId="0" borderId="0" xfId="0" quotePrefix="false" applyFont="true" applyNumberFormat="true">
      <alignment horizontal="center" vertical="center"/>
    </xf>
    <xf numFmtId="4" fontId="6633" fillId="0" borderId="0" xfId="0" quotePrefix="false" applyFont="true" applyNumberFormat="true">
      <alignment horizontal="center" vertical="center"/>
    </xf>
    <xf numFmtId="164" fontId="6634" fillId="0" borderId="0" xfId="0" quotePrefix="false" applyFont="true" applyNumberFormat="true">
      <alignment horizontal="center" vertical="center"/>
    </xf>
    <xf numFmtId="4" fontId="6635" fillId="0" borderId="0" xfId="0" quotePrefix="false" applyFont="true" applyNumberFormat="true">
      <alignment horizontal="center" vertical="center"/>
    </xf>
    <xf numFmtId="164" fontId="6636" fillId="0" borderId="0" xfId="0" quotePrefix="false" applyFont="true" applyNumberFormat="true">
      <alignment horizontal="center" vertical="center"/>
    </xf>
    <xf numFmtId="4" fontId="6637" fillId="0" borderId="0" xfId="0" quotePrefix="false" applyFont="true" applyNumberFormat="true">
      <alignment horizontal="center" vertical="center"/>
    </xf>
    <xf numFmtId="164" fontId="6638" fillId="0" borderId="0" xfId="0" quotePrefix="false" applyFont="true" applyNumberFormat="true">
      <alignment horizontal="center" vertical="center"/>
    </xf>
    <xf numFmtId="4" fontId="6639" fillId="0" borderId="0" xfId="0" quotePrefix="false" applyFont="true" applyNumberFormat="true">
      <alignment horizontal="center" vertical="center"/>
    </xf>
    <xf numFmtId="164" fontId="6640" fillId="0" borderId="0" xfId="0" quotePrefix="false" applyFont="true" applyNumberFormat="true">
      <alignment horizontal="center" vertical="center"/>
    </xf>
    <xf numFmtId="4" fontId="6641" fillId="0" borderId="0" xfId="0" quotePrefix="false" applyFont="true" applyNumberFormat="true">
      <alignment horizontal="center" vertical="center"/>
    </xf>
    <xf numFmtId="164" fontId="6642" fillId="0" borderId="0" xfId="0" quotePrefix="false" applyFont="true" applyNumberFormat="true">
      <alignment horizontal="center" vertical="center"/>
    </xf>
    <xf numFmtId="4" fontId="6643" fillId="0" borderId="0" xfId="0" quotePrefix="false" applyFont="true" applyNumberFormat="true">
      <alignment horizontal="center" vertical="center"/>
    </xf>
    <xf numFmtId="164" fontId="6644" fillId="0" borderId="0" xfId="0" quotePrefix="false" applyFont="true" applyNumberFormat="true">
      <alignment horizontal="center" vertical="center"/>
    </xf>
    <xf numFmtId="4" fontId="6645" fillId="0" borderId="0" xfId="0" quotePrefix="false" applyFont="true" applyNumberFormat="true">
      <alignment horizontal="center" vertical="center"/>
    </xf>
    <xf numFmtId="164" fontId="6646" fillId="0" borderId="0" xfId="0" quotePrefix="false" applyFont="true" applyNumberFormat="true">
      <alignment horizontal="center" vertical="center"/>
    </xf>
    <xf numFmtId="0" fontId="6647" fillId="0" borderId="0" xfId="0" quotePrefix="false" applyFont="true">
      <alignment horizontal="center" vertical="center" wrapText="true"/>
    </xf>
    <xf numFmtId="4" fontId="6648" fillId="0" borderId="0" xfId="0" quotePrefix="false" applyFont="true" applyNumberFormat="true">
      <alignment horizontal="center" vertical="center"/>
    </xf>
    <xf numFmtId="164" fontId="6649" fillId="0" borderId="0" xfId="0" quotePrefix="false" applyFont="true" applyNumberFormat="true">
      <alignment horizontal="center" vertical="center"/>
    </xf>
    <xf numFmtId="164" fontId="6650" fillId="0" borderId="0" xfId="0" quotePrefix="false" applyFont="true" applyNumberFormat="true">
      <alignment horizontal="center" vertical="center"/>
    </xf>
    <xf numFmtId="165" fontId="6651" fillId="0" borderId="0" xfId="0" quotePrefix="false" applyFont="true" applyNumberFormat="true">
      <alignment horizontal="center" vertical="center"/>
    </xf>
    <xf numFmtId="164" fontId="6652" fillId="0" borderId="0" xfId="0" quotePrefix="false" applyFont="true" applyNumberFormat="true">
      <alignment horizontal="center" vertical="center"/>
    </xf>
    <xf numFmtId="164" fontId="6653" fillId="0" borderId="0" xfId="0" quotePrefix="false" applyFont="true" applyNumberFormat="true">
      <alignment horizontal="center" vertical="center" wrapText="true"/>
    </xf>
    <xf numFmtId="4" fontId="6654" fillId="0" borderId="0" xfId="0" quotePrefix="false" applyFont="true" applyNumberFormat="true">
      <alignment horizontal="center" vertical="center"/>
    </xf>
    <xf numFmtId="164" fontId="6655" fillId="0" borderId="0" xfId="0" quotePrefix="false" applyFont="true" applyNumberFormat="true">
      <alignment horizontal="center" vertical="center"/>
    </xf>
    <xf numFmtId="4" fontId="6656" fillId="0" borderId="0" xfId="0" quotePrefix="false" applyFont="true" applyNumberFormat="true">
      <alignment horizontal="center" vertical="center"/>
    </xf>
    <xf numFmtId="164" fontId="6657" fillId="0" borderId="0" xfId="0" quotePrefix="false" applyFont="true" applyNumberFormat="true">
      <alignment horizontal="center" vertical="center"/>
    </xf>
    <xf numFmtId="4" fontId="6658" fillId="0" borderId="0" xfId="0" quotePrefix="false" applyFont="true" applyNumberFormat="true">
      <alignment horizontal="center" vertical="center"/>
    </xf>
    <xf numFmtId="164" fontId="6659" fillId="0" borderId="0" xfId="0" quotePrefix="false" applyFont="true" applyNumberFormat="true">
      <alignment horizontal="center" vertical="center"/>
    </xf>
    <xf numFmtId="4" fontId="6660" fillId="0" borderId="0" xfId="0" quotePrefix="false" applyFont="true" applyNumberFormat="true">
      <alignment horizontal="center" vertical="center"/>
    </xf>
    <xf numFmtId="164" fontId="6661" fillId="0" borderId="0" xfId="0" quotePrefix="false" applyFont="true" applyNumberFormat="true">
      <alignment horizontal="center" vertical="center"/>
    </xf>
    <xf numFmtId="4" fontId="6662" fillId="0" borderId="0" xfId="0" quotePrefix="false" applyFont="true" applyNumberFormat="true">
      <alignment horizontal="center" vertical="center"/>
    </xf>
    <xf numFmtId="164" fontId="6663" fillId="0" borderId="0" xfId="0" quotePrefix="false" applyFont="true" applyNumberFormat="true">
      <alignment horizontal="center" vertical="center"/>
    </xf>
    <xf numFmtId="4" fontId="6664" fillId="0" borderId="0" xfId="0" quotePrefix="false" applyFont="true" applyNumberFormat="true">
      <alignment horizontal="center" vertical="center"/>
    </xf>
    <xf numFmtId="164" fontId="6665" fillId="0" borderId="0" xfId="0" quotePrefix="false" applyFont="true" applyNumberFormat="true">
      <alignment horizontal="center" vertical="center"/>
    </xf>
    <xf numFmtId="4" fontId="6666" fillId="0" borderId="0" xfId="0" quotePrefix="false" applyFont="true" applyNumberFormat="true">
      <alignment horizontal="center" vertical="center"/>
    </xf>
    <xf numFmtId="164" fontId="6667" fillId="0" borderId="0" xfId="0" quotePrefix="false" applyFont="true" applyNumberFormat="true">
      <alignment horizontal="center" vertical="center"/>
    </xf>
    <xf numFmtId="4" fontId="6668" fillId="0" borderId="0" xfId="0" quotePrefix="false" applyFont="true" applyNumberFormat="true">
      <alignment horizontal="center" vertical="center"/>
    </xf>
    <xf numFmtId="164" fontId="6669" fillId="0" borderId="0" xfId="0" quotePrefix="false" applyFont="true" applyNumberFormat="true">
      <alignment horizontal="center" vertical="center"/>
    </xf>
    <xf numFmtId="4" fontId="6670" fillId="0" borderId="0" xfId="0" quotePrefix="false" applyFont="true" applyNumberFormat="true">
      <alignment horizontal="center" vertical="center"/>
    </xf>
    <xf numFmtId="164" fontId="6671" fillId="0" borderId="0" xfId="0" quotePrefix="false" applyFont="true" applyNumberFormat="true">
      <alignment horizontal="center" vertical="center"/>
    </xf>
    <xf numFmtId="4" fontId="6672" fillId="0" borderId="0" xfId="0" quotePrefix="false" applyFont="true" applyNumberFormat="true">
      <alignment horizontal="center" vertical="center"/>
    </xf>
    <xf numFmtId="164" fontId="6673" fillId="0" borderId="0" xfId="0" quotePrefix="false" applyFont="true" applyNumberFormat="true">
      <alignment horizontal="center" vertical="center"/>
    </xf>
    <xf numFmtId="4" fontId="6674" fillId="0" borderId="0" xfId="0" quotePrefix="false" applyFont="true" applyNumberFormat="true">
      <alignment horizontal="center" vertical="center"/>
    </xf>
    <xf numFmtId="164" fontId="6675" fillId="0" borderId="0" xfId="0" quotePrefix="false" applyFont="true" applyNumberFormat="true">
      <alignment horizontal="center" vertical="center"/>
    </xf>
    <xf numFmtId="4" fontId="6676" fillId="0" borderId="0" xfId="0" quotePrefix="false" applyFont="true" applyNumberFormat="true">
      <alignment horizontal="center" vertical="center"/>
    </xf>
    <xf numFmtId="164" fontId="6677" fillId="0" borderId="0" xfId="0" quotePrefix="false" applyFont="true" applyNumberFormat="true">
      <alignment horizontal="center" vertical="center"/>
    </xf>
    <xf numFmtId="4" fontId="6678" fillId="0" borderId="0" xfId="0" quotePrefix="false" applyFont="true" applyNumberFormat="true">
      <alignment horizontal="center" vertical="center"/>
    </xf>
    <xf numFmtId="164" fontId="6679" fillId="0" borderId="0" xfId="0" quotePrefix="false" applyFont="true" applyNumberFormat="true">
      <alignment horizontal="center" vertical="center"/>
    </xf>
    <xf numFmtId="4" fontId="6680" fillId="0" borderId="0" xfId="0" quotePrefix="false" applyFont="true" applyNumberFormat="true">
      <alignment horizontal="center" vertical="center"/>
    </xf>
    <xf numFmtId="164" fontId="6681" fillId="0" borderId="0" xfId="0" quotePrefix="false" applyFont="true" applyNumberFormat="true">
      <alignment horizontal="center" vertical="center"/>
    </xf>
    <xf numFmtId="4" fontId="6682" fillId="0" borderId="0" xfId="0" quotePrefix="false" applyFont="true" applyNumberFormat="true">
      <alignment horizontal="center" vertical="center"/>
    </xf>
    <xf numFmtId="164" fontId="6683" fillId="0" borderId="0" xfId="0" quotePrefix="false" applyFont="true" applyNumberFormat="true">
      <alignment horizontal="center" vertical="center"/>
    </xf>
    <xf numFmtId="4" fontId="6684" fillId="0" borderId="0" xfId="0" quotePrefix="false" applyFont="true" applyNumberFormat="true">
      <alignment horizontal="center" vertical="center"/>
    </xf>
    <xf numFmtId="164" fontId="6685" fillId="0" borderId="0" xfId="0" quotePrefix="false" applyFont="true" applyNumberFormat="true">
      <alignment horizontal="center" vertical="center"/>
    </xf>
    <xf numFmtId="4" fontId="6686" fillId="0" borderId="0" xfId="0" quotePrefix="false" applyFont="true" applyNumberFormat="true">
      <alignment horizontal="center" vertical="center"/>
    </xf>
    <xf numFmtId="164" fontId="6687" fillId="0" borderId="0" xfId="0" quotePrefix="false" applyFont="true" applyNumberFormat="true">
      <alignment horizontal="center" vertical="center"/>
    </xf>
    <xf numFmtId="4" fontId="6688" fillId="0" borderId="0" xfId="0" quotePrefix="false" applyFont="true" applyNumberFormat="true">
      <alignment horizontal="center" vertical="center"/>
    </xf>
    <xf numFmtId="164" fontId="6689" fillId="0" borderId="0" xfId="0" quotePrefix="false" applyFont="true" applyNumberFormat="true">
      <alignment horizontal="center" vertical="center"/>
    </xf>
    <xf numFmtId="4" fontId="6690" fillId="0" borderId="0" xfId="0" quotePrefix="false" applyFont="true" applyNumberFormat="true">
      <alignment horizontal="center" vertical="center"/>
    </xf>
    <xf numFmtId="164" fontId="6691" fillId="0" borderId="0" xfId="0" quotePrefix="false" applyFont="true" applyNumberFormat="true">
      <alignment horizontal="center" vertical="center"/>
    </xf>
    <xf numFmtId="4" fontId="6692" fillId="0" borderId="0" xfId="0" quotePrefix="false" applyFont="true" applyNumberFormat="true">
      <alignment horizontal="center" vertical="center"/>
    </xf>
    <xf numFmtId="164" fontId="6693" fillId="0" borderId="0" xfId="0" quotePrefix="false" applyFont="true" applyNumberFormat="true">
      <alignment horizontal="center" vertical="center"/>
    </xf>
    <xf numFmtId="4" fontId="6694" fillId="0" borderId="0" xfId="0" quotePrefix="false" applyFont="true" applyNumberFormat="true">
      <alignment horizontal="center" vertical="center"/>
    </xf>
    <xf numFmtId="164" fontId="6695" fillId="0" borderId="0" xfId="0" quotePrefix="false" applyFont="true" applyNumberFormat="true">
      <alignment horizontal="center" vertical="center"/>
    </xf>
    <xf numFmtId="4" fontId="6696" fillId="0" borderId="0" xfId="0" quotePrefix="false" applyFont="true" applyNumberFormat="true">
      <alignment horizontal="center" vertical="center"/>
    </xf>
    <xf numFmtId="164" fontId="6697" fillId="0" borderId="0" xfId="0" quotePrefix="false" applyFont="true" applyNumberFormat="true">
      <alignment horizontal="center" vertical="center"/>
    </xf>
    <xf numFmtId="4" fontId="6698" fillId="0" borderId="0" xfId="0" quotePrefix="false" applyFont="true" applyNumberFormat="true">
      <alignment horizontal="center" vertical="center"/>
    </xf>
    <xf numFmtId="164" fontId="6699" fillId="0" borderId="0" xfId="0" quotePrefix="false" applyFont="true" applyNumberFormat="true">
      <alignment horizontal="center" vertical="center"/>
    </xf>
    <xf numFmtId="4" fontId="6700" fillId="0" borderId="0" xfId="0" quotePrefix="false" applyFont="true" applyNumberFormat="true">
      <alignment horizontal="center" vertical="center"/>
    </xf>
    <xf numFmtId="164" fontId="6701" fillId="0" borderId="0" xfId="0" quotePrefix="false" applyFont="true" applyNumberFormat="true">
      <alignment horizontal="center" vertical="center"/>
    </xf>
    <xf numFmtId="4" fontId="6702" fillId="0" borderId="0" xfId="0" quotePrefix="false" applyFont="true" applyNumberFormat="true">
      <alignment horizontal="center" vertical="center"/>
    </xf>
    <xf numFmtId="164" fontId="6703" fillId="0" borderId="0" xfId="0" quotePrefix="false" applyFont="true" applyNumberFormat="true">
      <alignment horizontal="center" vertical="center"/>
    </xf>
    <xf numFmtId="4" fontId="6704" fillId="0" borderId="0" xfId="0" quotePrefix="false" applyFont="true" applyNumberFormat="true">
      <alignment horizontal="center" vertical="center"/>
    </xf>
    <xf numFmtId="164" fontId="6705" fillId="0" borderId="0" xfId="0" quotePrefix="false" applyFont="true" applyNumberFormat="true">
      <alignment horizontal="center" vertical="center"/>
    </xf>
    <xf numFmtId="4" fontId="6706" fillId="0" borderId="0" xfId="0" quotePrefix="false" applyFont="true" applyNumberFormat="true">
      <alignment horizontal="center" vertical="center"/>
    </xf>
    <xf numFmtId="164" fontId="6707" fillId="0" borderId="0" xfId="0" quotePrefix="false" applyFont="true" applyNumberFormat="true">
      <alignment horizontal="center" vertical="center"/>
    </xf>
    <xf numFmtId="4" fontId="6708" fillId="0" borderId="0" xfId="0" quotePrefix="false" applyFont="true" applyNumberFormat="true">
      <alignment horizontal="center" vertical="center"/>
    </xf>
    <xf numFmtId="164" fontId="6709" fillId="0" borderId="0" xfId="0" quotePrefix="false" applyFont="true" applyNumberFormat="true">
      <alignment horizontal="center" vertical="center"/>
    </xf>
    <xf numFmtId="4" fontId="6710" fillId="0" borderId="0" xfId="0" quotePrefix="false" applyFont="true" applyNumberFormat="true">
      <alignment horizontal="center" vertical="center"/>
    </xf>
    <xf numFmtId="164" fontId="6711" fillId="0" borderId="0" xfId="0" quotePrefix="false" applyFont="true" applyNumberFormat="true">
      <alignment horizontal="center" vertical="center"/>
    </xf>
    <xf numFmtId="4" fontId="6712" fillId="0" borderId="0" xfId="0" quotePrefix="false" applyFont="true" applyNumberFormat="true">
      <alignment horizontal="center" vertical="center"/>
    </xf>
    <xf numFmtId="164" fontId="6713" fillId="0" borderId="0" xfId="0" quotePrefix="false" applyFont="true" applyNumberFormat="true">
      <alignment horizontal="center" vertical="center"/>
    </xf>
    <xf numFmtId="4" fontId="6714" fillId="0" borderId="0" xfId="0" quotePrefix="false" applyFont="true" applyNumberFormat="true">
      <alignment horizontal="center" vertical="center"/>
    </xf>
    <xf numFmtId="164" fontId="6715" fillId="0" borderId="0" xfId="0" quotePrefix="false" applyFont="true" applyNumberFormat="true">
      <alignment horizontal="center" vertical="center"/>
    </xf>
    <xf numFmtId="4" fontId="6716" fillId="0" borderId="0" xfId="0" quotePrefix="false" applyFont="true" applyNumberFormat="true">
      <alignment horizontal="center" vertical="center"/>
    </xf>
    <xf numFmtId="164" fontId="6717" fillId="0" borderId="0" xfId="0" quotePrefix="false" applyFont="true" applyNumberFormat="true">
      <alignment horizontal="center" vertical="center"/>
    </xf>
    <xf numFmtId="4" fontId="6718" fillId="0" borderId="0" xfId="0" quotePrefix="false" applyFont="true" applyNumberFormat="true">
      <alignment horizontal="center" vertical="center"/>
    </xf>
    <xf numFmtId="164" fontId="6719" fillId="0" borderId="0" xfId="0" quotePrefix="false" applyFont="true" applyNumberFormat="true">
      <alignment horizontal="center" vertical="center"/>
    </xf>
    <xf numFmtId="4" fontId="6720" fillId="0" borderId="0" xfId="0" quotePrefix="false" applyFont="true" applyNumberFormat="true">
      <alignment horizontal="center" vertical="center"/>
    </xf>
    <xf numFmtId="164" fontId="6721" fillId="0" borderId="0" xfId="0" quotePrefix="false" applyFont="true" applyNumberFormat="true">
      <alignment horizontal="center" vertical="center"/>
    </xf>
    <xf numFmtId="4" fontId="6722" fillId="0" borderId="0" xfId="0" quotePrefix="false" applyFont="true" applyNumberFormat="true">
      <alignment horizontal="center" vertical="center"/>
    </xf>
    <xf numFmtId="164" fontId="6723" fillId="0" borderId="0" xfId="0" quotePrefix="false" applyFont="true" applyNumberFormat="true">
      <alignment horizontal="center" vertical="center"/>
    </xf>
    <xf numFmtId="4" fontId="6724" fillId="0" borderId="0" xfId="0" quotePrefix="false" applyFont="true" applyNumberFormat="true">
      <alignment horizontal="center" vertical="center"/>
    </xf>
    <xf numFmtId="164" fontId="6725" fillId="0" borderId="0" xfId="0" quotePrefix="false" applyFont="true" applyNumberFormat="true">
      <alignment horizontal="center" vertical="center"/>
    </xf>
    <xf numFmtId="4" fontId="6726" fillId="0" borderId="0" xfId="0" quotePrefix="false" applyFont="true" applyNumberFormat="true">
      <alignment horizontal="center" vertical="center"/>
    </xf>
    <xf numFmtId="164" fontId="6727" fillId="0" borderId="0" xfId="0" quotePrefix="false" applyFont="true" applyNumberFormat="true">
      <alignment horizontal="center" vertical="center"/>
    </xf>
    <xf numFmtId="4" fontId="6728" fillId="0" borderId="0" xfId="0" quotePrefix="false" applyFont="true" applyNumberFormat="true">
      <alignment horizontal="center" vertical="center"/>
    </xf>
    <xf numFmtId="164" fontId="6729" fillId="0" borderId="0" xfId="0" quotePrefix="false" applyFont="true" applyNumberFormat="true">
      <alignment horizontal="center" vertical="center"/>
    </xf>
    <xf numFmtId="4" fontId="6730" fillId="0" borderId="0" xfId="0" quotePrefix="false" applyFont="true" applyNumberFormat="true">
      <alignment horizontal="center" vertical="center"/>
    </xf>
    <xf numFmtId="164" fontId="6731" fillId="0" borderId="0" xfId="0" quotePrefix="false" applyFont="true" applyNumberFormat="true">
      <alignment horizontal="center" vertical="center"/>
    </xf>
    <xf numFmtId="4" fontId="6732" fillId="0" borderId="0" xfId="0" quotePrefix="false" applyFont="true" applyNumberFormat="true">
      <alignment horizontal="center" vertical="center"/>
    </xf>
    <xf numFmtId="164" fontId="6733" fillId="0" borderId="0" xfId="0" quotePrefix="false" applyFont="true" applyNumberFormat="true">
      <alignment horizontal="center" vertical="center"/>
    </xf>
    <xf numFmtId="4" fontId="6734" fillId="0" borderId="0" xfId="0" quotePrefix="false" applyFont="true" applyNumberFormat="true">
      <alignment horizontal="center" vertical="center"/>
    </xf>
    <xf numFmtId="164" fontId="6735" fillId="0" borderId="0" xfId="0" quotePrefix="false" applyFont="true" applyNumberFormat="true">
      <alignment horizontal="center" vertical="center"/>
    </xf>
    <xf numFmtId="4" fontId="6736" fillId="0" borderId="0" xfId="0" quotePrefix="false" applyFont="true" applyNumberFormat="true">
      <alignment horizontal="center" vertical="center"/>
    </xf>
    <xf numFmtId="164" fontId="6737" fillId="0" borderId="0" xfId="0" quotePrefix="false" applyFont="true" applyNumberFormat="true">
      <alignment horizontal="center" vertical="center"/>
    </xf>
    <xf numFmtId="4" fontId="6738" fillId="0" borderId="0" xfId="0" quotePrefix="false" applyFont="true" applyNumberFormat="true">
      <alignment horizontal="center" vertical="center"/>
    </xf>
    <xf numFmtId="164" fontId="6739" fillId="0" borderId="0" xfId="0" quotePrefix="false" applyFont="true" applyNumberFormat="true">
      <alignment horizontal="center" vertical="center"/>
    </xf>
    <xf numFmtId="4" fontId="6740" fillId="0" borderId="0" xfId="0" quotePrefix="false" applyFont="true" applyNumberFormat="true">
      <alignment horizontal="center" vertical="center"/>
    </xf>
    <xf numFmtId="164" fontId="6741" fillId="0" borderId="0" xfId="0" quotePrefix="false" applyFont="true" applyNumberFormat="true">
      <alignment horizontal="center" vertical="center"/>
    </xf>
    <xf numFmtId="4" fontId="6742" fillId="0" borderId="0" xfId="0" quotePrefix="false" applyFont="true" applyNumberFormat="true">
      <alignment horizontal="center" vertical="center"/>
    </xf>
    <xf numFmtId="164" fontId="6743" fillId="0" borderId="0" xfId="0" quotePrefix="false" applyFont="true" applyNumberFormat="true">
      <alignment horizontal="center" vertical="center"/>
    </xf>
    <xf numFmtId="4" fontId="6744" fillId="0" borderId="0" xfId="0" quotePrefix="false" applyFont="true" applyNumberFormat="true">
      <alignment horizontal="center" vertical="center"/>
    </xf>
    <xf numFmtId="164" fontId="6745" fillId="0" borderId="0" xfId="0" quotePrefix="false" applyFont="true" applyNumberFormat="true">
      <alignment horizontal="center" vertical="center"/>
    </xf>
    <xf numFmtId="4" fontId="6746" fillId="0" borderId="0" xfId="0" quotePrefix="false" applyFont="true" applyNumberFormat="true">
      <alignment horizontal="center" vertical="center"/>
    </xf>
    <xf numFmtId="164" fontId="6747" fillId="0" borderId="0" xfId="0" quotePrefix="false" applyFont="true" applyNumberFormat="true">
      <alignment horizontal="center" vertical="center"/>
    </xf>
    <xf numFmtId="4" fontId="6748" fillId="0" borderId="0" xfId="0" quotePrefix="false" applyFont="true" applyNumberFormat="true">
      <alignment horizontal="center" vertical="center"/>
    </xf>
    <xf numFmtId="164" fontId="6749" fillId="0" borderId="0" xfId="0" quotePrefix="false" applyFont="true" applyNumberFormat="true">
      <alignment horizontal="center" vertical="center"/>
    </xf>
    <xf numFmtId="4" fontId="6750" fillId="0" borderId="0" xfId="0" quotePrefix="false" applyFont="true" applyNumberFormat="true">
      <alignment horizontal="center" vertical="center"/>
    </xf>
    <xf numFmtId="164" fontId="6751" fillId="0" borderId="0" xfId="0" quotePrefix="false" applyFont="true" applyNumberFormat="true">
      <alignment horizontal="center" vertical="center"/>
    </xf>
    <xf numFmtId="4" fontId="6752" fillId="0" borderId="0" xfId="0" quotePrefix="false" applyFont="true" applyNumberFormat="true">
      <alignment horizontal="center" vertical="center"/>
    </xf>
    <xf numFmtId="164" fontId="6753" fillId="0" borderId="0" xfId="0" quotePrefix="false" applyFont="true" applyNumberFormat="true">
      <alignment horizontal="center" vertical="center"/>
    </xf>
    <xf numFmtId="0" fontId="6754" fillId="0" borderId="0" xfId="0" quotePrefix="false" applyFont="true">
      <alignment horizontal="center" vertical="center" wrapText="true"/>
    </xf>
    <xf numFmtId="4" fontId="6755" fillId="0" borderId="0" xfId="0" quotePrefix="false" applyFont="true" applyNumberFormat="true">
      <alignment horizontal="center" vertical="center"/>
    </xf>
    <xf numFmtId="164" fontId="6756" fillId="0" borderId="0" xfId="0" quotePrefix="false" applyFont="true" applyNumberFormat="true">
      <alignment horizontal="center" vertical="center"/>
    </xf>
    <xf numFmtId="164" fontId="6757" fillId="0" borderId="0" xfId="0" quotePrefix="false" applyFont="true" applyNumberFormat="true">
      <alignment horizontal="center" vertical="center"/>
    </xf>
    <xf numFmtId="165" fontId="6758" fillId="0" borderId="0" xfId="0" quotePrefix="false" applyFont="true" applyNumberFormat="true">
      <alignment horizontal="center" vertical="center"/>
    </xf>
    <xf numFmtId="164" fontId="6759" fillId="0" borderId="0" xfId="0" quotePrefix="false" applyFont="true" applyNumberFormat="true">
      <alignment horizontal="center" vertical="center"/>
    </xf>
    <xf numFmtId="164" fontId="6760" fillId="0" borderId="0" xfId="0" quotePrefix="false" applyFont="true" applyNumberFormat="true">
      <alignment horizontal="center" vertical="center" wrapText="true"/>
    </xf>
    <xf numFmtId="4" fontId="6761" fillId="0" borderId="0" xfId="0" quotePrefix="false" applyFont="true" applyNumberFormat="true">
      <alignment horizontal="center" vertical="center"/>
    </xf>
    <xf numFmtId="164" fontId="6762" fillId="0" borderId="0" xfId="0" quotePrefix="false" applyFont="true" applyNumberFormat="true">
      <alignment horizontal="center" vertical="center"/>
    </xf>
    <xf numFmtId="4" fontId="6763" fillId="0" borderId="0" xfId="0" quotePrefix="false" applyFont="true" applyNumberFormat="true">
      <alignment horizontal="center" vertical="center"/>
    </xf>
    <xf numFmtId="164" fontId="6764" fillId="0" borderId="0" xfId="0" quotePrefix="false" applyFont="true" applyNumberFormat="true">
      <alignment horizontal="center" vertical="center"/>
    </xf>
    <xf numFmtId="4" fontId="6765" fillId="0" borderId="0" xfId="0" quotePrefix="false" applyFont="true" applyNumberFormat="true">
      <alignment horizontal="center" vertical="center"/>
    </xf>
    <xf numFmtId="164" fontId="6766" fillId="0" borderId="0" xfId="0" quotePrefix="false" applyFont="true" applyNumberFormat="true">
      <alignment horizontal="center" vertical="center"/>
    </xf>
    <xf numFmtId="4" fontId="6767" fillId="0" borderId="0" xfId="0" quotePrefix="false" applyFont="true" applyNumberFormat="true">
      <alignment horizontal="center" vertical="center"/>
    </xf>
    <xf numFmtId="164" fontId="6768" fillId="0" borderId="0" xfId="0" quotePrefix="false" applyFont="true" applyNumberFormat="true">
      <alignment horizontal="center" vertical="center"/>
    </xf>
    <xf numFmtId="4" fontId="6769" fillId="0" borderId="0" xfId="0" quotePrefix="false" applyFont="true" applyNumberFormat="true">
      <alignment horizontal="center" vertical="center"/>
    </xf>
    <xf numFmtId="164" fontId="6770" fillId="0" borderId="0" xfId="0" quotePrefix="false" applyFont="true" applyNumberFormat="true">
      <alignment horizontal="center" vertical="center"/>
    </xf>
    <xf numFmtId="4" fontId="6771" fillId="0" borderId="0" xfId="0" quotePrefix="false" applyFont="true" applyNumberFormat="true">
      <alignment horizontal="center" vertical="center"/>
    </xf>
    <xf numFmtId="164" fontId="6772" fillId="0" borderId="0" xfId="0" quotePrefix="false" applyFont="true" applyNumberFormat="true">
      <alignment horizontal="center" vertical="center"/>
    </xf>
    <xf numFmtId="4" fontId="6773" fillId="0" borderId="0" xfId="0" quotePrefix="false" applyFont="true" applyNumberFormat="true">
      <alignment horizontal="center" vertical="center"/>
    </xf>
    <xf numFmtId="164" fontId="6774" fillId="0" borderId="0" xfId="0" quotePrefix="false" applyFont="true" applyNumberFormat="true">
      <alignment horizontal="center" vertical="center"/>
    </xf>
    <xf numFmtId="4" fontId="6775" fillId="0" borderId="0" xfId="0" quotePrefix="false" applyFont="true" applyNumberFormat="true">
      <alignment horizontal="center" vertical="center"/>
    </xf>
    <xf numFmtId="164" fontId="6776" fillId="0" borderId="0" xfId="0" quotePrefix="false" applyFont="true" applyNumberFormat="true">
      <alignment horizontal="center" vertical="center"/>
    </xf>
    <xf numFmtId="4" fontId="6777" fillId="0" borderId="0" xfId="0" quotePrefix="false" applyFont="true" applyNumberFormat="true">
      <alignment horizontal="center" vertical="center"/>
    </xf>
    <xf numFmtId="164" fontId="6778" fillId="0" borderId="0" xfId="0" quotePrefix="false" applyFont="true" applyNumberFormat="true">
      <alignment horizontal="center" vertical="center"/>
    </xf>
    <xf numFmtId="4" fontId="6779" fillId="0" borderId="0" xfId="0" quotePrefix="false" applyFont="true" applyNumberFormat="true">
      <alignment horizontal="center" vertical="center"/>
    </xf>
    <xf numFmtId="164" fontId="6780" fillId="0" borderId="0" xfId="0" quotePrefix="false" applyFont="true" applyNumberFormat="true">
      <alignment horizontal="center" vertical="center"/>
    </xf>
    <xf numFmtId="4" fontId="6781" fillId="0" borderId="0" xfId="0" quotePrefix="false" applyFont="true" applyNumberFormat="true">
      <alignment horizontal="center" vertical="center"/>
    </xf>
    <xf numFmtId="164" fontId="6782" fillId="0" borderId="0" xfId="0" quotePrefix="false" applyFont="true" applyNumberFormat="true">
      <alignment horizontal="center" vertical="center"/>
    </xf>
    <xf numFmtId="4" fontId="6783" fillId="0" borderId="0" xfId="0" quotePrefix="false" applyFont="true" applyNumberFormat="true">
      <alignment horizontal="center" vertical="center"/>
    </xf>
    <xf numFmtId="164" fontId="6784" fillId="0" borderId="0" xfId="0" quotePrefix="false" applyFont="true" applyNumberFormat="true">
      <alignment horizontal="center" vertical="center"/>
    </xf>
    <xf numFmtId="4" fontId="6785" fillId="0" borderId="0" xfId="0" quotePrefix="false" applyFont="true" applyNumberFormat="true">
      <alignment horizontal="center" vertical="center"/>
    </xf>
    <xf numFmtId="164" fontId="6786" fillId="0" borderId="0" xfId="0" quotePrefix="false" applyFont="true" applyNumberFormat="true">
      <alignment horizontal="center" vertical="center"/>
    </xf>
    <xf numFmtId="4" fontId="6787" fillId="0" borderId="0" xfId="0" quotePrefix="false" applyFont="true" applyNumberFormat="true">
      <alignment horizontal="center" vertical="center"/>
    </xf>
    <xf numFmtId="164" fontId="6788" fillId="0" borderId="0" xfId="0" quotePrefix="false" applyFont="true" applyNumberFormat="true">
      <alignment horizontal="center" vertical="center"/>
    </xf>
    <xf numFmtId="4" fontId="6789" fillId="0" borderId="0" xfId="0" quotePrefix="false" applyFont="true" applyNumberFormat="true">
      <alignment horizontal="center" vertical="center"/>
    </xf>
    <xf numFmtId="164" fontId="6790" fillId="0" borderId="0" xfId="0" quotePrefix="false" applyFont="true" applyNumberFormat="true">
      <alignment horizontal="center" vertical="center"/>
    </xf>
    <xf numFmtId="4" fontId="6791" fillId="0" borderId="0" xfId="0" quotePrefix="false" applyFont="true" applyNumberFormat="true">
      <alignment horizontal="center" vertical="center"/>
    </xf>
    <xf numFmtId="164" fontId="6792" fillId="0" borderId="0" xfId="0" quotePrefix="false" applyFont="true" applyNumberFormat="true">
      <alignment horizontal="center" vertical="center"/>
    </xf>
    <xf numFmtId="4" fontId="6793" fillId="0" borderId="0" xfId="0" quotePrefix="false" applyFont="true" applyNumberFormat="true">
      <alignment horizontal="center" vertical="center"/>
    </xf>
    <xf numFmtId="164" fontId="6794" fillId="0" borderId="0" xfId="0" quotePrefix="false" applyFont="true" applyNumberFormat="true">
      <alignment horizontal="center" vertical="center"/>
    </xf>
    <xf numFmtId="4" fontId="6795" fillId="0" borderId="0" xfId="0" quotePrefix="false" applyFont="true" applyNumberFormat="true">
      <alignment horizontal="center" vertical="center"/>
    </xf>
    <xf numFmtId="164" fontId="6796" fillId="0" borderId="0" xfId="0" quotePrefix="false" applyFont="true" applyNumberFormat="true">
      <alignment horizontal="center" vertical="center"/>
    </xf>
    <xf numFmtId="4" fontId="6797" fillId="0" borderId="0" xfId="0" quotePrefix="false" applyFont="true" applyNumberFormat="true">
      <alignment horizontal="center" vertical="center"/>
    </xf>
    <xf numFmtId="164" fontId="6798" fillId="0" borderId="0" xfId="0" quotePrefix="false" applyFont="true" applyNumberFormat="true">
      <alignment horizontal="center" vertical="center"/>
    </xf>
    <xf numFmtId="4" fontId="6799" fillId="0" borderId="0" xfId="0" quotePrefix="false" applyFont="true" applyNumberFormat="true">
      <alignment horizontal="center" vertical="center"/>
    </xf>
    <xf numFmtId="164" fontId="6800" fillId="0" borderId="0" xfId="0" quotePrefix="false" applyFont="true" applyNumberFormat="true">
      <alignment horizontal="center" vertical="center"/>
    </xf>
    <xf numFmtId="4" fontId="6801" fillId="0" borderId="0" xfId="0" quotePrefix="false" applyFont="true" applyNumberFormat="true">
      <alignment horizontal="center" vertical="center"/>
    </xf>
    <xf numFmtId="164" fontId="6802" fillId="0" borderId="0" xfId="0" quotePrefix="false" applyFont="true" applyNumberFormat="true">
      <alignment horizontal="center" vertical="center"/>
    </xf>
    <xf numFmtId="4" fontId="6803" fillId="0" borderId="0" xfId="0" quotePrefix="false" applyFont="true" applyNumberFormat="true">
      <alignment horizontal="center" vertical="center"/>
    </xf>
    <xf numFmtId="164" fontId="6804" fillId="0" borderId="0" xfId="0" quotePrefix="false" applyFont="true" applyNumberFormat="true">
      <alignment horizontal="center" vertical="center"/>
    </xf>
    <xf numFmtId="4" fontId="6805" fillId="0" borderId="0" xfId="0" quotePrefix="false" applyFont="true" applyNumberFormat="true">
      <alignment horizontal="center" vertical="center"/>
    </xf>
    <xf numFmtId="164" fontId="6806" fillId="0" borderId="0" xfId="0" quotePrefix="false" applyFont="true" applyNumberFormat="true">
      <alignment horizontal="center" vertical="center"/>
    </xf>
    <xf numFmtId="4" fontId="6807" fillId="0" borderId="0" xfId="0" quotePrefix="false" applyFont="true" applyNumberFormat="true">
      <alignment horizontal="center" vertical="center"/>
    </xf>
    <xf numFmtId="164" fontId="6808" fillId="0" borderId="0" xfId="0" quotePrefix="false" applyFont="true" applyNumberFormat="true">
      <alignment horizontal="center" vertical="center"/>
    </xf>
    <xf numFmtId="4" fontId="6809" fillId="0" borderId="0" xfId="0" quotePrefix="false" applyFont="true" applyNumberFormat="true">
      <alignment horizontal="center" vertical="center"/>
    </xf>
    <xf numFmtId="164" fontId="6810" fillId="0" borderId="0" xfId="0" quotePrefix="false" applyFont="true" applyNumberFormat="true">
      <alignment horizontal="center" vertical="center"/>
    </xf>
    <xf numFmtId="4" fontId="6811" fillId="0" borderId="0" xfId="0" quotePrefix="false" applyFont="true" applyNumberFormat="true">
      <alignment horizontal="center" vertical="center"/>
    </xf>
    <xf numFmtId="164" fontId="6812" fillId="0" borderId="0" xfId="0" quotePrefix="false" applyFont="true" applyNumberFormat="true">
      <alignment horizontal="center" vertical="center"/>
    </xf>
    <xf numFmtId="4" fontId="6813" fillId="0" borderId="0" xfId="0" quotePrefix="false" applyFont="true" applyNumberFormat="true">
      <alignment horizontal="center" vertical="center"/>
    </xf>
    <xf numFmtId="164" fontId="6814" fillId="0" borderId="0" xfId="0" quotePrefix="false" applyFont="true" applyNumberFormat="true">
      <alignment horizontal="center" vertical="center"/>
    </xf>
    <xf numFmtId="4" fontId="6815" fillId="0" borderId="0" xfId="0" quotePrefix="false" applyFont="true" applyNumberFormat="true">
      <alignment horizontal="center" vertical="center"/>
    </xf>
    <xf numFmtId="164" fontId="6816" fillId="0" borderId="0" xfId="0" quotePrefix="false" applyFont="true" applyNumberFormat="true">
      <alignment horizontal="center" vertical="center"/>
    </xf>
    <xf numFmtId="4" fontId="6817" fillId="0" borderId="0" xfId="0" quotePrefix="false" applyFont="true" applyNumberFormat="true">
      <alignment horizontal="center" vertical="center"/>
    </xf>
    <xf numFmtId="164" fontId="6818" fillId="0" borderId="0" xfId="0" quotePrefix="false" applyFont="true" applyNumberFormat="true">
      <alignment horizontal="center" vertical="center"/>
    </xf>
    <xf numFmtId="4" fontId="6819" fillId="0" borderId="0" xfId="0" quotePrefix="false" applyFont="true" applyNumberFormat="true">
      <alignment horizontal="center" vertical="center"/>
    </xf>
    <xf numFmtId="164" fontId="6820" fillId="0" borderId="0" xfId="0" quotePrefix="false" applyFont="true" applyNumberFormat="true">
      <alignment horizontal="center" vertical="center"/>
    </xf>
    <xf numFmtId="4" fontId="6821" fillId="0" borderId="0" xfId="0" quotePrefix="false" applyFont="true" applyNumberFormat="true">
      <alignment horizontal="center" vertical="center"/>
    </xf>
    <xf numFmtId="164" fontId="6822" fillId="0" borderId="0" xfId="0" quotePrefix="false" applyFont="true" applyNumberFormat="true">
      <alignment horizontal="center" vertical="center"/>
    </xf>
    <xf numFmtId="4" fontId="6823" fillId="0" borderId="0" xfId="0" quotePrefix="false" applyFont="true" applyNumberFormat="true">
      <alignment horizontal="center" vertical="center"/>
    </xf>
    <xf numFmtId="164" fontId="6824" fillId="0" borderId="0" xfId="0" quotePrefix="false" applyFont="true" applyNumberFormat="true">
      <alignment horizontal="center" vertical="center"/>
    </xf>
    <xf numFmtId="4" fontId="6825" fillId="0" borderId="0" xfId="0" quotePrefix="false" applyFont="true" applyNumberFormat="true">
      <alignment horizontal="center" vertical="center"/>
    </xf>
    <xf numFmtId="164" fontId="6826" fillId="0" borderId="0" xfId="0" quotePrefix="false" applyFont="true" applyNumberFormat="true">
      <alignment horizontal="center" vertical="center"/>
    </xf>
    <xf numFmtId="4" fontId="6827" fillId="0" borderId="0" xfId="0" quotePrefix="false" applyFont="true" applyNumberFormat="true">
      <alignment horizontal="center" vertical="center"/>
    </xf>
    <xf numFmtId="164" fontId="6828" fillId="0" borderId="0" xfId="0" quotePrefix="false" applyFont="true" applyNumberFormat="true">
      <alignment horizontal="center" vertical="center"/>
    </xf>
    <xf numFmtId="4" fontId="6829" fillId="0" borderId="0" xfId="0" quotePrefix="false" applyFont="true" applyNumberFormat="true">
      <alignment horizontal="center" vertical="center"/>
    </xf>
    <xf numFmtId="164" fontId="6830" fillId="0" borderId="0" xfId="0" quotePrefix="false" applyFont="true" applyNumberFormat="true">
      <alignment horizontal="center" vertical="center"/>
    </xf>
    <xf numFmtId="4" fontId="6831" fillId="0" borderId="0" xfId="0" quotePrefix="false" applyFont="true" applyNumberFormat="true">
      <alignment horizontal="center" vertical="center"/>
    </xf>
    <xf numFmtId="164" fontId="6832" fillId="0" borderId="0" xfId="0" quotePrefix="false" applyFont="true" applyNumberFormat="true">
      <alignment horizontal="center" vertical="center"/>
    </xf>
    <xf numFmtId="4" fontId="6833" fillId="0" borderId="0" xfId="0" quotePrefix="false" applyFont="true" applyNumberFormat="true">
      <alignment horizontal="center" vertical="center"/>
    </xf>
    <xf numFmtId="164" fontId="6834" fillId="0" borderId="0" xfId="0" quotePrefix="false" applyFont="true" applyNumberFormat="true">
      <alignment horizontal="center" vertical="center"/>
    </xf>
    <xf numFmtId="4" fontId="6835" fillId="0" borderId="0" xfId="0" quotePrefix="false" applyFont="true" applyNumberFormat="true">
      <alignment horizontal="center" vertical="center"/>
    </xf>
    <xf numFmtId="164" fontId="6836" fillId="0" borderId="0" xfId="0" quotePrefix="false" applyFont="true" applyNumberFormat="true">
      <alignment horizontal="center" vertical="center"/>
    </xf>
    <xf numFmtId="4" fontId="6837" fillId="0" borderId="0" xfId="0" quotePrefix="false" applyFont="true" applyNumberFormat="true">
      <alignment horizontal="center" vertical="center"/>
    </xf>
    <xf numFmtId="164" fontId="6838" fillId="0" borderId="0" xfId="0" quotePrefix="false" applyFont="true" applyNumberFormat="true">
      <alignment horizontal="center" vertical="center"/>
    </xf>
    <xf numFmtId="4" fontId="6839" fillId="0" borderId="0" xfId="0" quotePrefix="false" applyFont="true" applyNumberFormat="true">
      <alignment horizontal="center" vertical="center"/>
    </xf>
    <xf numFmtId="164" fontId="6840" fillId="0" borderId="0" xfId="0" quotePrefix="false" applyFont="true" applyNumberFormat="true">
      <alignment horizontal="center" vertical="center"/>
    </xf>
    <xf numFmtId="4" fontId="6841" fillId="0" borderId="0" xfId="0" quotePrefix="false" applyFont="true" applyNumberFormat="true">
      <alignment horizontal="center" vertical="center"/>
    </xf>
    <xf numFmtId="164" fontId="6842" fillId="0" borderId="0" xfId="0" quotePrefix="false" applyFont="true" applyNumberFormat="true">
      <alignment horizontal="center" vertical="center"/>
    </xf>
    <xf numFmtId="4" fontId="6843" fillId="0" borderId="0" xfId="0" quotePrefix="false" applyFont="true" applyNumberFormat="true">
      <alignment horizontal="center" vertical="center"/>
    </xf>
    <xf numFmtId="164" fontId="6844" fillId="0" borderId="0" xfId="0" quotePrefix="false" applyFont="true" applyNumberFormat="true">
      <alignment horizontal="center" vertical="center"/>
    </xf>
    <xf numFmtId="4" fontId="6845" fillId="0" borderId="0" xfId="0" quotePrefix="false" applyFont="true" applyNumberFormat="true">
      <alignment horizontal="center" vertical="center"/>
    </xf>
    <xf numFmtId="164" fontId="6846" fillId="0" borderId="0" xfId="0" quotePrefix="false" applyFont="true" applyNumberFormat="true">
      <alignment horizontal="center" vertical="center"/>
    </xf>
    <xf numFmtId="4" fontId="6847" fillId="0" borderId="0" xfId="0" quotePrefix="false" applyFont="true" applyNumberFormat="true">
      <alignment horizontal="center" vertical="center"/>
    </xf>
    <xf numFmtId="164" fontId="6848" fillId="0" borderId="0" xfId="0" quotePrefix="false" applyFont="true" applyNumberFormat="true">
      <alignment horizontal="center" vertical="center"/>
    </xf>
    <xf numFmtId="4" fontId="6849" fillId="0" borderId="0" xfId="0" quotePrefix="false" applyFont="true" applyNumberFormat="true">
      <alignment horizontal="center" vertical="center"/>
    </xf>
    <xf numFmtId="164" fontId="6850" fillId="0" borderId="0" xfId="0" quotePrefix="false" applyFont="true" applyNumberFormat="true">
      <alignment horizontal="center" vertical="center"/>
    </xf>
    <xf numFmtId="4" fontId="6851" fillId="0" borderId="0" xfId="0" quotePrefix="false" applyFont="true" applyNumberFormat="true">
      <alignment horizontal="center" vertical="center"/>
    </xf>
    <xf numFmtId="164" fontId="6852" fillId="0" borderId="0" xfId="0" quotePrefix="false" applyFont="true" applyNumberFormat="true">
      <alignment horizontal="center" vertical="center"/>
    </xf>
    <xf numFmtId="4" fontId="6853" fillId="0" borderId="0" xfId="0" quotePrefix="false" applyFont="true" applyNumberFormat="true">
      <alignment horizontal="center" vertical="center"/>
    </xf>
    <xf numFmtId="164" fontId="6854" fillId="0" borderId="0" xfId="0" quotePrefix="false" applyFont="true" applyNumberFormat="true">
      <alignment horizontal="center" vertical="center"/>
    </xf>
    <xf numFmtId="4" fontId="6855" fillId="0" borderId="0" xfId="0" quotePrefix="false" applyFont="true" applyNumberFormat="true">
      <alignment horizontal="center" vertical="center"/>
    </xf>
    <xf numFmtId="164" fontId="6856" fillId="0" borderId="0" xfId="0" quotePrefix="false" applyFont="true" applyNumberFormat="true">
      <alignment horizontal="center" vertical="center"/>
    </xf>
    <xf numFmtId="4" fontId="6857" fillId="0" borderId="0" xfId="0" quotePrefix="false" applyFont="true" applyNumberFormat="true">
      <alignment horizontal="center" vertical="center"/>
    </xf>
    <xf numFmtId="164" fontId="6858" fillId="0" borderId="0" xfId="0" quotePrefix="false" applyFont="true" applyNumberFormat="true">
      <alignment horizontal="center" vertical="center"/>
    </xf>
    <xf numFmtId="4" fontId="6859" fillId="0" borderId="0" xfId="0" quotePrefix="false" applyFont="true" applyNumberFormat="true">
      <alignment horizontal="center" vertical="center"/>
    </xf>
    <xf numFmtId="164" fontId="6860" fillId="0" borderId="0" xfId="0" quotePrefix="false" applyFont="true" applyNumberFormat="true">
      <alignment horizontal="center" vertical="center"/>
    </xf>
    <xf numFmtId="0" fontId="6861" fillId="0" borderId="0" xfId="0" quotePrefix="false" applyFont="true">
      <alignment horizontal="center" vertical="center" wrapText="true"/>
    </xf>
    <xf numFmtId="4" fontId="6862" fillId="0" borderId="0" xfId="0" quotePrefix="false" applyFont="true" applyNumberFormat="true">
      <alignment horizontal="center" vertical="center"/>
    </xf>
    <xf numFmtId="164" fontId="6863" fillId="0" borderId="0" xfId="0" quotePrefix="false" applyFont="true" applyNumberFormat="true">
      <alignment horizontal="center" vertical="center"/>
    </xf>
    <xf numFmtId="164" fontId="6864" fillId="0" borderId="0" xfId="0" quotePrefix="false" applyFont="true" applyNumberFormat="true">
      <alignment horizontal="center" vertical="center"/>
    </xf>
    <xf numFmtId="165" fontId="6865" fillId="0" borderId="0" xfId="0" quotePrefix="false" applyFont="true" applyNumberFormat="true">
      <alignment horizontal="center" vertical="center"/>
    </xf>
    <xf numFmtId="164" fontId="6866" fillId="0" borderId="0" xfId="0" quotePrefix="false" applyFont="true" applyNumberFormat="true">
      <alignment horizontal="center" vertical="center"/>
    </xf>
    <xf numFmtId="164" fontId="6867" fillId="0" borderId="0" xfId="0" quotePrefix="false" applyFont="true" applyNumberFormat="true">
      <alignment horizontal="center" vertical="center" wrapText="true"/>
    </xf>
    <xf numFmtId="4" fontId="6868" fillId="0" borderId="0" xfId="0" quotePrefix="false" applyFont="true" applyNumberFormat="true">
      <alignment horizontal="center" vertical="center"/>
    </xf>
    <xf numFmtId="164" fontId="6869" fillId="0" borderId="0" xfId="0" quotePrefix="false" applyFont="true" applyNumberFormat="true">
      <alignment horizontal="center" vertical="center"/>
    </xf>
    <xf numFmtId="4" fontId="6870" fillId="0" borderId="0" xfId="0" quotePrefix="false" applyFont="true" applyNumberFormat="true">
      <alignment horizontal="center" vertical="center"/>
    </xf>
    <xf numFmtId="164" fontId="6871" fillId="0" borderId="0" xfId="0" quotePrefix="false" applyFont="true" applyNumberFormat="true">
      <alignment horizontal="center" vertical="center"/>
    </xf>
    <xf numFmtId="4" fontId="6872" fillId="0" borderId="0" xfId="0" quotePrefix="false" applyFont="true" applyNumberFormat="true">
      <alignment horizontal="center" vertical="center"/>
    </xf>
    <xf numFmtId="164" fontId="6873" fillId="0" borderId="0" xfId="0" quotePrefix="false" applyFont="true" applyNumberFormat="true">
      <alignment horizontal="center" vertical="center"/>
    </xf>
    <xf numFmtId="4" fontId="6874" fillId="0" borderId="0" xfId="0" quotePrefix="false" applyFont="true" applyNumberFormat="true">
      <alignment horizontal="center" vertical="center"/>
    </xf>
    <xf numFmtId="164" fontId="6875" fillId="0" borderId="0" xfId="0" quotePrefix="false" applyFont="true" applyNumberFormat="true">
      <alignment horizontal="center" vertical="center"/>
    </xf>
    <xf numFmtId="4" fontId="6876" fillId="0" borderId="0" xfId="0" quotePrefix="false" applyFont="true" applyNumberFormat="true">
      <alignment horizontal="center" vertical="center"/>
    </xf>
    <xf numFmtId="164" fontId="6877" fillId="0" borderId="0" xfId="0" quotePrefix="false" applyFont="true" applyNumberFormat="true">
      <alignment horizontal="center" vertical="center"/>
    </xf>
    <xf numFmtId="4" fontId="6878" fillId="0" borderId="0" xfId="0" quotePrefix="false" applyFont="true" applyNumberFormat="true">
      <alignment horizontal="center" vertical="center"/>
    </xf>
    <xf numFmtId="164" fontId="6879" fillId="0" borderId="0" xfId="0" quotePrefix="false" applyFont="true" applyNumberFormat="true">
      <alignment horizontal="center" vertical="center"/>
    </xf>
    <xf numFmtId="4" fontId="6880" fillId="0" borderId="0" xfId="0" quotePrefix="false" applyFont="true" applyNumberFormat="true">
      <alignment horizontal="center" vertical="center"/>
    </xf>
    <xf numFmtId="164" fontId="6881" fillId="0" borderId="0" xfId="0" quotePrefix="false" applyFont="true" applyNumberFormat="true">
      <alignment horizontal="center" vertical="center"/>
    </xf>
    <xf numFmtId="4" fontId="6882" fillId="0" borderId="0" xfId="0" quotePrefix="false" applyFont="true" applyNumberFormat="true">
      <alignment horizontal="center" vertical="center"/>
    </xf>
    <xf numFmtId="164" fontId="6883" fillId="0" borderId="0" xfId="0" quotePrefix="false" applyFont="true" applyNumberFormat="true">
      <alignment horizontal="center" vertical="center"/>
    </xf>
    <xf numFmtId="4" fontId="6884" fillId="0" borderId="0" xfId="0" quotePrefix="false" applyFont="true" applyNumberFormat="true">
      <alignment horizontal="center" vertical="center"/>
    </xf>
    <xf numFmtId="164" fontId="6885" fillId="0" borderId="0" xfId="0" quotePrefix="false" applyFont="true" applyNumberFormat="true">
      <alignment horizontal="center" vertical="center"/>
    </xf>
    <xf numFmtId="4" fontId="6886" fillId="0" borderId="0" xfId="0" quotePrefix="false" applyFont="true" applyNumberFormat="true">
      <alignment horizontal="center" vertical="center"/>
    </xf>
    <xf numFmtId="164" fontId="6887" fillId="0" borderId="0" xfId="0" quotePrefix="false" applyFont="true" applyNumberFormat="true">
      <alignment horizontal="center" vertical="center"/>
    </xf>
    <xf numFmtId="4" fontId="6888" fillId="0" borderId="0" xfId="0" quotePrefix="false" applyFont="true" applyNumberFormat="true">
      <alignment horizontal="center" vertical="center"/>
    </xf>
    <xf numFmtId="164" fontId="6889" fillId="0" borderId="0" xfId="0" quotePrefix="false" applyFont="true" applyNumberFormat="true">
      <alignment horizontal="center" vertical="center"/>
    </xf>
    <xf numFmtId="4" fontId="6890" fillId="0" borderId="0" xfId="0" quotePrefix="false" applyFont="true" applyNumberFormat="true">
      <alignment horizontal="center" vertical="center"/>
    </xf>
    <xf numFmtId="164" fontId="6891" fillId="0" borderId="0" xfId="0" quotePrefix="false" applyFont="true" applyNumberFormat="true">
      <alignment horizontal="center" vertical="center"/>
    </xf>
    <xf numFmtId="4" fontId="6892" fillId="0" borderId="0" xfId="0" quotePrefix="false" applyFont="true" applyNumberFormat="true">
      <alignment horizontal="center" vertical="center"/>
    </xf>
    <xf numFmtId="164" fontId="6893" fillId="0" borderId="0" xfId="0" quotePrefix="false" applyFont="true" applyNumberFormat="true">
      <alignment horizontal="center" vertical="center"/>
    </xf>
    <xf numFmtId="4" fontId="6894" fillId="0" borderId="0" xfId="0" quotePrefix="false" applyFont="true" applyNumberFormat="true">
      <alignment horizontal="center" vertical="center"/>
    </xf>
    <xf numFmtId="164" fontId="6895" fillId="0" borderId="0" xfId="0" quotePrefix="false" applyFont="true" applyNumberFormat="true">
      <alignment horizontal="center" vertical="center"/>
    </xf>
    <xf numFmtId="4" fontId="6896" fillId="0" borderId="0" xfId="0" quotePrefix="false" applyFont="true" applyNumberFormat="true">
      <alignment horizontal="center" vertical="center"/>
    </xf>
    <xf numFmtId="164" fontId="6897" fillId="0" borderId="0" xfId="0" quotePrefix="false" applyFont="true" applyNumberFormat="true">
      <alignment horizontal="center" vertical="center"/>
    </xf>
    <xf numFmtId="4" fontId="6898" fillId="0" borderId="0" xfId="0" quotePrefix="false" applyFont="true" applyNumberFormat="true">
      <alignment horizontal="center" vertical="center"/>
    </xf>
    <xf numFmtId="164" fontId="6899" fillId="0" borderId="0" xfId="0" quotePrefix="false" applyFont="true" applyNumberFormat="true">
      <alignment horizontal="center" vertical="center"/>
    </xf>
    <xf numFmtId="4" fontId="6900" fillId="0" borderId="0" xfId="0" quotePrefix="false" applyFont="true" applyNumberFormat="true">
      <alignment horizontal="center" vertical="center"/>
    </xf>
    <xf numFmtId="164" fontId="6901" fillId="0" borderId="0" xfId="0" quotePrefix="false" applyFont="true" applyNumberFormat="true">
      <alignment horizontal="center" vertical="center"/>
    </xf>
    <xf numFmtId="4" fontId="6902" fillId="0" borderId="0" xfId="0" quotePrefix="false" applyFont="true" applyNumberFormat="true">
      <alignment horizontal="center" vertical="center"/>
    </xf>
    <xf numFmtId="164" fontId="6903" fillId="0" borderId="0" xfId="0" quotePrefix="false" applyFont="true" applyNumberFormat="true">
      <alignment horizontal="center" vertical="center"/>
    </xf>
    <xf numFmtId="4" fontId="6904" fillId="0" borderId="0" xfId="0" quotePrefix="false" applyFont="true" applyNumberFormat="true">
      <alignment horizontal="center" vertical="center"/>
    </xf>
    <xf numFmtId="164" fontId="6905" fillId="0" borderId="0" xfId="0" quotePrefix="false" applyFont="true" applyNumberFormat="true">
      <alignment horizontal="center" vertical="center"/>
    </xf>
    <xf numFmtId="4" fontId="6906" fillId="0" borderId="0" xfId="0" quotePrefix="false" applyFont="true" applyNumberFormat="true">
      <alignment horizontal="center" vertical="center"/>
    </xf>
    <xf numFmtId="164" fontId="6907" fillId="0" borderId="0" xfId="0" quotePrefix="false" applyFont="true" applyNumberFormat="true">
      <alignment horizontal="center" vertical="center"/>
    </xf>
    <xf numFmtId="4" fontId="6908" fillId="0" borderId="0" xfId="0" quotePrefix="false" applyFont="true" applyNumberFormat="true">
      <alignment horizontal="center" vertical="center"/>
    </xf>
    <xf numFmtId="164" fontId="6909" fillId="0" borderId="0" xfId="0" quotePrefix="false" applyFont="true" applyNumberFormat="true">
      <alignment horizontal="center" vertical="center"/>
    </xf>
    <xf numFmtId="4" fontId="6910" fillId="0" borderId="0" xfId="0" quotePrefix="false" applyFont="true" applyNumberFormat="true">
      <alignment horizontal="center" vertical="center"/>
    </xf>
    <xf numFmtId="164" fontId="6911" fillId="0" borderId="0" xfId="0" quotePrefix="false" applyFont="true" applyNumberFormat="true">
      <alignment horizontal="center" vertical="center"/>
    </xf>
    <xf numFmtId="4" fontId="6912" fillId="0" borderId="0" xfId="0" quotePrefix="false" applyFont="true" applyNumberFormat="true">
      <alignment horizontal="center" vertical="center"/>
    </xf>
    <xf numFmtId="164" fontId="6913" fillId="0" borderId="0" xfId="0" quotePrefix="false" applyFont="true" applyNumberFormat="true">
      <alignment horizontal="center" vertical="center"/>
    </xf>
    <xf numFmtId="4" fontId="6914" fillId="0" borderId="0" xfId="0" quotePrefix="false" applyFont="true" applyNumberFormat="true">
      <alignment horizontal="center" vertical="center"/>
    </xf>
    <xf numFmtId="164" fontId="6915" fillId="0" borderId="0" xfId="0" quotePrefix="false" applyFont="true" applyNumberFormat="true">
      <alignment horizontal="center" vertical="center"/>
    </xf>
    <xf numFmtId="4" fontId="6916" fillId="0" borderId="0" xfId="0" quotePrefix="false" applyFont="true" applyNumberFormat="true">
      <alignment horizontal="center" vertical="center"/>
    </xf>
    <xf numFmtId="164" fontId="6917" fillId="0" borderId="0" xfId="0" quotePrefix="false" applyFont="true" applyNumberFormat="true">
      <alignment horizontal="center" vertical="center"/>
    </xf>
    <xf numFmtId="4" fontId="6918" fillId="0" borderId="0" xfId="0" quotePrefix="false" applyFont="true" applyNumberFormat="true">
      <alignment horizontal="center" vertical="center"/>
    </xf>
    <xf numFmtId="164" fontId="6919" fillId="0" borderId="0" xfId="0" quotePrefix="false" applyFont="true" applyNumberFormat="true">
      <alignment horizontal="center" vertical="center"/>
    </xf>
    <xf numFmtId="4" fontId="6920" fillId="0" borderId="0" xfId="0" quotePrefix="false" applyFont="true" applyNumberFormat="true">
      <alignment horizontal="center" vertical="center"/>
    </xf>
    <xf numFmtId="164" fontId="6921" fillId="0" borderId="0" xfId="0" quotePrefix="false" applyFont="true" applyNumberFormat="true">
      <alignment horizontal="center" vertical="center"/>
    </xf>
    <xf numFmtId="4" fontId="6922" fillId="0" borderId="0" xfId="0" quotePrefix="false" applyFont="true" applyNumberFormat="true">
      <alignment horizontal="center" vertical="center"/>
    </xf>
    <xf numFmtId="164" fontId="6923" fillId="0" borderId="0" xfId="0" quotePrefix="false" applyFont="true" applyNumberFormat="true">
      <alignment horizontal="center" vertical="center"/>
    </xf>
    <xf numFmtId="4" fontId="6924" fillId="0" borderId="0" xfId="0" quotePrefix="false" applyFont="true" applyNumberFormat="true">
      <alignment horizontal="center" vertical="center"/>
    </xf>
    <xf numFmtId="164" fontId="6925" fillId="0" borderId="0" xfId="0" quotePrefix="false" applyFont="true" applyNumberFormat="true">
      <alignment horizontal="center" vertical="center"/>
    </xf>
    <xf numFmtId="4" fontId="6926" fillId="0" borderId="0" xfId="0" quotePrefix="false" applyFont="true" applyNumberFormat="true">
      <alignment horizontal="center" vertical="center"/>
    </xf>
    <xf numFmtId="164" fontId="6927" fillId="0" borderId="0" xfId="0" quotePrefix="false" applyFont="true" applyNumberFormat="true">
      <alignment horizontal="center" vertical="center"/>
    </xf>
    <xf numFmtId="4" fontId="6928" fillId="0" borderId="0" xfId="0" quotePrefix="false" applyFont="true" applyNumberFormat="true">
      <alignment horizontal="center" vertical="center"/>
    </xf>
    <xf numFmtId="164" fontId="6929" fillId="0" borderId="0" xfId="0" quotePrefix="false" applyFont="true" applyNumberFormat="true">
      <alignment horizontal="center" vertical="center"/>
    </xf>
    <xf numFmtId="4" fontId="6930" fillId="0" borderId="0" xfId="0" quotePrefix="false" applyFont="true" applyNumberFormat="true">
      <alignment horizontal="center" vertical="center"/>
    </xf>
    <xf numFmtId="164" fontId="6931" fillId="0" borderId="0" xfId="0" quotePrefix="false" applyFont="true" applyNumberFormat="true">
      <alignment horizontal="center" vertical="center"/>
    </xf>
    <xf numFmtId="4" fontId="6932" fillId="0" borderId="0" xfId="0" quotePrefix="false" applyFont="true" applyNumberFormat="true">
      <alignment horizontal="center" vertical="center"/>
    </xf>
    <xf numFmtId="164" fontId="6933" fillId="0" borderId="0" xfId="0" quotePrefix="false" applyFont="true" applyNumberFormat="true">
      <alignment horizontal="center" vertical="center"/>
    </xf>
    <xf numFmtId="4" fontId="6934" fillId="0" borderId="0" xfId="0" quotePrefix="false" applyFont="true" applyNumberFormat="true">
      <alignment horizontal="center" vertical="center"/>
    </xf>
    <xf numFmtId="164" fontId="6935" fillId="0" borderId="0" xfId="0" quotePrefix="false" applyFont="true" applyNumberFormat="true">
      <alignment horizontal="center" vertical="center"/>
    </xf>
    <xf numFmtId="4" fontId="6936" fillId="0" borderId="0" xfId="0" quotePrefix="false" applyFont="true" applyNumberFormat="true">
      <alignment horizontal="center" vertical="center"/>
    </xf>
    <xf numFmtId="164" fontId="6937" fillId="0" borderId="0" xfId="0" quotePrefix="false" applyFont="true" applyNumberFormat="true">
      <alignment horizontal="center" vertical="center"/>
    </xf>
    <xf numFmtId="4" fontId="6938" fillId="0" borderId="0" xfId="0" quotePrefix="false" applyFont="true" applyNumberFormat="true">
      <alignment horizontal="center" vertical="center"/>
    </xf>
    <xf numFmtId="164" fontId="6939" fillId="0" borderId="0" xfId="0" quotePrefix="false" applyFont="true" applyNumberFormat="true">
      <alignment horizontal="center" vertical="center"/>
    </xf>
    <xf numFmtId="4" fontId="6940" fillId="0" borderId="0" xfId="0" quotePrefix="false" applyFont="true" applyNumberFormat="true">
      <alignment horizontal="center" vertical="center"/>
    </xf>
    <xf numFmtId="164" fontId="6941" fillId="0" borderId="0" xfId="0" quotePrefix="false" applyFont="true" applyNumberFormat="true">
      <alignment horizontal="center" vertical="center"/>
    </xf>
    <xf numFmtId="4" fontId="6942" fillId="0" borderId="0" xfId="0" quotePrefix="false" applyFont="true" applyNumberFormat="true">
      <alignment horizontal="center" vertical="center"/>
    </xf>
    <xf numFmtId="164" fontId="6943" fillId="0" borderId="0" xfId="0" quotePrefix="false" applyFont="true" applyNumberFormat="true">
      <alignment horizontal="center" vertical="center"/>
    </xf>
    <xf numFmtId="4" fontId="6944" fillId="0" borderId="0" xfId="0" quotePrefix="false" applyFont="true" applyNumberFormat="true">
      <alignment horizontal="center" vertical="center"/>
    </xf>
    <xf numFmtId="164" fontId="6945" fillId="0" borderId="0" xfId="0" quotePrefix="false" applyFont="true" applyNumberFormat="true">
      <alignment horizontal="center" vertical="center"/>
    </xf>
    <xf numFmtId="4" fontId="6946" fillId="0" borderId="0" xfId="0" quotePrefix="false" applyFont="true" applyNumberFormat="true">
      <alignment horizontal="center" vertical="center"/>
    </xf>
    <xf numFmtId="164" fontId="6947" fillId="0" borderId="0" xfId="0" quotePrefix="false" applyFont="true" applyNumberFormat="true">
      <alignment horizontal="center" vertical="center"/>
    </xf>
    <xf numFmtId="4" fontId="6948" fillId="0" borderId="0" xfId="0" quotePrefix="false" applyFont="true" applyNumberFormat="true">
      <alignment horizontal="center" vertical="center"/>
    </xf>
    <xf numFmtId="164" fontId="6949" fillId="0" borderId="0" xfId="0" quotePrefix="false" applyFont="true" applyNumberFormat="true">
      <alignment horizontal="center" vertical="center"/>
    </xf>
    <xf numFmtId="4" fontId="6950" fillId="0" borderId="0" xfId="0" quotePrefix="false" applyFont="true" applyNumberFormat="true">
      <alignment horizontal="center" vertical="center"/>
    </xf>
    <xf numFmtId="164" fontId="6951" fillId="0" borderId="0" xfId="0" quotePrefix="false" applyFont="true" applyNumberFormat="true">
      <alignment horizontal="center" vertical="center"/>
    </xf>
    <xf numFmtId="4" fontId="6952" fillId="0" borderId="0" xfId="0" quotePrefix="false" applyFont="true" applyNumberFormat="true">
      <alignment horizontal="center" vertical="center"/>
    </xf>
    <xf numFmtId="164" fontId="6953" fillId="0" borderId="0" xfId="0" quotePrefix="false" applyFont="true" applyNumberFormat="true">
      <alignment horizontal="center" vertical="center"/>
    </xf>
    <xf numFmtId="4" fontId="6954" fillId="0" borderId="0" xfId="0" quotePrefix="false" applyFont="true" applyNumberFormat="true">
      <alignment horizontal="center" vertical="center"/>
    </xf>
    <xf numFmtId="164" fontId="6955" fillId="0" borderId="0" xfId="0" quotePrefix="false" applyFont="true" applyNumberFormat="true">
      <alignment horizontal="center" vertical="center"/>
    </xf>
    <xf numFmtId="4" fontId="6956" fillId="0" borderId="0" xfId="0" quotePrefix="false" applyFont="true" applyNumberFormat="true">
      <alignment horizontal="center" vertical="center"/>
    </xf>
    <xf numFmtId="164" fontId="6957" fillId="0" borderId="0" xfId="0" quotePrefix="false" applyFont="true" applyNumberFormat="true">
      <alignment horizontal="center" vertical="center"/>
    </xf>
    <xf numFmtId="4" fontId="6958" fillId="0" borderId="0" xfId="0" quotePrefix="false" applyFont="true" applyNumberFormat="true">
      <alignment horizontal="center" vertical="center"/>
    </xf>
    <xf numFmtId="164" fontId="6959" fillId="0" borderId="0" xfId="0" quotePrefix="false" applyFont="true" applyNumberFormat="true">
      <alignment horizontal="center" vertical="center"/>
    </xf>
    <xf numFmtId="4" fontId="6960" fillId="0" borderId="0" xfId="0" quotePrefix="false" applyFont="true" applyNumberFormat="true">
      <alignment horizontal="center" vertical="center"/>
    </xf>
    <xf numFmtId="164" fontId="6961" fillId="0" borderId="0" xfId="0" quotePrefix="false" applyFont="true" applyNumberFormat="true">
      <alignment horizontal="center" vertical="center"/>
    </xf>
    <xf numFmtId="4" fontId="6962" fillId="0" borderId="0" xfId="0" quotePrefix="false" applyFont="true" applyNumberFormat="true">
      <alignment horizontal="center" vertical="center"/>
    </xf>
    <xf numFmtId="164" fontId="6963" fillId="0" borderId="0" xfId="0" quotePrefix="false" applyFont="true" applyNumberFormat="true">
      <alignment horizontal="center" vertical="center"/>
    </xf>
    <xf numFmtId="4" fontId="6964" fillId="0" borderId="0" xfId="0" quotePrefix="false" applyFont="true" applyNumberFormat="true">
      <alignment horizontal="center" vertical="center"/>
    </xf>
    <xf numFmtId="164" fontId="6965" fillId="0" borderId="0" xfId="0" quotePrefix="false" applyFont="true" applyNumberFormat="true">
      <alignment horizontal="center" vertical="center"/>
    </xf>
    <xf numFmtId="4" fontId="6966" fillId="0" borderId="0" xfId="0" quotePrefix="false" applyFont="true" applyNumberFormat="true">
      <alignment horizontal="center" vertical="center"/>
    </xf>
    <xf numFmtId="164" fontId="6967" fillId="0" borderId="0" xfId="0" quotePrefix="false" applyFont="true" applyNumberFormat="true">
      <alignment horizontal="center" vertical="center"/>
    </xf>
    <xf numFmtId="0" fontId="6968" fillId="0" borderId="0" xfId="0" quotePrefix="false" applyFont="true">
      <alignment horizontal="center" vertical="center" wrapText="true"/>
    </xf>
    <xf numFmtId="4" fontId="6969" fillId="0" borderId="0" xfId="0" quotePrefix="false" applyFont="true" applyNumberFormat="true">
      <alignment horizontal="center" vertical="center"/>
    </xf>
    <xf numFmtId="164" fontId="6970" fillId="0" borderId="0" xfId="0" quotePrefix="false" applyFont="true" applyNumberFormat="true">
      <alignment horizontal="center" vertical="center"/>
    </xf>
    <xf numFmtId="164" fontId="6971" fillId="0" borderId="0" xfId="0" quotePrefix="false" applyFont="true" applyNumberFormat="true">
      <alignment horizontal="center" vertical="center"/>
    </xf>
    <xf numFmtId="165" fontId="6972" fillId="0" borderId="0" xfId="0" quotePrefix="false" applyFont="true" applyNumberFormat="true">
      <alignment horizontal="center" vertical="center"/>
    </xf>
    <xf numFmtId="164" fontId="6973" fillId="0" borderId="0" xfId="0" quotePrefix="false" applyFont="true" applyNumberFormat="true">
      <alignment horizontal="center" vertical="center"/>
    </xf>
    <xf numFmtId="164" fontId="6974" fillId="0" borderId="0" xfId="0" quotePrefix="false" applyFont="true" applyNumberFormat="true">
      <alignment horizontal="center" vertical="center" wrapText="true"/>
    </xf>
    <xf numFmtId="4" fontId="6975" fillId="0" borderId="0" xfId="0" quotePrefix="false" applyFont="true" applyNumberFormat="true">
      <alignment horizontal="center" vertical="center"/>
    </xf>
    <xf numFmtId="164" fontId="6976" fillId="0" borderId="0" xfId="0" quotePrefix="false" applyFont="true" applyNumberFormat="true">
      <alignment horizontal="center" vertical="center"/>
    </xf>
    <xf numFmtId="4" fontId="6977" fillId="0" borderId="0" xfId="0" quotePrefix="false" applyFont="true" applyNumberFormat="true">
      <alignment horizontal="center" vertical="center"/>
    </xf>
    <xf numFmtId="164" fontId="6978" fillId="0" borderId="0" xfId="0" quotePrefix="false" applyFont="true" applyNumberFormat="true">
      <alignment horizontal="center" vertical="center"/>
    </xf>
    <xf numFmtId="4" fontId="6979" fillId="0" borderId="0" xfId="0" quotePrefix="false" applyFont="true" applyNumberFormat="true">
      <alignment horizontal="center" vertical="center"/>
    </xf>
    <xf numFmtId="164" fontId="6980" fillId="0" borderId="0" xfId="0" quotePrefix="false" applyFont="true" applyNumberFormat="true">
      <alignment horizontal="center" vertical="center"/>
    </xf>
    <xf numFmtId="4" fontId="6981" fillId="0" borderId="0" xfId="0" quotePrefix="false" applyFont="true" applyNumberFormat="true">
      <alignment horizontal="center" vertical="center"/>
    </xf>
    <xf numFmtId="164" fontId="6982" fillId="0" borderId="0" xfId="0" quotePrefix="false" applyFont="true" applyNumberFormat="true">
      <alignment horizontal="center" vertical="center"/>
    </xf>
    <xf numFmtId="4" fontId="6983" fillId="0" borderId="0" xfId="0" quotePrefix="false" applyFont="true" applyNumberFormat="true">
      <alignment horizontal="center" vertical="center"/>
    </xf>
    <xf numFmtId="164" fontId="6984" fillId="0" borderId="0" xfId="0" quotePrefix="false" applyFont="true" applyNumberFormat="true">
      <alignment horizontal="center" vertical="center"/>
    </xf>
    <xf numFmtId="4" fontId="6985" fillId="0" borderId="0" xfId="0" quotePrefix="false" applyFont="true" applyNumberFormat="true">
      <alignment horizontal="center" vertical="center"/>
    </xf>
    <xf numFmtId="164" fontId="6986" fillId="0" borderId="0" xfId="0" quotePrefix="false" applyFont="true" applyNumberFormat="true">
      <alignment horizontal="center" vertical="center"/>
    </xf>
    <xf numFmtId="4" fontId="6987" fillId="0" borderId="0" xfId="0" quotePrefix="false" applyFont="true" applyNumberFormat="true">
      <alignment horizontal="center" vertical="center"/>
    </xf>
    <xf numFmtId="164" fontId="6988" fillId="0" borderId="0" xfId="0" quotePrefix="false" applyFont="true" applyNumberFormat="true">
      <alignment horizontal="center" vertical="center"/>
    </xf>
    <xf numFmtId="4" fontId="6989" fillId="0" borderId="0" xfId="0" quotePrefix="false" applyFont="true" applyNumberFormat="true">
      <alignment horizontal="center" vertical="center"/>
    </xf>
    <xf numFmtId="164" fontId="6990" fillId="0" borderId="0" xfId="0" quotePrefix="false" applyFont="true" applyNumberFormat="true">
      <alignment horizontal="center" vertical="center"/>
    </xf>
    <xf numFmtId="4" fontId="6991" fillId="0" borderId="0" xfId="0" quotePrefix="false" applyFont="true" applyNumberFormat="true">
      <alignment horizontal="center" vertical="center"/>
    </xf>
    <xf numFmtId="164" fontId="6992" fillId="0" borderId="0" xfId="0" quotePrefix="false" applyFont="true" applyNumberFormat="true">
      <alignment horizontal="center" vertical="center"/>
    </xf>
    <xf numFmtId="4" fontId="6993" fillId="0" borderId="0" xfId="0" quotePrefix="false" applyFont="true" applyNumberFormat="true">
      <alignment horizontal="center" vertical="center"/>
    </xf>
    <xf numFmtId="164" fontId="6994" fillId="0" borderId="0" xfId="0" quotePrefix="false" applyFont="true" applyNumberFormat="true">
      <alignment horizontal="center" vertical="center"/>
    </xf>
    <xf numFmtId="4" fontId="6995" fillId="0" borderId="0" xfId="0" quotePrefix="false" applyFont="true" applyNumberFormat="true">
      <alignment horizontal="center" vertical="center"/>
    </xf>
    <xf numFmtId="164" fontId="6996" fillId="0" borderId="0" xfId="0" quotePrefix="false" applyFont="true" applyNumberFormat="true">
      <alignment horizontal="center" vertical="center"/>
    </xf>
    <xf numFmtId="4" fontId="6997" fillId="0" borderId="0" xfId="0" quotePrefix="false" applyFont="true" applyNumberFormat="true">
      <alignment horizontal="center" vertical="center"/>
    </xf>
    <xf numFmtId="164" fontId="6998" fillId="0" borderId="0" xfId="0" quotePrefix="false" applyFont="true" applyNumberFormat="true">
      <alignment horizontal="center" vertical="center"/>
    </xf>
    <xf numFmtId="4" fontId="6999" fillId="0" borderId="0" xfId="0" quotePrefix="false" applyFont="true" applyNumberFormat="true">
      <alignment horizontal="center" vertical="center"/>
    </xf>
    <xf numFmtId="164" fontId="7000" fillId="0" borderId="0" xfId="0" quotePrefix="false" applyFont="true" applyNumberFormat="true">
      <alignment horizontal="center" vertical="center"/>
    </xf>
    <xf numFmtId="4" fontId="7001" fillId="0" borderId="0" xfId="0" quotePrefix="false" applyFont="true" applyNumberFormat="true">
      <alignment horizontal="center" vertical="center"/>
    </xf>
    <xf numFmtId="164" fontId="7002" fillId="0" borderId="0" xfId="0" quotePrefix="false" applyFont="true" applyNumberFormat="true">
      <alignment horizontal="center" vertical="center"/>
    </xf>
    <xf numFmtId="4" fontId="7003" fillId="0" borderId="0" xfId="0" quotePrefix="false" applyFont="true" applyNumberFormat="true">
      <alignment horizontal="center" vertical="center"/>
    </xf>
    <xf numFmtId="164" fontId="7004" fillId="0" borderId="0" xfId="0" quotePrefix="false" applyFont="true" applyNumberFormat="true">
      <alignment horizontal="center" vertical="center"/>
    </xf>
    <xf numFmtId="4" fontId="7005" fillId="0" borderId="0" xfId="0" quotePrefix="false" applyFont="true" applyNumberFormat="true">
      <alignment horizontal="center" vertical="center"/>
    </xf>
    <xf numFmtId="164" fontId="7006" fillId="0" borderId="0" xfId="0" quotePrefix="false" applyFont="true" applyNumberFormat="true">
      <alignment horizontal="center" vertical="center"/>
    </xf>
    <xf numFmtId="4" fontId="7007" fillId="0" borderId="0" xfId="0" quotePrefix="false" applyFont="true" applyNumberFormat="true">
      <alignment horizontal="center" vertical="center"/>
    </xf>
    <xf numFmtId="164" fontId="7008" fillId="0" borderId="0" xfId="0" quotePrefix="false" applyFont="true" applyNumberFormat="true">
      <alignment horizontal="center" vertical="center"/>
    </xf>
    <xf numFmtId="4" fontId="7009" fillId="0" borderId="0" xfId="0" quotePrefix="false" applyFont="true" applyNumberFormat="true">
      <alignment horizontal="center" vertical="center"/>
    </xf>
    <xf numFmtId="164" fontId="7010" fillId="0" borderId="0" xfId="0" quotePrefix="false" applyFont="true" applyNumberFormat="true">
      <alignment horizontal="center" vertical="center"/>
    </xf>
    <xf numFmtId="4" fontId="7011" fillId="0" borderId="0" xfId="0" quotePrefix="false" applyFont="true" applyNumberFormat="true">
      <alignment horizontal="center" vertical="center"/>
    </xf>
    <xf numFmtId="164" fontId="7012" fillId="0" borderId="0" xfId="0" quotePrefix="false" applyFont="true" applyNumberFormat="true">
      <alignment horizontal="center" vertical="center"/>
    </xf>
    <xf numFmtId="4" fontId="7013" fillId="0" borderId="0" xfId="0" quotePrefix="false" applyFont="true" applyNumberFormat="true">
      <alignment horizontal="center" vertical="center"/>
    </xf>
    <xf numFmtId="164" fontId="7014" fillId="0" borderId="0" xfId="0" quotePrefix="false" applyFont="true" applyNumberFormat="true">
      <alignment horizontal="center" vertical="center"/>
    </xf>
    <xf numFmtId="4" fontId="7015" fillId="0" borderId="0" xfId="0" quotePrefix="false" applyFont="true" applyNumberFormat="true">
      <alignment horizontal="center" vertical="center"/>
    </xf>
    <xf numFmtId="164" fontId="7016" fillId="0" borderId="0" xfId="0" quotePrefix="false" applyFont="true" applyNumberFormat="true">
      <alignment horizontal="center" vertical="center"/>
    </xf>
    <xf numFmtId="4" fontId="7017" fillId="0" borderId="0" xfId="0" quotePrefix="false" applyFont="true" applyNumberFormat="true">
      <alignment horizontal="center" vertical="center"/>
    </xf>
    <xf numFmtId="164" fontId="7018" fillId="0" borderId="0" xfId="0" quotePrefix="false" applyFont="true" applyNumberFormat="true">
      <alignment horizontal="center" vertical="center"/>
    </xf>
    <xf numFmtId="4" fontId="7019" fillId="0" borderId="0" xfId="0" quotePrefix="false" applyFont="true" applyNumberFormat="true">
      <alignment horizontal="center" vertical="center"/>
    </xf>
    <xf numFmtId="164" fontId="7020" fillId="0" borderId="0" xfId="0" quotePrefix="false" applyFont="true" applyNumberFormat="true">
      <alignment horizontal="center" vertical="center"/>
    </xf>
    <xf numFmtId="4" fontId="7021" fillId="0" borderId="0" xfId="0" quotePrefix="false" applyFont="true" applyNumberFormat="true">
      <alignment horizontal="center" vertical="center"/>
    </xf>
    <xf numFmtId="164" fontId="7022" fillId="0" borderId="0" xfId="0" quotePrefix="false" applyFont="true" applyNumberFormat="true">
      <alignment horizontal="center" vertical="center"/>
    </xf>
    <xf numFmtId="4" fontId="7023" fillId="0" borderId="0" xfId="0" quotePrefix="false" applyFont="true" applyNumberFormat="true">
      <alignment horizontal="center" vertical="center"/>
    </xf>
    <xf numFmtId="164" fontId="7024" fillId="0" borderId="0" xfId="0" quotePrefix="false" applyFont="true" applyNumberFormat="true">
      <alignment horizontal="center" vertical="center"/>
    </xf>
    <xf numFmtId="4" fontId="7025" fillId="0" borderId="0" xfId="0" quotePrefix="false" applyFont="true" applyNumberFormat="true">
      <alignment horizontal="center" vertical="center"/>
    </xf>
    <xf numFmtId="164" fontId="7026" fillId="0" borderId="0" xfId="0" quotePrefix="false" applyFont="true" applyNumberFormat="true">
      <alignment horizontal="center" vertical="center"/>
    </xf>
    <xf numFmtId="4" fontId="7027" fillId="0" borderId="0" xfId="0" quotePrefix="false" applyFont="true" applyNumberFormat="true">
      <alignment horizontal="center" vertical="center"/>
    </xf>
    <xf numFmtId="164" fontId="7028" fillId="0" borderId="0" xfId="0" quotePrefix="false" applyFont="true" applyNumberFormat="true">
      <alignment horizontal="center" vertical="center"/>
    </xf>
    <xf numFmtId="4" fontId="7029" fillId="0" borderId="0" xfId="0" quotePrefix="false" applyFont="true" applyNumberFormat="true">
      <alignment horizontal="center" vertical="center"/>
    </xf>
    <xf numFmtId="164" fontId="7030" fillId="0" borderId="0" xfId="0" quotePrefix="false" applyFont="true" applyNumberFormat="true">
      <alignment horizontal="center" vertical="center"/>
    </xf>
    <xf numFmtId="4" fontId="7031" fillId="0" borderId="0" xfId="0" quotePrefix="false" applyFont="true" applyNumberFormat="true">
      <alignment horizontal="center" vertical="center"/>
    </xf>
    <xf numFmtId="164" fontId="7032" fillId="0" borderId="0" xfId="0" quotePrefix="false" applyFont="true" applyNumberFormat="true">
      <alignment horizontal="center" vertical="center"/>
    </xf>
    <xf numFmtId="4" fontId="7033" fillId="0" borderId="0" xfId="0" quotePrefix="false" applyFont="true" applyNumberFormat="true">
      <alignment horizontal="center" vertical="center"/>
    </xf>
    <xf numFmtId="164" fontId="7034" fillId="0" borderId="0" xfId="0" quotePrefix="false" applyFont="true" applyNumberFormat="true">
      <alignment horizontal="center" vertical="center"/>
    </xf>
    <xf numFmtId="4" fontId="7035" fillId="0" borderId="0" xfId="0" quotePrefix="false" applyFont="true" applyNumberFormat="true">
      <alignment horizontal="center" vertical="center"/>
    </xf>
    <xf numFmtId="164" fontId="7036" fillId="0" borderId="0" xfId="0" quotePrefix="false" applyFont="true" applyNumberFormat="true">
      <alignment horizontal="center" vertical="center"/>
    </xf>
    <xf numFmtId="4" fontId="7037" fillId="0" borderId="0" xfId="0" quotePrefix="false" applyFont="true" applyNumberFormat="true">
      <alignment horizontal="center" vertical="center"/>
    </xf>
    <xf numFmtId="164" fontId="7038" fillId="0" borderId="0" xfId="0" quotePrefix="false" applyFont="true" applyNumberFormat="true">
      <alignment horizontal="center" vertical="center"/>
    </xf>
    <xf numFmtId="4" fontId="7039" fillId="0" borderId="0" xfId="0" quotePrefix="false" applyFont="true" applyNumberFormat="true">
      <alignment horizontal="center" vertical="center"/>
    </xf>
    <xf numFmtId="164" fontId="7040" fillId="0" borderId="0" xfId="0" quotePrefix="false" applyFont="true" applyNumberFormat="true">
      <alignment horizontal="center" vertical="center"/>
    </xf>
    <xf numFmtId="4" fontId="7041" fillId="0" borderId="0" xfId="0" quotePrefix="false" applyFont="true" applyNumberFormat="true">
      <alignment horizontal="center" vertical="center"/>
    </xf>
    <xf numFmtId="164" fontId="7042" fillId="0" borderId="0" xfId="0" quotePrefix="false" applyFont="true" applyNumberFormat="true">
      <alignment horizontal="center" vertical="center"/>
    </xf>
    <xf numFmtId="4" fontId="7043" fillId="0" borderId="0" xfId="0" quotePrefix="false" applyFont="true" applyNumberFormat="true">
      <alignment horizontal="center" vertical="center"/>
    </xf>
    <xf numFmtId="164" fontId="7044" fillId="0" borderId="0" xfId="0" quotePrefix="false" applyFont="true" applyNumberFormat="true">
      <alignment horizontal="center" vertical="center"/>
    </xf>
    <xf numFmtId="4" fontId="7045" fillId="0" borderId="0" xfId="0" quotePrefix="false" applyFont="true" applyNumberFormat="true">
      <alignment horizontal="center" vertical="center"/>
    </xf>
    <xf numFmtId="164" fontId="7046" fillId="0" borderId="0" xfId="0" quotePrefix="false" applyFont="true" applyNumberFormat="true">
      <alignment horizontal="center" vertical="center"/>
    </xf>
    <xf numFmtId="4" fontId="7047" fillId="0" borderId="0" xfId="0" quotePrefix="false" applyFont="true" applyNumberFormat="true">
      <alignment horizontal="center" vertical="center"/>
    </xf>
    <xf numFmtId="164" fontId="7048" fillId="0" borderId="0" xfId="0" quotePrefix="false" applyFont="true" applyNumberFormat="true">
      <alignment horizontal="center" vertical="center"/>
    </xf>
    <xf numFmtId="4" fontId="7049" fillId="0" borderId="0" xfId="0" quotePrefix="false" applyFont="true" applyNumberFormat="true">
      <alignment horizontal="center" vertical="center"/>
    </xf>
    <xf numFmtId="164" fontId="7050" fillId="0" borderId="0" xfId="0" quotePrefix="false" applyFont="true" applyNumberFormat="true">
      <alignment horizontal="center" vertical="center"/>
    </xf>
    <xf numFmtId="4" fontId="7051" fillId="0" borderId="0" xfId="0" quotePrefix="false" applyFont="true" applyNumberFormat="true">
      <alignment horizontal="center" vertical="center"/>
    </xf>
    <xf numFmtId="164" fontId="7052" fillId="0" borderId="0" xfId="0" quotePrefix="false" applyFont="true" applyNumberFormat="true">
      <alignment horizontal="center" vertical="center"/>
    </xf>
    <xf numFmtId="4" fontId="7053" fillId="0" borderId="0" xfId="0" quotePrefix="false" applyFont="true" applyNumberFormat="true">
      <alignment horizontal="center" vertical="center"/>
    </xf>
    <xf numFmtId="164" fontId="7054" fillId="0" borderId="0" xfId="0" quotePrefix="false" applyFont="true" applyNumberFormat="true">
      <alignment horizontal="center" vertical="center"/>
    </xf>
    <xf numFmtId="4" fontId="7055" fillId="0" borderId="0" xfId="0" quotePrefix="false" applyFont="true" applyNumberFormat="true">
      <alignment horizontal="center" vertical="center"/>
    </xf>
    <xf numFmtId="164" fontId="7056" fillId="0" borderId="0" xfId="0" quotePrefix="false" applyFont="true" applyNumberFormat="true">
      <alignment horizontal="center" vertical="center"/>
    </xf>
    <xf numFmtId="4" fontId="7057" fillId="0" borderId="0" xfId="0" quotePrefix="false" applyFont="true" applyNumberFormat="true">
      <alignment horizontal="center" vertical="center"/>
    </xf>
    <xf numFmtId="164" fontId="7058" fillId="0" borderId="0" xfId="0" quotePrefix="false" applyFont="true" applyNumberFormat="true">
      <alignment horizontal="center" vertical="center"/>
    </xf>
    <xf numFmtId="4" fontId="7059" fillId="0" borderId="0" xfId="0" quotePrefix="false" applyFont="true" applyNumberFormat="true">
      <alignment horizontal="center" vertical="center"/>
    </xf>
    <xf numFmtId="164" fontId="7060" fillId="0" borderId="0" xfId="0" quotePrefix="false" applyFont="true" applyNumberFormat="true">
      <alignment horizontal="center" vertical="center"/>
    </xf>
    <xf numFmtId="4" fontId="7061" fillId="0" borderId="0" xfId="0" quotePrefix="false" applyFont="true" applyNumberFormat="true">
      <alignment horizontal="center" vertical="center"/>
    </xf>
    <xf numFmtId="164" fontId="7062" fillId="0" borderId="0" xfId="0" quotePrefix="false" applyFont="true" applyNumberFormat="true">
      <alignment horizontal="center" vertical="center"/>
    </xf>
    <xf numFmtId="4" fontId="7063" fillId="0" borderId="0" xfId="0" quotePrefix="false" applyFont="true" applyNumberFormat="true">
      <alignment horizontal="center" vertical="center"/>
    </xf>
    <xf numFmtId="164" fontId="7064" fillId="0" borderId="0" xfId="0" quotePrefix="false" applyFont="true" applyNumberFormat="true">
      <alignment horizontal="center" vertical="center"/>
    </xf>
    <xf numFmtId="4" fontId="7065" fillId="0" borderId="0" xfId="0" quotePrefix="false" applyFont="true" applyNumberFormat="true">
      <alignment horizontal="center" vertical="center"/>
    </xf>
    <xf numFmtId="164" fontId="7066" fillId="0" borderId="0" xfId="0" quotePrefix="false" applyFont="true" applyNumberFormat="true">
      <alignment horizontal="center" vertical="center"/>
    </xf>
    <xf numFmtId="4" fontId="7067" fillId="0" borderId="0" xfId="0" quotePrefix="false" applyFont="true" applyNumberFormat="true">
      <alignment horizontal="center" vertical="center"/>
    </xf>
    <xf numFmtId="164" fontId="7068" fillId="0" borderId="0" xfId="0" quotePrefix="false" applyFont="true" applyNumberFormat="true">
      <alignment horizontal="center" vertical="center"/>
    </xf>
    <xf numFmtId="4" fontId="7069" fillId="0" borderId="0" xfId="0" quotePrefix="false" applyFont="true" applyNumberFormat="true">
      <alignment horizontal="center" vertical="center"/>
    </xf>
    <xf numFmtId="164" fontId="7070" fillId="0" borderId="0" xfId="0" quotePrefix="false" applyFont="true" applyNumberFormat="true">
      <alignment horizontal="center" vertical="center"/>
    </xf>
    <xf numFmtId="4" fontId="7071" fillId="0" borderId="0" xfId="0" quotePrefix="false" applyFont="true" applyNumberFormat="true">
      <alignment horizontal="center" vertical="center"/>
    </xf>
    <xf numFmtId="164" fontId="7072" fillId="0" borderId="0" xfId="0" quotePrefix="false" applyFont="true" applyNumberFormat="true">
      <alignment horizontal="center" vertical="center"/>
    </xf>
    <xf numFmtId="4" fontId="7073" fillId="0" borderId="0" xfId="0" quotePrefix="false" applyFont="true" applyNumberFormat="true">
      <alignment horizontal="center" vertical="center"/>
    </xf>
    <xf numFmtId="164" fontId="7074" fillId="0" borderId="0" xfId="0" quotePrefix="false" applyFont="true" applyNumberFormat="true">
      <alignment horizontal="center" vertical="center"/>
    </xf>
    <xf numFmtId="0" fontId="7075" fillId="0" borderId="0" xfId="0" quotePrefix="false" applyFont="true">
      <alignment horizontal="center" vertical="center" wrapText="true"/>
    </xf>
    <xf numFmtId="4" fontId="7076" fillId="0" borderId="0" xfId="0" quotePrefix="false" applyFont="true" applyNumberFormat="true">
      <alignment horizontal="center" vertical="center"/>
    </xf>
    <xf numFmtId="164" fontId="7077" fillId="0" borderId="0" xfId="0" quotePrefix="false" applyFont="true" applyNumberFormat="true">
      <alignment horizontal="center" vertical="center"/>
    </xf>
    <xf numFmtId="164" fontId="7078" fillId="0" borderId="0" xfId="0" quotePrefix="false" applyFont="true" applyNumberFormat="true">
      <alignment horizontal="center" vertical="center"/>
    </xf>
    <xf numFmtId="165" fontId="7079" fillId="0" borderId="0" xfId="0" quotePrefix="false" applyFont="true" applyNumberFormat="true">
      <alignment horizontal="center" vertical="center"/>
    </xf>
    <xf numFmtId="164" fontId="7080" fillId="0" borderId="0" xfId="0" quotePrefix="false" applyFont="true" applyNumberFormat="true">
      <alignment horizontal="center" vertical="center"/>
    </xf>
    <xf numFmtId="164" fontId="7081" fillId="0" borderId="0" xfId="0" quotePrefix="false" applyFont="true" applyNumberFormat="true">
      <alignment horizontal="center" vertical="center" wrapText="true"/>
    </xf>
    <xf numFmtId="4" fontId="7082" fillId="0" borderId="0" xfId="0" quotePrefix="false" applyFont="true" applyNumberFormat="true">
      <alignment horizontal="center" vertical="center"/>
    </xf>
    <xf numFmtId="164" fontId="7083" fillId="0" borderId="0" xfId="0" quotePrefix="false" applyFont="true" applyNumberFormat="true">
      <alignment horizontal="center" vertical="center"/>
    </xf>
    <xf numFmtId="4" fontId="7084" fillId="0" borderId="0" xfId="0" quotePrefix="false" applyFont="true" applyNumberFormat="true">
      <alignment horizontal="center" vertical="center"/>
    </xf>
    <xf numFmtId="164" fontId="7085" fillId="0" borderId="0" xfId="0" quotePrefix="false" applyFont="true" applyNumberFormat="true">
      <alignment horizontal="center" vertical="center"/>
    </xf>
    <xf numFmtId="4" fontId="7086" fillId="0" borderId="0" xfId="0" quotePrefix="false" applyFont="true" applyNumberFormat="true">
      <alignment horizontal="center" vertical="center"/>
    </xf>
    <xf numFmtId="164" fontId="7087" fillId="0" borderId="0" xfId="0" quotePrefix="false" applyFont="true" applyNumberFormat="true">
      <alignment horizontal="center" vertical="center"/>
    </xf>
    <xf numFmtId="4" fontId="7088" fillId="0" borderId="0" xfId="0" quotePrefix="false" applyFont="true" applyNumberFormat="true">
      <alignment horizontal="center" vertical="center"/>
    </xf>
    <xf numFmtId="164" fontId="7089" fillId="0" borderId="0" xfId="0" quotePrefix="false" applyFont="true" applyNumberFormat="true">
      <alignment horizontal="center" vertical="center"/>
    </xf>
    <xf numFmtId="4" fontId="7090" fillId="0" borderId="0" xfId="0" quotePrefix="false" applyFont="true" applyNumberFormat="true">
      <alignment horizontal="center" vertical="center"/>
    </xf>
    <xf numFmtId="164" fontId="7091" fillId="0" borderId="0" xfId="0" quotePrefix="false" applyFont="true" applyNumberFormat="true">
      <alignment horizontal="center" vertical="center"/>
    </xf>
    <xf numFmtId="4" fontId="7092" fillId="0" borderId="0" xfId="0" quotePrefix="false" applyFont="true" applyNumberFormat="true">
      <alignment horizontal="center" vertical="center"/>
    </xf>
    <xf numFmtId="164" fontId="7093" fillId="0" borderId="0" xfId="0" quotePrefix="false" applyFont="true" applyNumberFormat="true">
      <alignment horizontal="center" vertical="center"/>
    </xf>
    <xf numFmtId="4" fontId="7094" fillId="0" borderId="0" xfId="0" quotePrefix="false" applyFont="true" applyNumberFormat="true">
      <alignment horizontal="center" vertical="center"/>
    </xf>
    <xf numFmtId="164" fontId="7095" fillId="0" borderId="0" xfId="0" quotePrefix="false" applyFont="true" applyNumberFormat="true">
      <alignment horizontal="center" vertical="center"/>
    </xf>
    <xf numFmtId="4" fontId="7096" fillId="0" borderId="0" xfId="0" quotePrefix="false" applyFont="true" applyNumberFormat="true">
      <alignment horizontal="center" vertical="center"/>
    </xf>
    <xf numFmtId="164" fontId="7097" fillId="0" borderId="0" xfId="0" quotePrefix="false" applyFont="true" applyNumberFormat="true">
      <alignment horizontal="center" vertical="center"/>
    </xf>
    <xf numFmtId="4" fontId="7098" fillId="0" borderId="0" xfId="0" quotePrefix="false" applyFont="true" applyNumberFormat="true">
      <alignment horizontal="center" vertical="center"/>
    </xf>
    <xf numFmtId="164" fontId="7099" fillId="0" borderId="0" xfId="0" quotePrefix="false" applyFont="true" applyNumberFormat="true">
      <alignment horizontal="center" vertical="center"/>
    </xf>
    <xf numFmtId="4" fontId="7100" fillId="0" borderId="0" xfId="0" quotePrefix="false" applyFont="true" applyNumberFormat="true">
      <alignment horizontal="center" vertical="center"/>
    </xf>
    <xf numFmtId="164" fontId="7101" fillId="0" borderId="0" xfId="0" quotePrefix="false" applyFont="true" applyNumberFormat="true">
      <alignment horizontal="center" vertical="center"/>
    </xf>
    <xf numFmtId="4" fontId="7102" fillId="0" borderId="0" xfId="0" quotePrefix="false" applyFont="true" applyNumberFormat="true">
      <alignment horizontal="center" vertical="center"/>
    </xf>
    <xf numFmtId="164" fontId="7103" fillId="0" borderId="0" xfId="0" quotePrefix="false" applyFont="true" applyNumberFormat="true">
      <alignment horizontal="center" vertical="center"/>
    </xf>
    <xf numFmtId="4" fontId="7104" fillId="0" borderId="0" xfId="0" quotePrefix="false" applyFont="true" applyNumberFormat="true">
      <alignment horizontal="center" vertical="center"/>
    </xf>
    <xf numFmtId="164" fontId="7105" fillId="0" borderId="0" xfId="0" quotePrefix="false" applyFont="true" applyNumberFormat="true">
      <alignment horizontal="center" vertical="center"/>
    </xf>
    <xf numFmtId="4" fontId="7106" fillId="0" borderId="0" xfId="0" quotePrefix="false" applyFont="true" applyNumberFormat="true">
      <alignment horizontal="center" vertical="center"/>
    </xf>
    <xf numFmtId="164" fontId="7107" fillId="0" borderId="0" xfId="0" quotePrefix="false" applyFont="true" applyNumberFormat="true">
      <alignment horizontal="center" vertical="center"/>
    </xf>
    <xf numFmtId="4" fontId="7108" fillId="0" borderId="0" xfId="0" quotePrefix="false" applyFont="true" applyNumberFormat="true">
      <alignment horizontal="center" vertical="center"/>
    </xf>
    <xf numFmtId="164" fontId="7109" fillId="0" borderId="0" xfId="0" quotePrefix="false" applyFont="true" applyNumberFormat="true">
      <alignment horizontal="center" vertical="center"/>
    </xf>
    <xf numFmtId="4" fontId="7110" fillId="0" borderId="0" xfId="0" quotePrefix="false" applyFont="true" applyNumberFormat="true">
      <alignment horizontal="center" vertical="center"/>
    </xf>
    <xf numFmtId="164" fontId="7111" fillId="0" borderId="0" xfId="0" quotePrefix="false" applyFont="true" applyNumberFormat="true">
      <alignment horizontal="center" vertical="center"/>
    </xf>
    <xf numFmtId="4" fontId="7112" fillId="0" borderId="0" xfId="0" quotePrefix="false" applyFont="true" applyNumberFormat="true">
      <alignment horizontal="center" vertical="center"/>
    </xf>
    <xf numFmtId="164" fontId="7113" fillId="0" borderId="0" xfId="0" quotePrefix="false" applyFont="true" applyNumberFormat="true">
      <alignment horizontal="center" vertical="center"/>
    </xf>
    <xf numFmtId="4" fontId="7114" fillId="0" borderId="0" xfId="0" quotePrefix="false" applyFont="true" applyNumberFormat="true">
      <alignment horizontal="center" vertical="center"/>
    </xf>
    <xf numFmtId="164" fontId="7115" fillId="0" borderId="0" xfId="0" quotePrefix="false" applyFont="true" applyNumberFormat="true">
      <alignment horizontal="center" vertical="center"/>
    </xf>
    <xf numFmtId="4" fontId="7116" fillId="0" borderId="0" xfId="0" quotePrefix="false" applyFont="true" applyNumberFormat="true">
      <alignment horizontal="center" vertical="center"/>
    </xf>
    <xf numFmtId="164" fontId="7117" fillId="0" borderId="0" xfId="0" quotePrefix="false" applyFont="true" applyNumberFormat="true">
      <alignment horizontal="center" vertical="center"/>
    </xf>
    <xf numFmtId="4" fontId="7118" fillId="0" borderId="0" xfId="0" quotePrefix="false" applyFont="true" applyNumberFormat="true">
      <alignment horizontal="center" vertical="center"/>
    </xf>
    <xf numFmtId="164" fontId="7119" fillId="0" borderId="0" xfId="0" quotePrefix="false" applyFont="true" applyNumberFormat="true">
      <alignment horizontal="center" vertical="center"/>
    </xf>
    <xf numFmtId="4" fontId="7120" fillId="0" borderId="0" xfId="0" quotePrefix="false" applyFont="true" applyNumberFormat="true">
      <alignment horizontal="center" vertical="center"/>
    </xf>
    <xf numFmtId="164" fontId="7121" fillId="0" borderId="0" xfId="0" quotePrefix="false" applyFont="true" applyNumberFormat="true">
      <alignment horizontal="center" vertical="center"/>
    </xf>
    <xf numFmtId="4" fontId="7122" fillId="0" borderId="0" xfId="0" quotePrefix="false" applyFont="true" applyNumberFormat="true">
      <alignment horizontal="center" vertical="center"/>
    </xf>
    <xf numFmtId="164" fontId="7123" fillId="0" borderId="0" xfId="0" quotePrefix="false" applyFont="true" applyNumberFormat="true">
      <alignment horizontal="center" vertical="center"/>
    </xf>
    <xf numFmtId="4" fontId="7124" fillId="0" borderId="0" xfId="0" quotePrefix="false" applyFont="true" applyNumberFormat="true">
      <alignment horizontal="center" vertical="center"/>
    </xf>
    <xf numFmtId="164" fontId="7125" fillId="0" borderId="0" xfId="0" quotePrefix="false" applyFont="true" applyNumberFormat="true">
      <alignment horizontal="center" vertical="center"/>
    </xf>
    <xf numFmtId="4" fontId="7126" fillId="0" borderId="0" xfId="0" quotePrefix="false" applyFont="true" applyNumberFormat="true">
      <alignment horizontal="center" vertical="center"/>
    </xf>
    <xf numFmtId="164" fontId="7127" fillId="0" borderId="0" xfId="0" quotePrefix="false" applyFont="true" applyNumberFormat="true">
      <alignment horizontal="center" vertical="center"/>
    </xf>
    <xf numFmtId="4" fontId="7128" fillId="0" borderId="0" xfId="0" quotePrefix="false" applyFont="true" applyNumberFormat="true">
      <alignment horizontal="center" vertical="center"/>
    </xf>
    <xf numFmtId="164" fontId="7129" fillId="0" borderId="0" xfId="0" quotePrefix="false" applyFont="true" applyNumberFormat="true">
      <alignment horizontal="center" vertical="center"/>
    </xf>
    <xf numFmtId="4" fontId="7130" fillId="0" borderId="0" xfId="0" quotePrefix="false" applyFont="true" applyNumberFormat="true">
      <alignment horizontal="center" vertical="center"/>
    </xf>
    <xf numFmtId="164" fontId="7131" fillId="0" borderId="0" xfId="0" quotePrefix="false" applyFont="true" applyNumberFormat="true">
      <alignment horizontal="center" vertical="center"/>
    </xf>
    <xf numFmtId="4" fontId="7132" fillId="0" borderId="0" xfId="0" quotePrefix="false" applyFont="true" applyNumberFormat="true">
      <alignment horizontal="center" vertical="center"/>
    </xf>
    <xf numFmtId="164" fontId="7133" fillId="0" borderId="0" xfId="0" quotePrefix="false" applyFont="true" applyNumberFormat="true">
      <alignment horizontal="center" vertical="center"/>
    </xf>
    <xf numFmtId="4" fontId="7134" fillId="0" borderId="0" xfId="0" quotePrefix="false" applyFont="true" applyNumberFormat="true">
      <alignment horizontal="center" vertical="center"/>
    </xf>
    <xf numFmtId="164" fontId="7135" fillId="0" borderId="0" xfId="0" quotePrefix="false" applyFont="true" applyNumberFormat="true">
      <alignment horizontal="center" vertical="center"/>
    </xf>
    <xf numFmtId="4" fontId="7136" fillId="0" borderId="0" xfId="0" quotePrefix="false" applyFont="true" applyNumberFormat="true">
      <alignment horizontal="center" vertical="center"/>
    </xf>
    <xf numFmtId="164" fontId="7137" fillId="0" borderId="0" xfId="0" quotePrefix="false" applyFont="true" applyNumberFormat="true">
      <alignment horizontal="center" vertical="center"/>
    </xf>
    <xf numFmtId="4" fontId="7138" fillId="0" borderId="0" xfId="0" quotePrefix="false" applyFont="true" applyNumberFormat="true">
      <alignment horizontal="center" vertical="center"/>
    </xf>
    <xf numFmtId="164" fontId="7139" fillId="0" borderId="0" xfId="0" quotePrefix="false" applyFont="true" applyNumberFormat="true">
      <alignment horizontal="center" vertical="center"/>
    </xf>
    <xf numFmtId="4" fontId="7140" fillId="0" borderId="0" xfId="0" quotePrefix="false" applyFont="true" applyNumberFormat="true">
      <alignment horizontal="center" vertical="center"/>
    </xf>
    <xf numFmtId="164" fontId="7141" fillId="0" borderId="0" xfId="0" quotePrefix="false" applyFont="true" applyNumberFormat="true">
      <alignment horizontal="center" vertical="center"/>
    </xf>
    <xf numFmtId="4" fontId="7142" fillId="0" borderId="0" xfId="0" quotePrefix="false" applyFont="true" applyNumberFormat="true">
      <alignment horizontal="center" vertical="center"/>
    </xf>
    <xf numFmtId="164" fontId="7143" fillId="0" borderId="0" xfId="0" quotePrefix="false" applyFont="true" applyNumberFormat="true">
      <alignment horizontal="center" vertical="center"/>
    </xf>
    <xf numFmtId="4" fontId="7144" fillId="0" borderId="0" xfId="0" quotePrefix="false" applyFont="true" applyNumberFormat="true">
      <alignment horizontal="center" vertical="center"/>
    </xf>
    <xf numFmtId="164" fontId="7145" fillId="0" borderId="0" xfId="0" quotePrefix="false" applyFont="true" applyNumberFormat="true">
      <alignment horizontal="center" vertical="center"/>
    </xf>
    <xf numFmtId="4" fontId="7146" fillId="0" borderId="0" xfId="0" quotePrefix="false" applyFont="true" applyNumberFormat="true">
      <alignment horizontal="center" vertical="center"/>
    </xf>
    <xf numFmtId="164" fontId="7147" fillId="0" borderId="0" xfId="0" quotePrefix="false" applyFont="true" applyNumberFormat="true">
      <alignment horizontal="center" vertical="center"/>
    </xf>
    <xf numFmtId="4" fontId="7148" fillId="0" borderId="0" xfId="0" quotePrefix="false" applyFont="true" applyNumberFormat="true">
      <alignment horizontal="center" vertical="center"/>
    </xf>
    <xf numFmtId="164" fontId="7149" fillId="0" borderId="0" xfId="0" quotePrefix="false" applyFont="true" applyNumberFormat="true">
      <alignment horizontal="center" vertical="center"/>
    </xf>
    <xf numFmtId="4" fontId="7150" fillId="0" borderId="0" xfId="0" quotePrefix="false" applyFont="true" applyNumberFormat="true">
      <alignment horizontal="center" vertical="center"/>
    </xf>
    <xf numFmtId="164" fontId="7151" fillId="0" borderId="0" xfId="0" quotePrefix="false" applyFont="true" applyNumberFormat="true">
      <alignment horizontal="center" vertical="center"/>
    </xf>
    <xf numFmtId="4" fontId="7152" fillId="0" borderId="0" xfId="0" quotePrefix="false" applyFont="true" applyNumberFormat="true">
      <alignment horizontal="center" vertical="center"/>
    </xf>
    <xf numFmtId="164" fontId="7153" fillId="0" borderId="0" xfId="0" quotePrefix="false" applyFont="true" applyNumberFormat="true">
      <alignment horizontal="center" vertical="center"/>
    </xf>
    <xf numFmtId="4" fontId="7154" fillId="0" borderId="0" xfId="0" quotePrefix="false" applyFont="true" applyNumberFormat="true">
      <alignment horizontal="center" vertical="center"/>
    </xf>
    <xf numFmtId="164" fontId="7155" fillId="0" borderId="0" xfId="0" quotePrefix="false" applyFont="true" applyNumberFormat="true">
      <alignment horizontal="center" vertical="center"/>
    </xf>
    <xf numFmtId="4" fontId="7156" fillId="0" borderId="0" xfId="0" quotePrefix="false" applyFont="true" applyNumberFormat="true">
      <alignment horizontal="center" vertical="center"/>
    </xf>
    <xf numFmtId="164" fontId="7157" fillId="0" borderId="0" xfId="0" quotePrefix="false" applyFont="true" applyNumberFormat="true">
      <alignment horizontal="center" vertical="center"/>
    </xf>
    <xf numFmtId="4" fontId="7158" fillId="0" borderId="0" xfId="0" quotePrefix="false" applyFont="true" applyNumberFormat="true">
      <alignment horizontal="center" vertical="center"/>
    </xf>
    <xf numFmtId="164" fontId="7159" fillId="0" borderId="0" xfId="0" quotePrefix="false" applyFont="true" applyNumberFormat="true">
      <alignment horizontal="center" vertical="center"/>
    </xf>
    <xf numFmtId="4" fontId="7160" fillId="0" borderId="0" xfId="0" quotePrefix="false" applyFont="true" applyNumberFormat="true">
      <alignment horizontal="center" vertical="center"/>
    </xf>
    <xf numFmtId="164" fontId="7161" fillId="0" borderId="0" xfId="0" quotePrefix="false" applyFont="true" applyNumberFormat="true">
      <alignment horizontal="center" vertical="center"/>
    </xf>
    <xf numFmtId="4" fontId="7162" fillId="0" borderId="0" xfId="0" quotePrefix="false" applyFont="true" applyNumberFormat="true">
      <alignment horizontal="center" vertical="center"/>
    </xf>
    <xf numFmtId="164" fontId="7163" fillId="0" borderId="0" xfId="0" quotePrefix="false" applyFont="true" applyNumberFormat="true">
      <alignment horizontal="center" vertical="center"/>
    </xf>
    <xf numFmtId="4" fontId="7164" fillId="0" borderId="0" xfId="0" quotePrefix="false" applyFont="true" applyNumberFormat="true">
      <alignment horizontal="center" vertical="center"/>
    </xf>
    <xf numFmtId="164" fontId="7165" fillId="0" borderId="0" xfId="0" quotePrefix="false" applyFont="true" applyNumberFormat="true">
      <alignment horizontal="center" vertical="center"/>
    </xf>
    <xf numFmtId="4" fontId="7166" fillId="0" borderId="0" xfId="0" quotePrefix="false" applyFont="true" applyNumberFormat="true">
      <alignment horizontal="center" vertical="center"/>
    </xf>
    <xf numFmtId="164" fontId="7167" fillId="0" borderId="0" xfId="0" quotePrefix="false" applyFont="true" applyNumberFormat="true">
      <alignment horizontal="center" vertical="center"/>
    </xf>
    <xf numFmtId="4" fontId="7168" fillId="0" borderId="0" xfId="0" quotePrefix="false" applyFont="true" applyNumberFormat="true">
      <alignment horizontal="center" vertical="center"/>
    </xf>
    <xf numFmtId="164" fontId="7169" fillId="0" borderId="0" xfId="0" quotePrefix="false" applyFont="true" applyNumberFormat="true">
      <alignment horizontal="center" vertical="center"/>
    </xf>
    <xf numFmtId="4" fontId="7170" fillId="0" borderId="0" xfId="0" quotePrefix="false" applyFont="true" applyNumberFormat="true">
      <alignment horizontal="center" vertical="center"/>
    </xf>
    <xf numFmtId="164" fontId="7171" fillId="0" borderId="0" xfId="0" quotePrefix="false" applyFont="true" applyNumberFormat="true">
      <alignment horizontal="center" vertical="center"/>
    </xf>
    <xf numFmtId="4" fontId="7172" fillId="0" borderId="0" xfId="0" quotePrefix="false" applyFont="true" applyNumberFormat="true">
      <alignment horizontal="center" vertical="center"/>
    </xf>
    <xf numFmtId="164" fontId="7173" fillId="0" borderId="0" xfId="0" quotePrefix="false" applyFont="true" applyNumberFormat="true">
      <alignment horizontal="center" vertical="center"/>
    </xf>
    <xf numFmtId="4" fontId="7174" fillId="0" borderId="0" xfId="0" quotePrefix="false" applyFont="true" applyNumberFormat="true">
      <alignment horizontal="center" vertical="center"/>
    </xf>
    <xf numFmtId="164" fontId="7175" fillId="0" borderId="0" xfId="0" quotePrefix="false" applyFont="true" applyNumberFormat="true">
      <alignment horizontal="center" vertical="center"/>
    </xf>
    <xf numFmtId="4" fontId="7176" fillId="0" borderId="0" xfId="0" quotePrefix="false" applyFont="true" applyNumberFormat="true">
      <alignment horizontal="center" vertical="center"/>
    </xf>
    <xf numFmtId="164" fontId="7177" fillId="0" borderId="0" xfId="0" quotePrefix="false" applyFont="true" applyNumberFormat="true">
      <alignment horizontal="center" vertical="center"/>
    </xf>
    <xf numFmtId="4" fontId="7178" fillId="0" borderId="0" xfId="0" quotePrefix="false" applyFont="true" applyNumberFormat="true">
      <alignment horizontal="center" vertical="center"/>
    </xf>
    <xf numFmtId="164" fontId="7179" fillId="0" borderId="0" xfId="0" quotePrefix="false" applyFont="true" applyNumberFormat="true">
      <alignment horizontal="center" vertical="center"/>
    </xf>
    <xf numFmtId="4" fontId="7180" fillId="0" borderId="0" xfId="0" quotePrefix="false" applyFont="true" applyNumberFormat="true">
      <alignment horizontal="center" vertical="center"/>
    </xf>
    <xf numFmtId="164" fontId="7181" fillId="0" borderId="0" xfId="0" quotePrefix="false" applyFont="true" applyNumberFormat="true">
      <alignment horizontal="center" vertical="center"/>
    </xf>
    <xf numFmtId="0" fontId="7182" fillId="0" borderId="0" xfId="0" quotePrefix="false" applyFont="true">
      <alignment horizontal="center" vertical="center" wrapText="true"/>
    </xf>
    <xf numFmtId="4" fontId="7183" fillId="0" borderId="0" xfId="0" quotePrefix="false" applyFont="true" applyNumberFormat="true">
      <alignment horizontal="center" vertical="center"/>
    </xf>
    <xf numFmtId="164" fontId="7184" fillId="0" borderId="0" xfId="0" quotePrefix="false" applyFont="true" applyNumberFormat="true">
      <alignment horizontal="center" vertical="center"/>
    </xf>
    <xf numFmtId="164" fontId="7185" fillId="0" borderId="0" xfId="0" quotePrefix="false" applyFont="true" applyNumberFormat="true">
      <alignment horizontal="center" vertical="center"/>
    </xf>
    <xf numFmtId="165" fontId="7186" fillId="0" borderId="0" xfId="0" quotePrefix="false" applyFont="true" applyNumberFormat="true">
      <alignment horizontal="center" vertical="center"/>
    </xf>
    <xf numFmtId="164" fontId="7187" fillId="0" borderId="0" xfId="0" quotePrefix="false" applyFont="true" applyNumberFormat="true">
      <alignment horizontal="center" vertical="center"/>
    </xf>
    <xf numFmtId="164" fontId="7188" fillId="0" borderId="0" xfId="0" quotePrefix="false" applyFont="true" applyNumberFormat="true">
      <alignment horizontal="center" vertical="center" wrapText="true"/>
    </xf>
    <xf numFmtId="4" fontId="7189" fillId="0" borderId="0" xfId="0" quotePrefix="false" applyFont="true" applyNumberFormat="true">
      <alignment horizontal="center" vertical="center"/>
    </xf>
    <xf numFmtId="164" fontId="7190" fillId="0" borderId="0" xfId="0" quotePrefix="false" applyFont="true" applyNumberFormat="true">
      <alignment horizontal="center" vertical="center"/>
    </xf>
    <xf numFmtId="4" fontId="7191" fillId="0" borderId="0" xfId="0" quotePrefix="false" applyFont="true" applyNumberFormat="true">
      <alignment horizontal="center" vertical="center"/>
    </xf>
    <xf numFmtId="164" fontId="7192" fillId="0" borderId="0" xfId="0" quotePrefix="false" applyFont="true" applyNumberFormat="true">
      <alignment horizontal="center" vertical="center"/>
    </xf>
    <xf numFmtId="4" fontId="7193" fillId="0" borderId="0" xfId="0" quotePrefix="false" applyFont="true" applyNumberFormat="true">
      <alignment horizontal="center" vertical="center"/>
    </xf>
    <xf numFmtId="164" fontId="7194" fillId="0" borderId="0" xfId="0" quotePrefix="false" applyFont="true" applyNumberFormat="true">
      <alignment horizontal="center" vertical="center"/>
    </xf>
    <xf numFmtId="4" fontId="7195" fillId="0" borderId="0" xfId="0" quotePrefix="false" applyFont="true" applyNumberFormat="true">
      <alignment horizontal="center" vertical="center"/>
    </xf>
    <xf numFmtId="164" fontId="7196" fillId="0" borderId="0" xfId="0" quotePrefix="false" applyFont="true" applyNumberFormat="true">
      <alignment horizontal="center" vertical="center"/>
    </xf>
    <xf numFmtId="4" fontId="7197" fillId="0" borderId="0" xfId="0" quotePrefix="false" applyFont="true" applyNumberFormat="true">
      <alignment horizontal="center" vertical="center"/>
    </xf>
    <xf numFmtId="164" fontId="7198" fillId="0" borderId="0" xfId="0" quotePrefix="false" applyFont="true" applyNumberFormat="true">
      <alignment horizontal="center" vertical="center"/>
    </xf>
    <xf numFmtId="4" fontId="7199" fillId="0" borderId="0" xfId="0" quotePrefix="false" applyFont="true" applyNumberFormat="true">
      <alignment horizontal="center" vertical="center"/>
    </xf>
    <xf numFmtId="164" fontId="7200" fillId="0" borderId="0" xfId="0" quotePrefix="false" applyFont="true" applyNumberFormat="true">
      <alignment horizontal="center" vertical="center"/>
    </xf>
    <xf numFmtId="4" fontId="7201" fillId="0" borderId="0" xfId="0" quotePrefix="false" applyFont="true" applyNumberFormat="true">
      <alignment horizontal="center" vertical="center"/>
    </xf>
    <xf numFmtId="164" fontId="7202" fillId="0" borderId="0" xfId="0" quotePrefix="false" applyFont="true" applyNumberFormat="true">
      <alignment horizontal="center" vertical="center"/>
    </xf>
    <xf numFmtId="4" fontId="7203" fillId="0" borderId="0" xfId="0" quotePrefix="false" applyFont="true" applyNumberFormat="true">
      <alignment horizontal="center" vertical="center"/>
    </xf>
    <xf numFmtId="164" fontId="7204" fillId="0" borderId="0" xfId="0" quotePrefix="false" applyFont="true" applyNumberFormat="true">
      <alignment horizontal="center" vertical="center"/>
    </xf>
    <xf numFmtId="4" fontId="7205" fillId="0" borderId="0" xfId="0" quotePrefix="false" applyFont="true" applyNumberFormat="true">
      <alignment horizontal="center" vertical="center"/>
    </xf>
    <xf numFmtId="164" fontId="7206" fillId="0" borderId="0" xfId="0" quotePrefix="false" applyFont="true" applyNumberFormat="true">
      <alignment horizontal="center" vertical="center"/>
    </xf>
    <xf numFmtId="4" fontId="7207" fillId="0" borderId="0" xfId="0" quotePrefix="false" applyFont="true" applyNumberFormat="true">
      <alignment horizontal="center" vertical="center"/>
    </xf>
    <xf numFmtId="164" fontId="7208" fillId="0" borderId="0" xfId="0" quotePrefix="false" applyFont="true" applyNumberFormat="true">
      <alignment horizontal="center" vertical="center"/>
    </xf>
    <xf numFmtId="4" fontId="7209" fillId="0" borderId="0" xfId="0" quotePrefix="false" applyFont="true" applyNumberFormat="true">
      <alignment horizontal="center" vertical="center"/>
    </xf>
    <xf numFmtId="164" fontId="7210" fillId="0" borderId="0" xfId="0" quotePrefix="false" applyFont="true" applyNumberFormat="true">
      <alignment horizontal="center" vertical="center"/>
    </xf>
    <xf numFmtId="4" fontId="7211" fillId="0" borderId="0" xfId="0" quotePrefix="false" applyFont="true" applyNumberFormat="true">
      <alignment horizontal="center" vertical="center"/>
    </xf>
    <xf numFmtId="164" fontId="7212" fillId="0" borderId="0" xfId="0" quotePrefix="false" applyFont="true" applyNumberFormat="true">
      <alignment horizontal="center" vertical="center"/>
    </xf>
    <xf numFmtId="4" fontId="7213" fillId="0" borderId="0" xfId="0" quotePrefix="false" applyFont="true" applyNumberFormat="true">
      <alignment horizontal="center" vertical="center"/>
    </xf>
    <xf numFmtId="164" fontId="7214" fillId="0" borderId="0" xfId="0" quotePrefix="false" applyFont="true" applyNumberFormat="true">
      <alignment horizontal="center" vertical="center"/>
    </xf>
    <xf numFmtId="4" fontId="7215" fillId="0" borderId="0" xfId="0" quotePrefix="false" applyFont="true" applyNumberFormat="true">
      <alignment horizontal="center" vertical="center"/>
    </xf>
    <xf numFmtId="164" fontId="7216" fillId="0" borderId="0" xfId="0" quotePrefix="false" applyFont="true" applyNumberFormat="true">
      <alignment horizontal="center" vertical="center"/>
    </xf>
    <xf numFmtId="4" fontId="7217" fillId="0" borderId="0" xfId="0" quotePrefix="false" applyFont="true" applyNumberFormat="true">
      <alignment horizontal="center" vertical="center"/>
    </xf>
    <xf numFmtId="164" fontId="7218" fillId="0" borderId="0" xfId="0" quotePrefix="false" applyFont="true" applyNumberFormat="true">
      <alignment horizontal="center" vertical="center"/>
    </xf>
    <xf numFmtId="4" fontId="7219" fillId="0" borderId="0" xfId="0" quotePrefix="false" applyFont="true" applyNumberFormat="true">
      <alignment horizontal="center" vertical="center"/>
    </xf>
    <xf numFmtId="164" fontId="7220" fillId="0" borderId="0" xfId="0" quotePrefix="false" applyFont="true" applyNumberFormat="true">
      <alignment horizontal="center" vertical="center"/>
    </xf>
    <xf numFmtId="4" fontId="7221" fillId="0" borderId="0" xfId="0" quotePrefix="false" applyFont="true" applyNumberFormat="true">
      <alignment horizontal="center" vertical="center"/>
    </xf>
    <xf numFmtId="164" fontId="7222" fillId="0" borderId="0" xfId="0" quotePrefix="false" applyFont="true" applyNumberFormat="true">
      <alignment horizontal="center" vertical="center"/>
    </xf>
    <xf numFmtId="4" fontId="7223" fillId="0" borderId="0" xfId="0" quotePrefix="false" applyFont="true" applyNumberFormat="true">
      <alignment horizontal="center" vertical="center"/>
    </xf>
    <xf numFmtId="164" fontId="7224" fillId="0" borderId="0" xfId="0" quotePrefix="false" applyFont="true" applyNumberFormat="true">
      <alignment horizontal="center" vertical="center"/>
    </xf>
    <xf numFmtId="4" fontId="7225" fillId="0" borderId="0" xfId="0" quotePrefix="false" applyFont="true" applyNumberFormat="true">
      <alignment horizontal="center" vertical="center"/>
    </xf>
    <xf numFmtId="164" fontId="7226" fillId="0" borderId="0" xfId="0" quotePrefix="false" applyFont="true" applyNumberFormat="true">
      <alignment horizontal="center" vertical="center"/>
    </xf>
    <xf numFmtId="4" fontId="7227" fillId="0" borderId="0" xfId="0" quotePrefix="false" applyFont="true" applyNumberFormat="true">
      <alignment horizontal="center" vertical="center"/>
    </xf>
    <xf numFmtId="164" fontId="7228" fillId="0" borderId="0" xfId="0" quotePrefix="false" applyFont="true" applyNumberFormat="true">
      <alignment horizontal="center" vertical="center"/>
    </xf>
    <xf numFmtId="4" fontId="7229" fillId="0" borderId="0" xfId="0" quotePrefix="false" applyFont="true" applyNumberFormat="true">
      <alignment horizontal="center" vertical="center"/>
    </xf>
    <xf numFmtId="164" fontId="7230" fillId="0" borderId="0" xfId="0" quotePrefix="false" applyFont="true" applyNumberFormat="true">
      <alignment horizontal="center" vertical="center"/>
    </xf>
    <xf numFmtId="4" fontId="7231" fillId="0" borderId="0" xfId="0" quotePrefix="false" applyFont="true" applyNumberFormat="true">
      <alignment horizontal="center" vertical="center"/>
    </xf>
    <xf numFmtId="164" fontId="7232" fillId="0" borderId="0" xfId="0" quotePrefix="false" applyFont="true" applyNumberFormat="true">
      <alignment horizontal="center" vertical="center"/>
    </xf>
    <xf numFmtId="4" fontId="7233" fillId="0" borderId="0" xfId="0" quotePrefix="false" applyFont="true" applyNumberFormat="true">
      <alignment horizontal="center" vertical="center"/>
    </xf>
    <xf numFmtId="164" fontId="7234" fillId="0" borderId="0" xfId="0" quotePrefix="false" applyFont="true" applyNumberFormat="true">
      <alignment horizontal="center" vertical="center"/>
    </xf>
    <xf numFmtId="4" fontId="7235" fillId="0" borderId="0" xfId="0" quotePrefix="false" applyFont="true" applyNumberFormat="true">
      <alignment horizontal="center" vertical="center"/>
    </xf>
    <xf numFmtId="164" fontId="7236" fillId="0" borderId="0" xfId="0" quotePrefix="false" applyFont="true" applyNumberFormat="true">
      <alignment horizontal="center" vertical="center"/>
    </xf>
    <xf numFmtId="4" fontId="7237" fillId="0" borderId="0" xfId="0" quotePrefix="false" applyFont="true" applyNumberFormat="true">
      <alignment horizontal="center" vertical="center"/>
    </xf>
    <xf numFmtId="164" fontId="7238" fillId="0" borderId="0" xfId="0" quotePrefix="false" applyFont="true" applyNumberFormat="true">
      <alignment horizontal="center" vertical="center"/>
    </xf>
    <xf numFmtId="4" fontId="7239" fillId="0" borderId="0" xfId="0" quotePrefix="false" applyFont="true" applyNumberFormat="true">
      <alignment horizontal="center" vertical="center"/>
    </xf>
    <xf numFmtId="164" fontId="7240" fillId="0" borderId="0" xfId="0" quotePrefix="false" applyFont="true" applyNumberFormat="true">
      <alignment horizontal="center" vertical="center"/>
    </xf>
    <xf numFmtId="4" fontId="7241" fillId="0" borderId="0" xfId="0" quotePrefix="false" applyFont="true" applyNumberFormat="true">
      <alignment horizontal="center" vertical="center"/>
    </xf>
    <xf numFmtId="164" fontId="7242" fillId="0" borderId="0" xfId="0" quotePrefix="false" applyFont="true" applyNumberFormat="true">
      <alignment horizontal="center" vertical="center"/>
    </xf>
    <xf numFmtId="4" fontId="7243" fillId="0" borderId="0" xfId="0" quotePrefix="false" applyFont="true" applyNumberFormat="true">
      <alignment horizontal="center" vertical="center"/>
    </xf>
    <xf numFmtId="164" fontId="7244" fillId="0" borderId="0" xfId="0" quotePrefix="false" applyFont="true" applyNumberFormat="true">
      <alignment horizontal="center" vertical="center"/>
    </xf>
    <xf numFmtId="4" fontId="7245" fillId="0" borderId="0" xfId="0" quotePrefix="false" applyFont="true" applyNumberFormat="true">
      <alignment horizontal="center" vertical="center"/>
    </xf>
    <xf numFmtId="164" fontId="7246" fillId="0" borderId="0" xfId="0" quotePrefix="false" applyFont="true" applyNumberFormat="true">
      <alignment horizontal="center" vertical="center"/>
    </xf>
    <xf numFmtId="4" fontId="7247" fillId="0" borderId="0" xfId="0" quotePrefix="false" applyFont="true" applyNumberFormat="true">
      <alignment horizontal="center" vertical="center"/>
    </xf>
    <xf numFmtId="164" fontId="7248" fillId="0" borderId="0" xfId="0" quotePrefix="false" applyFont="true" applyNumberFormat="true">
      <alignment horizontal="center" vertical="center"/>
    </xf>
    <xf numFmtId="4" fontId="7249" fillId="0" borderId="0" xfId="0" quotePrefix="false" applyFont="true" applyNumberFormat="true">
      <alignment horizontal="center" vertical="center"/>
    </xf>
    <xf numFmtId="164" fontId="7250" fillId="0" borderId="0" xfId="0" quotePrefix="false" applyFont="true" applyNumberFormat="true">
      <alignment horizontal="center" vertical="center"/>
    </xf>
    <xf numFmtId="4" fontId="7251" fillId="0" borderId="0" xfId="0" quotePrefix="false" applyFont="true" applyNumberFormat="true">
      <alignment horizontal="center" vertical="center"/>
    </xf>
    <xf numFmtId="164" fontId="7252" fillId="0" borderId="0" xfId="0" quotePrefix="false" applyFont="true" applyNumberFormat="true">
      <alignment horizontal="center" vertical="center"/>
    </xf>
    <xf numFmtId="4" fontId="7253" fillId="0" borderId="0" xfId="0" quotePrefix="false" applyFont="true" applyNumberFormat="true">
      <alignment horizontal="center" vertical="center"/>
    </xf>
    <xf numFmtId="164" fontId="7254" fillId="0" borderId="0" xfId="0" quotePrefix="false" applyFont="true" applyNumberFormat="true">
      <alignment horizontal="center" vertical="center"/>
    </xf>
    <xf numFmtId="4" fontId="7255" fillId="0" borderId="0" xfId="0" quotePrefix="false" applyFont="true" applyNumberFormat="true">
      <alignment horizontal="center" vertical="center"/>
    </xf>
    <xf numFmtId="164" fontId="7256" fillId="0" borderId="0" xfId="0" quotePrefix="false" applyFont="true" applyNumberFormat="true">
      <alignment horizontal="center" vertical="center"/>
    </xf>
    <xf numFmtId="4" fontId="7257" fillId="0" borderId="0" xfId="0" quotePrefix="false" applyFont="true" applyNumberFormat="true">
      <alignment horizontal="center" vertical="center"/>
    </xf>
    <xf numFmtId="164" fontId="7258" fillId="0" borderId="0" xfId="0" quotePrefix="false" applyFont="true" applyNumberFormat="true">
      <alignment horizontal="center" vertical="center"/>
    </xf>
    <xf numFmtId="4" fontId="7259" fillId="0" borderId="0" xfId="0" quotePrefix="false" applyFont="true" applyNumberFormat="true">
      <alignment horizontal="center" vertical="center"/>
    </xf>
    <xf numFmtId="164" fontId="7260" fillId="0" borderId="0" xfId="0" quotePrefix="false" applyFont="true" applyNumberFormat="true">
      <alignment horizontal="center" vertical="center"/>
    </xf>
    <xf numFmtId="4" fontId="7261" fillId="0" borderId="0" xfId="0" quotePrefix="false" applyFont="true" applyNumberFormat="true">
      <alignment horizontal="center" vertical="center"/>
    </xf>
    <xf numFmtId="164" fontId="7262" fillId="0" borderId="0" xfId="0" quotePrefix="false" applyFont="true" applyNumberFormat="true">
      <alignment horizontal="center" vertical="center"/>
    </xf>
    <xf numFmtId="4" fontId="7263" fillId="0" borderId="0" xfId="0" quotePrefix="false" applyFont="true" applyNumberFormat="true">
      <alignment horizontal="center" vertical="center"/>
    </xf>
    <xf numFmtId="164" fontId="7264" fillId="0" borderId="0" xfId="0" quotePrefix="false" applyFont="true" applyNumberFormat="true">
      <alignment horizontal="center" vertical="center"/>
    </xf>
    <xf numFmtId="4" fontId="7265" fillId="0" borderId="0" xfId="0" quotePrefix="false" applyFont="true" applyNumberFormat="true">
      <alignment horizontal="center" vertical="center"/>
    </xf>
    <xf numFmtId="164" fontId="7266" fillId="0" borderId="0" xfId="0" quotePrefix="false" applyFont="true" applyNumberFormat="true">
      <alignment horizontal="center" vertical="center"/>
    </xf>
    <xf numFmtId="4" fontId="7267" fillId="0" borderId="0" xfId="0" quotePrefix="false" applyFont="true" applyNumberFormat="true">
      <alignment horizontal="center" vertical="center"/>
    </xf>
    <xf numFmtId="164" fontId="7268" fillId="0" borderId="0" xfId="0" quotePrefix="false" applyFont="true" applyNumberFormat="true">
      <alignment horizontal="center" vertical="center"/>
    </xf>
    <xf numFmtId="4" fontId="7269" fillId="0" borderId="0" xfId="0" quotePrefix="false" applyFont="true" applyNumberFormat="true">
      <alignment horizontal="center" vertical="center"/>
    </xf>
    <xf numFmtId="164" fontId="7270" fillId="0" borderId="0" xfId="0" quotePrefix="false" applyFont="true" applyNumberFormat="true">
      <alignment horizontal="center" vertical="center"/>
    </xf>
    <xf numFmtId="4" fontId="7271" fillId="0" borderId="0" xfId="0" quotePrefix="false" applyFont="true" applyNumberFormat="true">
      <alignment horizontal="center" vertical="center"/>
    </xf>
    <xf numFmtId="164" fontId="7272" fillId="0" borderId="0" xfId="0" quotePrefix="false" applyFont="true" applyNumberFormat="true">
      <alignment horizontal="center" vertical="center"/>
    </xf>
    <xf numFmtId="4" fontId="7273" fillId="0" borderId="0" xfId="0" quotePrefix="false" applyFont="true" applyNumberFormat="true">
      <alignment horizontal="center" vertical="center"/>
    </xf>
    <xf numFmtId="164" fontId="7274" fillId="0" borderId="0" xfId="0" quotePrefix="false" applyFont="true" applyNumberFormat="true">
      <alignment horizontal="center" vertical="center"/>
    </xf>
    <xf numFmtId="4" fontId="7275" fillId="0" borderId="0" xfId="0" quotePrefix="false" applyFont="true" applyNumberFormat="true">
      <alignment horizontal="center" vertical="center"/>
    </xf>
    <xf numFmtId="164" fontId="7276" fillId="0" borderId="0" xfId="0" quotePrefix="false" applyFont="true" applyNumberFormat="true">
      <alignment horizontal="center" vertical="center"/>
    </xf>
    <xf numFmtId="4" fontId="7277" fillId="0" borderId="0" xfId="0" quotePrefix="false" applyFont="true" applyNumberFormat="true">
      <alignment horizontal="center" vertical="center"/>
    </xf>
    <xf numFmtId="164" fontId="7278" fillId="0" borderId="0" xfId="0" quotePrefix="false" applyFont="true" applyNumberFormat="true">
      <alignment horizontal="center" vertical="center"/>
    </xf>
    <xf numFmtId="4" fontId="7279" fillId="0" borderId="0" xfId="0" quotePrefix="false" applyFont="true" applyNumberFormat="true">
      <alignment horizontal="center" vertical="center"/>
    </xf>
    <xf numFmtId="164" fontId="7280" fillId="0" borderId="0" xfId="0" quotePrefix="false" applyFont="true" applyNumberFormat="true">
      <alignment horizontal="center" vertical="center"/>
    </xf>
    <xf numFmtId="4" fontId="7281" fillId="0" borderId="0" xfId="0" quotePrefix="false" applyFont="true" applyNumberFormat="true">
      <alignment horizontal="center" vertical="center"/>
    </xf>
    <xf numFmtId="164" fontId="7282" fillId="0" borderId="0" xfId="0" quotePrefix="false" applyFont="true" applyNumberFormat="true">
      <alignment horizontal="center" vertical="center"/>
    </xf>
    <xf numFmtId="4" fontId="7283" fillId="0" borderId="0" xfId="0" quotePrefix="false" applyFont="true" applyNumberFormat="true">
      <alignment horizontal="center" vertical="center"/>
    </xf>
    <xf numFmtId="164" fontId="7284" fillId="0" borderId="0" xfId="0" quotePrefix="false" applyFont="true" applyNumberFormat="true">
      <alignment horizontal="center" vertical="center"/>
    </xf>
    <xf numFmtId="4" fontId="7285" fillId="0" borderId="0" xfId="0" quotePrefix="false" applyFont="true" applyNumberFormat="true">
      <alignment horizontal="center" vertical="center"/>
    </xf>
    <xf numFmtId="164" fontId="7286" fillId="0" borderId="0" xfId="0" quotePrefix="false" applyFont="true" applyNumberFormat="true">
      <alignment horizontal="center" vertical="center"/>
    </xf>
    <xf numFmtId="4" fontId="7287" fillId="0" borderId="0" xfId="0" quotePrefix="false" applyFont="true" applyNumberFormat="true">
      <alignment horizontal="center" vertical="center"/>
    </xf>
    <xf numFmtId="164" fontId="7288" fillId="0" borderId="0" xfId="0" quotePrefix="false" applyFont="true" applyNumberFormat="true">
      <alignment horizontal="center" vertical="center"/>
    </xf>
    <xf numFmtId="0" fontId="7289" fillId="0" borderId="0" xfId="0" quotePrefix="false" applyFont="true">
      <alignment horizontal="center" vertical="center" wrapText="true"/>
    </xf>
    <xf numFmtId="4" fontId="7290" fillId="0" borderId="0" xfId="0" quotePrefix="false" applyFont="true" applyNumberFormat="true">
      <alignment horizontal="center" vertical="center"/>
    </xf>
    <xf numFmtId="164" fontId="7291" fillId="0" borderId="0" xfId="0" quotePrefix="false" applyFont="true" applyNumberFormat="true">
      <alignment horizontal="center" vertical="center"/>
    </xf>
    <xf numFmtId="164" fontId="7292" fillId="0" borderId="0" xfId="0" quotePrefix="false" applyFont="true" applyNumberFormat="true">
      <alignment horizontal="center" vertical="center"/>
    </xf>
    <xf numFmtId="165" fontId="7293" fillId="0" borderId="0" xfId="0" quotePrefix="false" applyFont="true" applyNumberFormat="true">
      <alignment horizontal="center" vertical="center"/>
    </xf>
    <xf numFmtId="164" fontId="7294" fillId="0" borderId="0" xfId="0" quotePrefix="false" applyFont="true" applyNumberFormat="true">
      <alignment horizontal="center" vertical="center"/>
    </xf>
    <xf numFmtId="164" fontId="7295" fillId="0" borderId="0" xfId="0" quotePrefix="false" applyFont="true" applyNumberFormat="true">
      <alignment horizontal="center" vertical="center" wrapText="true"/>
    </xf>
    <xf numFmtId="4" fontId="7296" fillId="0" borderId="0" xfId="0" quotePrefix="false" applyFont="true" applyNumberFormat="true">
      <alignment horizontal="center" vertical="center"/>
    </xf>
    <xf numFmtId="164" fontId="7297" fillId="0" borderId="0" xfId="0" quotePrefix="false" applyFont="true" applyNumberFormat="true">
      <alignment horizontal="center" vertical="center"/>
    </xf>
    <xf numFmtId="4" fontId="7298" fillId="0" borderId="0" xfId="0" quotePrefix="false" applyFont="true" applyNumberFormat="true">
      <alignment horizontal="center" vertical="center"/>
    </xf>
    <xf numFmtId="164" fontId="7299" fillId="0" borderId="0" xfId="0" quotePrefix="false" applyFont="true" applyNumberFormat="true">
      <alignment horizontal="center" vertical="center"/>
    </xf>
    <xf numFmtId="4" fontId="7300" fillId="0" borderId="0" xfId="0" quotePrefix="false" applyFont="true" applyNumberFormat="true">
      <alignment horizontal="center" vertical="center"/>
    </xf>
    <xf numFmtId="164" fontId="7301" fillId="0" borderId="0" xfId="0" quotePrefix="false" applyFont="true" applyNumberFormat="true">
      <alignment horizontal="center" vertical="center"/>
    </xf>
    <xf numFmtId="4" fontId="7302" fillId="0" borderId="0" xfId="0" quotePrefix="false" applyFont="true" applyNumberFormat="true">
      <alignment horizontal="center" vertical="center"/>
    </xf>
    <xf numFmtId="164" fontId="7303" fillId="0" borderId="0" xfId="0" quotePrefix="false" applyFont="true" applyNumberFormat="true">
      <alignment horizontal="center" vertical="center"/>
    </xf>
    <xf numFmtId="4" fontId="7304" fillId="0" borderId="0" xfId="0" quotePrefix="false" applyFont="true" applyNumberFormat="true">
      <alignment horizontal="center" vertical="center"/>
    </xf>
    <xf numFmtId="164" fontId="7305" fillId="0" borderId="0" xfId="0" quotePrefix="false" applyFont="true" applyNumberFormat="true">
      <alignment horizontal="center" vertical="center"/>
    </xf>
    <xf numFmtId="4" fontId="7306" fillId="0" borderId="0" xfId="0" quotePrefix="false" applyFont="true" applyNumberFormat="true">
      <alignment horizontal="center" vertical="center"/>
    </xf>
    <xf numFmtId="164" fontId="7307" fillId="0" borderId="0" xfId="0" quotePrefix="false" applyFont="true" applyNumberFormat="true">
      <alignment horizontal="center" vertical="center"/>
    </xf>
    <xf numFmtId="4" fontId="7308" fillId="0" borderId="0" xfId="0" quotePrefix="false" applyFont="true" applyNumberFormat="true">
      <alignment horizontal="center" vertical="center"/>
    </xf>
    <xf numFmtId="164" fontId="7309" fillId="0" borderId="0" xfId="0" quotePrefix="false" applyFont="true" applyNumberFormat="true">
      <alignment horizontal="center" vertical="center"/>
    </xf>
    <xf numFmtId="4" fontId="7310" fillId="0" borderId="0" xfId="0" quotePrefix="false" applyFont="true" applyNumberFormat="true">
      <alignment horizontal="center" vertical="center"/>
    </xf>
    <xf numFmtId="164" fontId="7311" fillId="0" borderId="0" xfId="0" quotePrefix="false" applyFont="true" applyNumberFormat="true">
      <alignment horizontal="center" vertical="center"/>
    </xf>
    <xf numFmtId="4" fontId="7312" fillId="0" borderId="0" xfId="0" quotePrefix="false" applyFont="true" applyNumberFormat="true">
      <alignment horizontal="center" vertical="center"/>
    </xf>
    <xf numFmtId="164" fontId="7313" fillId="0" borderId="0" xfId="0" quotePrefix="false" applyFont="true" applyNumberFormat="true">
      <alignment horizontal="center" vertical="center"/>
    </xf>
    <xf numFmtId="4" fontId="7314" fillId="0" borderId="0" xfId="0" quotePrefix="false" applyFont="true" applyNumberFormat="true">
      <alignment horizontal="center" vertical="center"/>
    </xf>
    <xf numFmtId="164" fontId="7315" fillId="0" borderId="0" xfId="0" quotePrefix="false" applyFont="true" applyNumberFormat="true">
      <alignment horizontal="center" vertical="center"/>
    </xf>
    <xf numFmtId="4" fontId="7316" fillId="0" borderId="0" xfId="0" quotePrefix="false" applyFont="true" applyNumberFormat="true">
      <alignment horizontal="center" vertical="center"/>
    </xf>
    <xf numFmtId="164" fontId="7317" fillId="0" borderId="0" xfId="0" quotePrefix="false" applyFont="true" applyNumberFormat="true">
      <alignment horizontal="center" vertical="center"/>
    </xf>
    <xf numFmtId="4" fontId="7318" fillId="0" borderId="0" xfId="0" quotePrefix="false" applyFont="true" applyNumberFormat="true">
      <alignment horizontal="center" vertical="center"/>
    </xf>
    <xf numFmtId="164" fontId="7319" fillId="0" borderId="0" xfId="0" quotePrefix="false" applyFont="true" applyNumberFormat="true">
      <alignment horizontal="center" vertical="center"/>
    </xf>
    <xf numFmtId="4" fontId="7320" fillId="0" borderId="0" xfId="0" quotePrefix="false" applyFont="true" applyNumberFormat="true">
      <alignment horizontal="center" vertical="center"/>
    </xf>
    <xf numFmtId="164" fontId="7321" fillId="0" borderId="0" xfId="0" quotePrefix="false" applyFont="true" applyNumberFormat="true">
      <alignment horizontal="center" vertical="center"/>
    </xf>
    <xf numFmtId="4" fontId="7322" fillId="0" borderId="0" xfId="0" quotePrefix="false" applyFont="true" applyNumberFormat="true">
      <alignment horizontal="center" vertical="center"/>
    </xf>
    <xf numFmtId="164" fontId="7323" fillId="0" borderId="0" xfId="0" quotePrefix="false" applyFont="true" applyNumberFormat="true">
      <alignment horizontal="center" vertical="center"/>
    </xf>
    <xf numFmtId="4" fontId="7324" fillId="0" borderId="0" xfId="0" quotePrefix="false" applyFont="true" applyNumberFormat="true">
      <alignment horizontal="center" vertical="center"/>
    </xf>
    <xf numFmtId="164" fontId="7325" fillId="0" borderId="0" xfId="0" quotePrefix="false" applyFont="true" applyNumberFormat="true">
      <alignment horizontal="center" vertical="center"/>
    </xf>
    <xf numFmtId="4" fontId="7326" fillId="0" borderId="0" xfId="0" quotePrefix="false" applyFont="true" applyNumberFormat="true">
      <alignment horizontal="center" vertical="center"/>
    </xf>
    <xf numFmtId="164" fontId="7327" fillId="0" borderId="0" xfId="0" quotePrefix="false" applyFont="true" applyNumberFormat="true">
      <alignment horizontal="center" vertical="center"/>
    </xf>
    <xf numFmtId="4" fontId="7328" fillId="0" borderId="0" xfId="0" quotePrefix="false" applyFont="true" applyNumberFormat="true">
      <alignment horizontal="center" vertical="center"/>
    </xf>
    <xf numFmtId="164" fontId="7329" fillId="0" borderId="0" xfId="0" quotePrefix="false" applyFont="true" applyNumberFormat="true">
      <alignment horizontal="center" vertical="center"/>
    </xf>
    <xf numFmtId="4" fontId="7330" fillId="0" borderId="0" xfId="0" quotePrefix="false" applyFont="true" applyNumberFormat="true">
      <alignment horizontal="center" vertical="center"/>
    </xf>
    <xf numFmtId="164" fontId="7331" fillId="0" borderId="0" xfId="0" quotePrefix="false" applyFont="true" applyNumberFormat="true">
      <alignment horizontal="center" vertical="center"/>
    </xf>
    <xf numFmtId="4" fontId="7332" fillId="0" borderId="0" xfId="0" quotePrefix="false" applyFont="true" applyNumberFormat="true">
      <alignment horizontal="center" vertical="center"/>
    </xf>
    <xf numFmtId="164" fontId="7333" fillId="0" borderId="0" xfId="0" quotePrefix="false" applyFont="true" applyNumberFormat="true">
      <alignment horizontal="center" vertical="center"/>
    </xf>
    <xf numFmtId="4" fontId="7334" fillId="0" borderId="0" xfId="0" quotePrefix="false" applyFont="true" applyNumberFormat="true">
      <alignment horizontal="center" vertical="center"/>
    </xf>
    <xf numFmtId="164" fontId="7335" fillId="0" borderId="0" xfId="0" quotePrefix="false" applyFont="true" applyNumberFormat="true">
      <alignment horizontal="center" vertical="center"/>
    </xf>
    <xf numFmtId="4" fontId="7336" fillId="0" borderId="0" xfId="0" quotePrefix="false" applyFont="true" applyNumberFormat="true">
      <alignment horizontal="center" vertical="center"/>
    </xf>
    <xf numFmtId="164" fontId="7337" fillId="0" borderId="0" xfId="0" quotePrefix="false" applyFont="true" applyNumberFormat="true">
      <alignment horizontal="center" vertical="center"/>
    </xf>
    <xf numFmtId="4" fontId="7338" fillId="0" borderId="0" xfId="0" quotePrefix="false" applyFont="true" applyNumberFormat="true">
      <alignment horizontal="center" vertical="center"/>
    </xf>
    <xf numFmtId="164" fontId="7339" fillId="0" borderId="0" xfId="0" quotePrefix="false" applyFont="true" applyNumberFormat="true">
      <alignment horizontal="center" vertical="center"/>
    </xf>
    <xf numFmtId="4" fontId="7340" fillId="0" borderId="0" xfId="0" quotePrefix="false" applyFont="true" applyNumberFormat="true">
      <alignment horizontal="center" vertical="center"/>
    </xf>
    <xf numFmtId="164" fontId="7341" fillId="0" borderId="0" xfId="0" quotePrefix="false" applyFont="true" applyNumberFormat="true">
      <alignment horizontal="center" vertical="center"/>
    </xf>
    <xf numFmtId="4" fontId="7342" fillId="0" borderId="0" xfId="0" quotePrefix="false" applyFont="true" applyNumberFormat="true">
      <alignment horizontal="center" vertical="center"/>
    </xf>
    <xf numFmtId="164" fontId="7343" fillId="0" borderId="0" xfId="0" quotePrefix="false" applyFont="true" applyNumberFormat="true">
      <alignment horizontal="center" vertical="center"/>
    </xf>
    <xf numFmtId="4" fontId="7344" fillId="0" borderId="0" xfId="0" quotePrefix="false" applyFont="true" applyNumberFormat="true">
      <alignment horizontal="center" vertical="center"/>
    </xf>
    <xf numFmtId="164" fontId="7345" fillId="0" borderId="0" xfId="0" quotePrefix="false" applyFont="true" applyNumberFormat="true">
      <alignment horizontal="center" vertical="center"/>
    </xf>
    <xf numFmtId="4" fontId="7346" fillId="0" borderId="0" xfId="0" quotePrefix="false" applyFont="true" applyNumberFormat="true">
      <alignment horizontal="center" vertical="center"/>
    </xf>
    <xf numFmtId="164" fontId="7347" fillId="0" borderId="0" xfId="0" quotePrefix="false" applyFont="true" applyNumberFormat="true">
      <alignment horizontal="center" vertical="center"/>
    </xf>
    <xf numFmtId="4" fontId="7348" fillId="0" borderId="0" xfId="0" quotePrefix="false" applyFont="true" applyNumberFormat="true">
      <alignment horizontal="center" vertical="center"/>
    </xf>
    <xf numFmtId="164" fontId="7349" fillId="0" borderId="0" xfId="0" quotePrefix="false" applyFont="true" applyNumberFormat="true">
      <alignment horizontal="center" vertical="center"/>
    </xf>
    <xf numFmtId="4" fontId="7350" fillId="0" borderId="0" xfId="0" quotePrefix="false" applyFont="true" applyNumberFormat="true">
      <alignment horizontal="center" vertical="center"/>
    </xf>
    <xf numFmtId="164" fontId="7351" fillId="0" borderId="0" xfId="0" quotePrefix="false" applyFont="true" applyNumberFormat="true">
      <alignment horizontal="center" vertical="center"/>
    </xf>
    <xf numFmtId="4" fontId="7352" fillId="0" borderId="0" xfId="0" quotePrefix="false" applyFont="true" applyNumberFormat="true">
      <alignment horizontal="center" vertical="center"/>
    </xf>
    <xf numFmtId="164" fontId="7353" fillId="0" borderId="0" xfId="0" quotePrefix="false" applyFont="true" applyNumberFormat="true">
      <alignment horizontal="center" vertical="center"/>
    </xf>
    <xf numFmtId="4" fontId="7354" fillId="0" borderId="0" xfId="0" quotePrefix="false" applyFont="true" applyNumberFormat="true">
      <alignment horizontal="center" vertical="center"/>
    </xf>
    <xf numFmtId="164" fontId="7355" fillId="0" borderId="0" xfId="0" quotePrefix="false" applyFont="true" applyNumberFormat="true">
      <alignment horizontal="center" vertical="center"/>
    </xf>
    <xf numFmtId="4" fontId="7356" fillId="0" borderId="0" xfId="0" quotePrefix="false" applyFont="true" applyNumberFormat="true">
      <alignment horizontal="center" vertical="center"/>
    </xf>
    <xf numFmtId="164" fontId="7357" fillId="0" borderId="0" xfId="0" quotePrefix="false" applyFont="true" applyNumberFormat="true">
      <alignment horizontal="center" vertical="center"/>
    </xf>
    <xf numFmtId="4" fontId="7358" fillId="0" borderId="0" xfId="0" quotePrefix="false" applyFont="true" applyNumberFormat="true">
      <alignment horizontal="center" vertical="center"/>
    </xf>
    <xf numFmtId="164" fontId="7359" fillId="0" borderId="0" xfId="0" quotePrefix="false" applyFont="true" applyNumberFormat="true">
      <alignment horizontal="center" vertical="center"/>
    </xf>
    <xf numFmtId="4" fontId="7360" fillId="0" borderId="0" xfId="0" quotePrefix="false" applyFont="true" applyNumberFormat="true">
      <alignment horizontal="center" vertical="center"/>
    </xf>
    <xf numFmtId="164" fontId="7361" fillId="0" borderId="0" xfId="0" quotePrefix="false" applyFont="true" applyNumberFormat="true">
      <alignment horizontal="center" vertical="center"/>
    </xf>
    <xf numFmtId="4" fontId="7362" fillId="0" borderId="0" xfId="0" quotePrefix="false" applyFont="true" applyNumberFormat="true">
      <alignment horizontal="center" vertical="center"/>
    </xf>
    <xf numFmtId="164" fontId="7363" fillId="0" borderId="0" xfId="0" quotePrefix="false" applyFont="true" applyNumberFormat="true">
      <alignment horizontal="center" vertical="center"/>
    </xf>
    <xf numFmtId="4" fontId="7364" fillId="0" borderId="0" xfId="0" quotePrefix="false" applyFont="true" applyNumberFormat="true">
      <alignment horizontal="center" vertical="center"/>
    </xf>
    <xf numFmtId="164" fontId="7365" fillId="0" borderId="0" xfId="0" quotePrefix="false" applyFont="true" applyNumberFormat="true">
      <alignment horizontal="center" vertical="center"/>
    </xf>
    <xf numFmtId="4" fontId="7366" fillId="0" borderId="0" xfId="0" quotePrefix="false" applyFont="true" applyNumberFormat="true">
      <alignment horizontal="center" vertical="center"/>
    </xf>
    <xf numFmtId="164" fontId="7367" fillId="0" borderId="0" xfId="0" quotePrefix="false" applyFont="true" applyNumberFormat="true">
      <alignment horizontal="center" vertical="center"/>
    </xf>
    <xf numFmtId="4" fontId="7368" fillId="0" borderId="0" xfId="0" quotePrefix="false" applyFont="true" applyNumberFormat="true">
      <alignment horizontal="center" vertical="center"/>
    </xf>
    <xf numFmtId="164" fontId="7369" fillId="0" borderId="0" xfId="0" quotePrefix="false" applyFont="true" applyNumberFormat="true">
      <alignment horizontal="center" vertical="center"/>
    </xf>
    <xf numFmtId="4" fontId="7370" fillId="0" borderId="0" xfId="0" quotePrefix="false" applyFont="true" applyNumberFormat="true">
      <alignment horizontal="center" vertical="center"/>
    </xf>
    <xf numFmtId="164" fontId="7371" fillId="0" borderId="0" xfId="0" quotePrefix="false" applyFont="true" applyNumberFormat="true">
      <alignment horizontal="center" vertical="center"/>
    </xf>
    <xf numFmtId="4" fontId="7372" fillId="0" borderId="0" xfId="0" quotePrefix="false" applyFont="true" applyNumberFormat="true">
      <alignment horizontal="center" vertical="center"/>
    </xf>
    <xf numFmtId="164" fontId="7373" fillId="0" borderId="0" xfId="0" quotePrefix="false" applyFont="true" applyNumberFormat="true">
      <alignment horizontal="center" vertical="center"/>
    </xf>
    <xf numFmtId="4" fontId="7374" fillId="0" borderId="0" xfId="0" quotePrefix="false" applyFont="true" applyNumberFormat="true">
      <alignment horizontal="center" vertical="center"/>
    </xf>
    <xf numFmtId="164" fontId="7375" fillId="0" borderId="0" xfId="0" quotePrefix="false" applyFont="true" applyNumberFormat="true">
      <alignment horizontal="center" vertical="center"/>
    </xf>
    <xf numFmtId="4" fontId="7376" fillId="0" borderId="0" xfId="0" quotePrefix="false" applyFont="true" applyNumberFormat="true">
      <alignment horizontal="center" vertical="center"/>
    </xf>
    <xf numFmtId="164" fontId="7377" fillId="0" borderId="0" xfId="0" quotePrefix="false" applyFont="true" applyNumberFormat="true">
      <alignment horizontal="center" vertical="center"/>
    </xf>
    <xf numFmtId="4" fontId="7378" fillId="0" borderId="0" xfId="0" quotePrefix="false" applyFont="true" applyNumberFormat="true">
      <alignment horizontal="center" vertical="center"/>
    </xf>
    <xf numFmtId="164" fontId="7379" fillId="0" borderId="0" xfId="0" quotePrefix="false" applyFont="true" applyNumberFormat="true">
      <alignment horizontal="center" vertical="center"/>
    </xf>
    <xf numFmtId="4" fontId="7380" fillId="0" borderId="0" xfId="0" quotePrefix="false" applyFont="true" applyNumberFormat="true">
      <alignment horizontal="center" vertical="center"/>
    </xf>
    <xf numFmtId="164" fontId="7381" fillId="0" borderId="0" xfId="0" quotePrefix="false" applyFont="true" applyNumberFormat="true">
      <alignment horizontal="center" vertical="center"/>
    </xf>
    <xf numFmtId="4" fontId="7382" fillId="0" borderId="0" xfId="0" quotePrefix="false" applyFont="true" applyNumberFormat="true">
      <alignment horizontal="center" vertical="center"/>
    </xf>
    <xf numFmtId="164" fontId="7383" fillId="0" borderId="0" xfId="0" quotePrefix="false" applyFont="true" applyNumberFormat="true">
      <alignment horizontal="center" vertical="center"/>
    </xf>
    <xf numFmtId="4" fontId="7384" fillId="0" borderId="0" xfId="0" quotePrefix="false" applyFont="true" applyNumberFormat="true">
      <alignment horizontal="center" vertical="center"/>
    </xf>
    <xf numFmtId="164" fontId="7385" fillId="0" borderId="0" xfId="0" quotePrefix="false" applyFont="true" applyNumberFormat="true">
      <alignment horizontal="center" vertical="center"/>
    </xf>
    <xf numFmtId="4" fontId="7386" fillId="0" borderId="0" xfId="0" quotePrefix="false" applyFont="true" applyNumberFormat="true">
      <alignment horizontal="center" vertical="center"/>
    </xf>
    <xf numFmtId="164" fontId="7387" fillId="0" borderId="0" xfId="0" quotePrefix="false" applyFont="true" applyNumberFormat="true">
      <alignment horizontal="center" vertical="center"/>
    </xf>
    <xf numFmtId="4" fontId="7388" fillId="0" borderId="0" xfId="0" quotePrefix="false" applyFont="true" applyNumberFormat="true">
      <alignment horizontal="center" vertical="center"/>
    </xf>
    <xf numFmtId="164" fontId="7389" fillId="0" borderId="0" xfId="0" quotePrefix="false" applyFont="true" applyNumberFormat="true">
      <alignment horizontal="center" vertical="center"/>
    </xf>
    <xf numFmtId="4" fontId="7390" fillId="0" borderId="0" xfId="0" quotePrefix="false" applyFont="true" applyNumberFormat="true">
      <alignment horizontal="center" vertical="center"/>
    </xf>
    <xf numFmtId="164" fontId="7391" fillId="0" borderId="0" xfId="0" quotePrefix="false" applyFont="true" applyNumberFormat="true">
      <alignment horizontal="center" vertical="center"/>
    </xf>
    <xf numFmtId="4" fontId="7392" fillId="0" borderId="0" xfId="0" quotePrefix="false" applyFont="true" applyNumberFormat="true">
      <alignment horizontal="center" vertical="center"/>
    </xf>
    <xf numFmtId="164" fontId="7393" fillId="0" borderId="0" xfId="0" quotePrefix="false" applyFont="true" applyNumberFormat="true">
      <alignment horizontal="center" vertical="center"/>
    </xf>
    <xf numFmtId="4" fontId="7394" fillId="0" borderId="0" xfId="0" quotePrefix="false" applyFont="true" applyNumberFormat="true">
      <alignment horizontal="center" vertical="center"/>
    </xf>
    <xf numFmtId="164" fontId="7395" fillId="0" borderId="0" xfId="0" quotePrefix="false" applyFont="true" applyNumberFormat="true">
      <alignment horizontal="center" vertical="center"/>
    </xf>
    <xf numFmtId="0" fontId="7396" fillId="0" borderId="0" xfId="0" quotePrefix="false" applyFont="true">
      <alignment horizontal="center" vertical="center" wrapText="true"/>
    </xf>
    <xf numFmtId="4" fontId="7397" fillId="0" borderId="0" xfId="0" quotePrefix="false" applyFont="true" applyNumberFormat="true">
      <alignment horizontal="center" vertical="center"/>
    </xf>
    <xf numFmtId="164" fontId="7398" fillId="0" borderId="0" xfId="0" quotePrefix="false" applyFont="true" applyNumberFormat="true">
      <alignment horizontal="center" vertical="center"/>
    </xf>
    <xf numFmtId="164" fontId="7399" fillId="0" borderId="0" xfId="0" quotePrefix="false" applyFont="true" applyNumberFormat="true">
      <alignment horizontal="center" vertical="center"/>
    </xf>
    <xf numFmtId="165" fontId="7400" fillId="0" borderId="0" xfId="0" quotePrefix="false" applyFont="true" applyNumberFormat="true">
      <alignment horizontal="center" vertical="center"/>
    </xf>
    <xf numFmtId="164" fontId="7401" fillId="0" borderId="0" xfId="0" quotePrefix="false" applyFont="true" applyNumberFormat="true">
      <alignment horizontal="center" vertical="center"/>
    </xf>
    <xf numFmtId="164" fontId="7402" fillId="0" borderId="0" xfId="0" quotePrefix="false" applyFont="true" applyNumberFormat="true">
      <alignment horizontal="center" vertical="center" wrapText="true"/>
    </xf>
    <xf numFmtId="4" fontId="7403" fillId="0" borderId="0" xfId="0" quotePrefix="false" applyFont="true" applyNumberFormat="true">
      <alignment horizontal="center" vertical="center"/>
    </xf>
    <xf numFmtId="164" fontId="7404" fillId="0" borderId="0" xfId="0" quotePrefix="false" applyFont="true" applyNumberFormat="true">
      <alignment horizontal="center" vertical="center"/>
    </xf>
    <xf numFmtId="4" fontId="7405" fillId="0" borderId="0" xfId="0" quotePrefix="false" applyFont="true" applyNumberFormat="true">
      <alignment horizontal="center" vertical="center"/>
    </xf>
    <xf numFmtId="164" fontId="7406" fillId="0" borderId="0" xfId="0" quotePrefix="false" applyFont="true" applyNumberFormat="true">
      <alignment horizontal="center" vertical="center"/>
    </xf>
    <xf numFmtId="4" fontId="7407" fillId="0" borderId="0" xfId="0" quotePrefix="false" applyFont="true" applyNumberFormat="true">
      <alignment horizontal="center" vertical="center"/>
    </xf>
    <xf numFmtId="164" fontId="7408" fillId="0" borderId="0" xfId="0" quotePrefix="false" applyFont="true" applyNumberFormat="true">
      <alignment horizontal="center" vertical="center"/>
    </xf>
    <xf numFmtId="4" fontId="7409" fillId="0" borderId="0" xfId="0" quotePrefix="false" applyFont="true" applyNumberFormat="true">
      <alignment horizontal="center" vertical="center"/>
    </xf>
    <xf numFmtId="164" fontId="7410" fillId="0" borderId="0" xfId="0" quotePrefix="false" applyFont="true" applyNumberFormat="true">
      <alignment horizontal="center" vertical="center"/>
    </xf>
    <xf numFmtId="4" fontId="7411" fillId="0" borderId="0" xfId="0" quotePrefix="false" applyFont="true" applyNumberFormat="true">
      <alignment horizontal="center" vertical="center"/>
    </xf>
    <xf numFmtId="164" fontId="7412" fillId="0" borderId="0" xfId="0" quotePrefix="false" applyFont="true" applyNumberFormat="true">
      <alignment horizontal="center" vertical="center"/>
    </xf>
    <xf numFmtId="4" fontId="7413" fillId="0" borderId="0" xfId="0" quotePrefix="false" applyFont="true" applyNumberFormat="true">
      <alignment horizontal="center" vertical="center"/>
    </xf>
    <xf numFmtId="164" fontId="7414" fillId="0" borderId="0" xfId="0" quotePrefix="false" applyFont="true" applyNumberFormat="true">
      <alignment horizontal="center" vertical="center"/>
    </xf>
    <xf numFmtId="4" fontId="7415" fillId="0" borderId="0" xfId="0" quotePrefix="false" applyFont="true" applyNumberFormat="true">
      <alignment horizontal="center" vertical="center"/>
    </xf>
    <xf numFmtId="164" fontId="7416" fillId="0" borderId="0" xfId="0" quotePrefix="false" applyFont="true" applyNumberFormat="true">
      <alignment horizontal="center" vertical="center"/>
    </xf>
    <xf numFmtId="4" fontId="7417" fillId="0" borderId="0" xfId="0" quotePrefix="false" applyFont="true" applyNumberFormat="true">
      <alignment horizontal="center" vertical="center"/>
    </xf>
    <xf numFmtId="164" fontId="7418" fillId="0" borderId="0" xfId="0" quotePrefix="false" applyFont="true" applyNumberFormat="true">
      <alignment horizontal="center" vertical="center"/>
    </xf>
    <xf numFmtId="4" fontId="7419" fillId="0" borderId="0" xfId="0" quotePrefix="false" applyFont="true" applyNumberFormat="true">
      <alignment horizontal="center" vertical="center"/>
    </xf>
    <xf numFmtId="164" fontId="7420" fillId="0" borderId="0" xfId="0" quotePrefix="false" applyFont="true" applyNumberFormat="true">
      <alignment horizontal="center" vertical="center"/>
    </xf>
    <xf numFmtId="4" fontId="7421" fillId="0" borderId="0" xfId="0" quotePrefix="false" applyFont="true" applyNumberFormat="true">
      <alignment horizontal="center" vertical="center"/>
    </xf>
    <xf numFmtId="164" fontId="7422" fillId="0" borderId="0" xfId="0" quotePrefix="false" applyFont="true" applyNumberFormat="true">
      <alignment horizontal="center" vertical="center"/>
    </xf>
    <xf numFmtId="4" fontId="7423" fillId="0" borderId="0" xfId="0" quotePrefix="false" applyFont="true" applyNumberFormat="true">
      <alignment horizontal="center" vertical="center"/>
    </xf>
    <xf numFmtId="164" fontId="7424" fillId="0" borderId="0" xfId="0" quotePrefix="false" applyFont="true" applyNumberFormat="true">
      <alignment horizontal="center" vertical="center"/>
    </xf>
    <xf numFmtId="4" fontId="7425" fillId="0" borderId="0" xfId="0" quotePrefix="false" applyFont="true" applyNumberFormat="true">
      <alignment horizontal="center" vertical="center"/>
    </xf>
    <xf numFmtId="164" fontId="7426" fillId="0" borderId="0" xfId="0" quotePrefix="false" applyFont="true" applyNumberFormat="true">
      <alignment horizontal="center" vertical="center"/>
    </xf>
    <xf numFmtId="4" fontId="7427" fillId="0" borderId="0" xfId="0" quotePrefix="false" applyFont="true" applyNumberFormat="true">
      <alignment horizontal="center" vertical="center"/>
    </xf>
    <xf numFmtId="164" fontId="7428" fillId="0" borderId="0" xfId="0" quotePrefix="false" applyFont="true" applyNumberFormat="true">
      <alignment horizontal="center" vertical="center"/>
    </xf>
    <xf numFmtId="4" fontId="7429" fillId="0" borderId="0" xfId="0" quotePrefix="false" applyFont="true" applyNumberFormat="true">
      <alignment horizontal="center" vertical="center"/>
    </xf>
    <xf numFmtId="164" fontId="7430" fillId="0" borderId="0" xfId="0" quotePrefix="false" applyFont="true" applyNumberFormat="true">
      <alignment horizontal="center" vertical="center"/>
    </xf>
    <xf numFmtId="4" fontId="7431" fillId="0" borderId="0" xfId="0" quotePrefix="false" applyFont="true" applyNumberFormat="true">
      <alignment horizontal="center" vertical="center"/>
    </xf>
    <xf numFmtId="164" fontId="7432" fillId="0" borderId="0" xfId="0" quotePrefix="false" applyFont="true" applyNumberFormat="true">
      <alignment horizontal="center" vertical="center"/>
    </xf>
    <xf numFmtId="4" fontId="7433" fillId="0" borderId="0" xfId="0" quotePrefix="false" applyFont="true" applyNumberFormat="true">
      <alignment horizontal="center" vertical="center"/>
    </xf>
    <xf numFmtId="164" fontId="7434" fillId="0" borderId="0" xfId="0" quotePrefix="false" applyFont="true" applyNumberFormat="true">
      <alignment horizontal="center" vertical="center"/>
    </xf>
    <xf numFmtId="4" fontId="7435" fillId="0" borderId="0" xfId="0" quotePrefix="false" applyFont="true" applyNumberFormat="true">
      <alignment horizontal="center" vertical="center"/>
    </xf>
    <xf numFmtId="164" fontId="7436" fillId="0" borderId="0" xfId="0" quotePrefix="false" applyFont="true" applyNumberFormat="true">
      <alignment horizontal="center" vertical="center"/>
    </xf>
    <xf numFmtId="4" fontId="7437" fillId="0" borderId="0" xfId="0" quotePrefix="false" applyFont="true" applyNumberFormat="true">
      <alignment horizontal="center" vertical="center"/>
    </xf>
    <xf numFmtId="164" fontId="7438" fillId="0" borderId="0" xfId="0" quotePrefix="false" applyFont="true" applyNumberFormat="true">
      <alignment horizontal="center" vertical="center"/>
    </xf>
    <xf numFmtId="4" fontId="7439" fillId="0" borderId="0" xfId="0" quotePrefix="false" applyFont="true" applyNumberFormat="true">
      <alignment horizontal="center" vertical="center"/>
    </xf>
    <xf numFmtId="164" fontId="7440" fillId="0" borderId="0" xfId="0" quotePrefix="false" applyFont="true" applyNumberFormat="true">
      <alignment horizontal="center" vertical="center"/>
    </xf>
    <xf numFmtId="4" fontId="7441" fillId="0" borderId="0" xfId="0" quotePrefix="false" applyFont="true" applyNumberFormat="true">
      <alignment horizontal="center" vertical="center"/>
    </xf>
    <xf numFmtId="164" fontId="7442" fillId="0" borderId="0" xfId="0" quotePrefix="false" applyFont="true" applyNumberFormat="true">
      <alignment horizontal="center" vertical="center"/>
    </xf>
    <xf numFmtId="4" fontId="7443" fillId="0" borderId="0" xfId="0" quotePrefix="false" applyFont="true" applyNumberFormat="true">
      <alignment horizontal="center" vertical="center"/>
    </xf>
    <xf numFmtId="164" fontId="7444" fillId="0" borderId="0" xfId="0" quotePrefix="false" applyFont="true" applyNumberFormat="true">
      <alignment horizontal="center" vertical="center"/>
    </xf>
    <xf numFmtId="4" fontId="7445" fillId="0" borderId="0" xfId="0" quotePrefix="false" applyFont="true" applyNumberFormat="true">
      <alignment horizontal="center" vertical="center"/>
    </xf>
    <xf numFmtId="164" fontId="7446" fillId="0" borderId="0" xfId="0" quotePrefix="false" applyFont="true" applyNumberFormat="true">
      <alignment horizontal="center" vertical="center"/>
    </xf>
    <xf numFmtId="4" fontId="7447" fillId="0" borderId="0" xfId="0" quotePrefix="false" applyFont="true" applyNumberFormat="true">
      <alignment horizontal="center" vertical="center"/>
    </xf>
    <xf numFmtId="164" fontId="7448" fillId="0" borderId="0" xfId="0" quotePrefix="false" applyFont="true" applyNumberFormat="true">
      <alignment horizontal="center" vertical="center"/>
    </xf>
    <xf numFmtId="4" fontId="7449" fillId="0" borderId="0" xfId="0" quotePrefix="false" applyFont="true" applyNumberFormat="true">
      <alignment horizontal="center" vertical="center"/>
    </xf>
    <xf numFmtId="164" fontId="7450" fillId="0" borderId="0" xfId="0" quotePrefix="false" applyFont="true" applyNumberFormat="true">
      <alignment horizontal="center" vertical="center"/>
    </xf>
    <xf numFmtId="4" fontId="7451" fillId="0" borderId="0" xfId="0" quotePrefix="false" applyFont="true" applyNumberFormat="true">
      <alignment horizontal="center" vertical="center"/>
    </xf>
    <xf numFmtId="164" fontId="7452" fillId="0" borderId="0" xfId="0" quotePrefix="false" applyFont="true" applyNumberFormat="true">
      <alignment horizontal="center" vertical="center"/>
    </xf>
    <xf numFmtId="4" fontId="7453" fillId="0" borderId="0" xfId="0" quotePrefix="false" applyFont="true" applyNumberFormat="true">
      <alignment horizontal="center" vertical="center"/>
    </xf>
    <xf numFmtId="164" fontId="7454" fillId="0" borderId="0" xfId="0" quotePrefix="false" applyFont="true" applyNumberFormat="true">
      <alignment horizontal="center" vertical="center"/>
    </xf>
    <xf numFmtId="4" fontId="7455" fillId="0" borderId="0" xfId="0" quotePrefix="false" applyFont="true" applyNumberFormat="true">
      <alignment horizontal="center" vertical="center"/>
    </xf>
    <xf numFmtId="164" fontId="7456" fillId="0" borderId="0" xfId="0" quotePrefix="false" applyFont="true" applyNumberFormat="true">
      <alignment horizontal="center" vertical="center"/>
    </xf>
    <xf numFmtId="4" fontId="7457" fillId="0" borderId="0" xfId="0" quotePrefix="false" applyFont="true" applyNumberFormat="true">
      <alignment horizontal="center" vertical="center"/>
    </xf>
    <xf numFmtId="164" fontId="7458" fillId="0" borderId="0" xfId="0" quotePrefix="false" applyFont="true" applyNumberFormat="true">
      <alignment horizontal="center" vertical="center"/>
    </xf>
    <xf numFmtId="4" fontId="7459" fillId="0" borderId="0" xfId="0" quotePrefix="false" applyFont="true" applyNumberFormat="true">
      <alignment horizontal="center" vertical="center"/>
    </xf>
    <xf numFmtId="164" fontId="7460" fillId="0" borderId="0" xfId="0" quotePrefix="false" applyFont="true" applyNumberFormat="true">
      <alignment horizontal="center" vertical="center"/>
    </xf>
    <xf numFmtId="4" fontId="7461" fillId="0" borderId="0" xfId="0" quotePrefix="false" applyFont="true" applyNumberFormat="true">
      <alignment horizontal="center" vertical="center"/>
    </xf>
    <xf numFmtId="164" fontId="7462" fillId="0" borderId="0" xfId="0" quotePrefix="false" applyFont="true" applyNumberFormat="true">
      <alignment horizontal="center" vertical="center"/>
    </xf>
    <xf numFmtId="4" fontId="7463" fillId="0" borderId="0" xfId="0" quotePrefix="false" applyFont="true" applyNumberFormat="true">
      <alignment horizontal="center" vertical="center"/>
    </xf>
    <xf numFmtId="164" fontId="7464" fillId="0" borderId="0" xfId="0" quotePrefix="false" applyFont="true" applyNumberFormat="true">
      <alignment horizontal="center" vertical="center"/>
    </xf>
    <xf numFmtId="4" fontId="7465" fillId="0" borderId="0" xfId="0" quotePrefix="false" applyFont="true" applyNumberFormat="true">
      <alignment horizontal="center" vertical="center"/>
    </xf>
    <xf numFmtId="164" fontId="7466" fillId="0" borderId="0" xfId="0" quotePrefix="false" applyFont="true" applyNumberFormat="true">
      <alignment horizontal="center" vertical="center"/>
    </xf>
    <xf numFmtId="4" fontId="7467" fillId="0" borderId="0" xfId="0" quotePrefix="false" applyFont="true" applyNumberFormat="true">
      <alignment horizontal="center" vertical="center"/>
    </xf>
    <xf numFmtId="164" fontId="7468" fillId="0" borderId="0" xfId="0" quotePrefix="false" applyFont="true" applyNumberFormat="true">
      <alignment horizontal="center" vertical="center"/>
    </xf>
    <xf numFmtId="4" fontId="7469" fillId="0" borderId="0" xfId="0" quotePrefix="false" applyFont="true" applyNumberFormat="true">
      <alignment horizontal="center" vertical="center"/>
    </xf>
    <xf numFmtId="164" fontId="7470" fillId="0" borderId="0" xfId="0" quotePrefix="false" applyFont="true" applyNumberFormat="true">
      <alignment horizontal="center" vertical="center"/>
    </xf>
    <xf numFmtId="4" fontId="7471" fillId="0" borderId="0" xfId="0" quotePrefix="false" applyFont="true" applyNumberFormat="true">
      <alignment horizontal="center" vertical="center"/>
    </xf>
    <xf numFmtId="164" fontId="7472" fillId="0" borderId="0" xfId="0" quotePrefix="false" applyFont="true" applyNumberFormat="true">
      <alignment horizontal="center" vertical="center"/>
    </xf>
    <xf numFmtId="4" fontId="7473" fillId="0" borderId="0" xfId="0" quotePrefix="false" applyFont="true" applyNumberFormat="true">
      <alignment horizontal="center" vertical="center"/>
    </xf>
    <xf numFmtId="164" fontId="7474" fillId="0" borderId="0" xfId="0" quotePrefix="false" applyFont="true" applyNumberFormat="true">
      <alignment horizontal="center" vertical="center"/>
    </xf>
    <xf numFmtId="4" fontId="7475" fillId="0" borderId="0" xfId="0" quotePrefix="false" applyFont="true" applyNumberFormat="true">
      <alignment horizontal="center" vertical="center"/>
    </xf>
    <xf numFmtId="164" fontId="7476" fillId="0" borderId="0" xfId="0" quotePrefix="false" applyFont="true" applyNumberFormat="true">
      <alignment horizontal="center" vertical="center"/>
    </xf>
    <xf numFmtId="4" fontId="7477" fillId="0" borderId="0" xfId="0" quotePrefix="false" applyFont="true" applyNumberFormat="true">
      <alignment horizontal="center" vertical="center"/>
    </xf>
    <xf numFmtId="164" fontId="7478" fillId="0" borderId="0" xfId="0" quotePrefix="false" applyFont="true" applyNumberFormat="true">
      <alignment horizontal="center" vertical="center"/>
    </xf>
    <xf numFmtId="4" fontId="7479" fillId="0" borderId="0" xfId="0" quotePrefix="false" applyFont="true" applyNumberFormat="true">
      <alignment horizontal="center" vertical="center"/>
    </xf>
    <xf numFmtId="164" fontId="7480" fillId="0" borderId="0" xfId="0" quotePrefix="false" applyFont="true" applyNumberFormat="true">
      <alignment horizontal="center" vertical="center"/>
    </xf>
    <xf numFmtId="4" fontId="7481" fillId="0" borderId="0" xfId="0" quotePrefix="false" applyFont="true" applyNumberFormat="true">
      <alignment horizontal="center" vertical="center"/>
    </xf>
    <xf numFmtId="164" fontId="7482" fillId="0" borderId="0" xfId="0" quotePrefix="false" applyFont="true" applyNumberFormat="true">
      <alignment horizontal="center" vertical="center"/>
    </xf>
    <xf numFmtId="4" fontId="7483" fillId="0" borderId="0" xfId="0" quotePrefix="false" applyFont="true" applyNumberFormat="true">
      <alignment horizontal="center" vertical="center"/>
    </xf>
    <xf numFmtId="164" fontId="7484" fillId="0" borderId="0" xfId="0" quotePrefix="false" applyFont="true" applyNumberFormat="true">
      <alignment horizontal="center" vertical="center"/>
    </xf>
    <xf numFmtId="4" fontId="7485" fillId="0" borderId="0" xfId="0" quotePrefix="false" applyFont="true" applyNumberFormat="true">
      <alignment horizontal="center" vertical="center"/>
    </xf>
    <xf numFmtId="164" fontId="7486" fillId="0" borderId="0" xfId="0" quotePrefix="false" applyFont="true" applyNumberFormat="true">
      <alignment horizontal="center" vertical="center"/>
    </xf>
    <xf numFmtId="4" fontId="7487" fillId="0" borderId="0" xfId="0" quotePrefix="false" applyFont="true" applyNumberFormat="true">
      <alignment horizontal="center" vertical="center"/>
    </xf>
    <xf numFmtId="164" fontId="7488" fillId="0" borderId="0" xfId="0" quotePrefix="false" applyFont="true" applyNumberFormat="true">
      <alignment horizontal="center" vertical="center"/>
    </xf>
    <xf numFmtId="4" fontId="7489" fillId="0" borderId="0" xfId="0" quotePrefix="false" applyFont="true" applyNumberFormat="true">
      <alignment horizontal="center" vertical="center"/>
    </xf>
    <xf numFmtId="164" fontId="7490" fillId="0" borderId="0" xfId="0" quotePrefix="false" applyFont="true" applyNumberFormat="true">
      <alignment horizontal="center" vertical="center"/>
    </xf>
    <xf numFmtId="4" fontId="7491" fillId="0" borderId="0" xfId="0" quotePrefix="false" applyFont="true" applyNumberFormat="true">
      <alignment horizontal="center" vertical="center"/>
    </xf>
    <xf numFmtId="164" fontId="7492" fillId="0" borderId="0" xfId="0" quotePrefix="false" applyFont="true" applyNumberFormat="true">
      <alignment horizontal="center" vertical="center"/>
    </xf>
    <xf numFmtId="4" fontId="7493" fillId="0" borderId="0" xfId="0" quotePrefix="false" applyFont="true" applyNumberFormat="true">
      <alignment horizontal="center" vertical="center"/>
    </xf>
    <xf numFmtId="164" fontId="7494" fillId="0" borderId="0" xfId="0" quotePrefix="false" applyFont="true" applyNumberFormat="true">
      <alignment horizontal="center" vertical="center"/>
    </xf>
    <xf numFmtId="4" fontId="7495" fillId="0" borderId="0" xfId="0" quotePrefix="false" applyFont="true" applyNumberFormat="true">
      <alignment horizontal="center" vertical="center"/>
    </xf>
    <xf numFmtId="164" fontId="7496" fillId="0" borderId="0" xfId="0" quotePrefix="false" applyFont="true" applyNumberFormat="true">
      <alignment horizontal="center" vertical="center"/>
    </xf>
    <xf numFmtId="4" fontId="7497" fillId="0" borderId="0" xfId="0" quotePrefix="false" applyFont="true" applyNumberFormat="true">
      <alignment horizontal="center" vertical="center"/>
    </xf>
    <xf numFmtId="164" fontId="7498" fillId="0" borderId="0" xfId="0" quotePrefix="false" applyFont="true" applyNumberFormat="true">
      <alignment horizontal="center" vertical="center"/>
    </xf>
    <xf numFmtId="4" fontId="7499" fillId="0" borderId="0" xfId="0" quotePrefix="false" applyFont="true" applyNumberFormat="true">
      <alignment horizontal="center" vertical="center"/>
    </xf>
    <xf numFmtId="164" fontId="7500" fillId="0" borderId="0" xfId="0" quotePrefix="false" applyFont="true" applyNumberFormat="true">
      <alignment horizontal="center" vertical="center"/>
    </xf>
    <xf numFmtId="4" fontId="7501" fillId="0" borderId="0" xfId="0" quotePrefix="false" applyFont="true" applyNumberFormat="true">
      <alignment horizontal="center" vertical="center"/>
    </xf>
    <xf numFmtId="164" fontId="7502" fillId="0" borderId="0" xfId="0" quotePrefix="false" applyFont="true" applyNumberFormat="true">
      <alignment horizontal="center" vertical="center"/>
    </xf>
    <xf numFmtId="0" fontId="7503" fillId="0" borderId="0" xfId="0" quotePrefix="false" applyFont="true">
      <alignment horizontal="center" vertical="center" wrapText="true"/>
    </xf>
    <xf numFmtId="4" fontId="7504" fillId="0" borderId="0" xfId="0" quotePrefix="false" applyFont="true" applyNumberFormat="true">
      <alignment horizontal="center" vertical="center"/>
    </xf>
    <xf numFmtId="164" fontId="7505" fillId="0" borderId="0" xfId="0" quotePrefix="false" applyFont="true" applyNumberFormat="true">
      <alignment horizontal="center" vertical="center"/>
    </xf>
    <xf numFmtId="164" fontId="7506" fillId="0" borderId="0" xfId="0" quotePrefix="false" applyFont="true" applyNumberFormat="true">
      <alignment horizontal="center" vertical="center"/>
    </xf>
    <xf numFmtId="165" fontId="7507" fillId="0" borderId="0" xfId="0" quotePrefix="false" applyFont="true" applyNumberFormat="true">
      <alignment horizontal="center" vertical="center"/>
    </xf>
    <xf numFmtId="164" fontId="7508" fillId="0" borderId="0" xfId="0" quotePrefix="false" applyFont="true" applyNumberFormat="true">
      <alignment horizontal="center" vertical="center"/>
    </xf>
    <xf numFmtId="164" fontId="7509" fillId="0" borderId="0" xfId="0" quotePrefix="false" applyFont="true" applyNumberFormat="true">
      <alignment horizontal="center" vertical="center" wrapText="true"/>
    </xf>
    <xf numFmtId="4" fontId="7510" fillId="0" borderId="0" xfId="0" quotePrefix="false" applyFont="true" applyNumberFormat="true">
      <alignment horizontal="center" vertical="center"/>
    </xf>
    <xf numFmtId="164" fontId="7511" fillId="0" borderId="0" xfId="0" quotePrefix="false" applyFont="true" applyNumberFormat="true">
      <alignment horizontal="center" vertical="center"/>
    </xf>
    <xf numFmtId="4" fontId="7512" fillId="0" borderId="0" xfId="0" quotePrefix="false" applyFont="true" applyNumberFormat="true">
      <alignment horizontal="center" vertical="center"/>
    </xf>
    <xf numFmtId="164" fontId="7513" fillId="0" borderId="0" xfId="0" quotePrefix="false" applyFont="true" applyNumberFormat="true">
      <alignment horizontal="center" vertical="center"/>
    </xf>
    <xf numFmtId="4" fontId="7514" fillId="0" borderId="0" xfId="0" quotePrefix="false" applyFont="true" applyNumberFormat="true">
      <alignment horizontal="center" vertical="center"/>
    </xf>
    <xf numFmtId="164" fontId="7515" fillId="0" borderId="0" xfId="0" quotePrefix="false" applyFont="true" applyNumberFormat="true">
      <alignment horizontal="center" vertical="center"/>
    </xf>
    <xf numFmtId="4" fontId="7516" fillId="0" borderId="0" xfId="0" quotePrefix="false" applyFont="true" applyNumberFormat="true">
      <alignment horizontal="center" vertical="center"/>
    </xf>
    <xf numFmtId="164" fontId="7517" fillId="0" borderId="0" xfId="0" quotePrefix="false" applyFont="true" applyNumberFormat="true">
      <alignment horizontal="center" vertical="center"/>
    </xf>
    <xf numFmtId="4" fontId="7518" fillId="0" borderId="0" xfId="0" quotePrefix="false" applyFont="true" applyNumberFormat="true">
      <alignment horizontal="center" vertical="center"/>
    </xf>
    <xf numFmtId="164" fontId="7519" fillId="0" borderId="0" xfId="0" quotePrefix="false" applyFont="true" applyNumberFormat="true">
      <alignment horizontal="center" vertical="center"/>
    </xf>
    <xf numFmtId="4" fontId="7520" fillId="0" borderId="0" xfId="0" quotePrefix="false" applyFont="true" applyNumberFormat="true">
      <alignment horizontal="center" vertical="center"/>
    </xf>
    <xf numFmtId="164" fontId="7521" fillId="0" borderId="0" xfId="0" quotePrefix="false" applyFont="true" applyNumberFormat="true">
      <alignment horizontal="center" vertical="center"/>
    </xf>
    <xf numFmtId="4" fontId="7522" fillId="0" borderId="0" xfId="0" quotePrefix="false" applyFont="true" applyNumberFormat="true">
      <alignment horizontal="center" vertical="center"/>
    </xf>
    <xf numFmtId="164" fontId="7523" fillId="0" borderId="0" xfId="0" quotePrefix="false" applyFont="true" applyNumberFormat="true">
      <alignment horizontal="center" vertical="center"/>
    </xf>
    <xf numFmtId="4" fontId="7524" fillId="0" borderId="0" xfId="0" quotePrefix="false" applyFont="true" applyNumberFormat="true">
      <alignment horizontal="center" vertical="center"/>
    </xf>
    <xf numFmtId="164" fontId="7525" fillId="0" borderId="0" xfId="0" quotePrefix="false" applyFont="true" applyNumberFormat="true">
      <alignment horizontal="center" vertical="center"/>
    </xf>
    <xf numFmtId="4" fontId="7526" fillId="0" borderId="0" xfId="0" quotePrefix="false" applyFont="true" applyNumberFormat="true">
      <alignment horizontal="center" vertical="center"/>
    </xf>
    <xf numFmtId="164" fontId="7527" fillId="0" borderId="0" xfId="0" quotePrefix="false" applyFont="true" applyNumberFormat="true">
      <alignment horizontal="center" vertical="center"/>
    </xf>
    <xf numFmtId="4" fontId="7528" fillId="0" borderId="0" xfId="0" quotePrefix="false" applyFont="true" applyNumberFormat="true">
      <alignment horizontal="center" vertical="center"/>
    </xf>
    <xf numFmtId="164" fontId="7529" fillId="0" borderId="0" xfId="0" quotePrefix="false" applyFont="true" applyNumberFormat="true">
      <alignment horizontal="center" vertical="center"/>
    </xf>
    <xf numFmtId="4" fontId="7530" fillId="0" borderId="0" xfId="0" quotePrefix="false" applyFont="true" applyNumberFormat="true">
      <alignment horizontal="center" vertical="center"/>
    </xf>
    <xf numFmtId="164" fontId="7531" fillId="0" borderId="0" xfId="0" quotePrefix="false" applyFont="true" applyNumberFormat="true">
      <alignment horizontal="center" vertical="center"/>
    </xf>
    <xf numFmtId="4" fontId="7532" fillId="0" borderId="0" xfId="0" quotePrefix="false" applyFont="true" applyNumberFormat="true">
      <alignment horizontal="center" vertical="center"/>
    </xf>
    <xf numFmtId="164" fontId="7533" fillId="0" borderId="0" xfId="0" quotePrefix="false" applyFont="true" applyNumberFormat="true">
      <alignment horizontal="center" vertical="center"/>
    </xf>
    <xf numFmtId="4" fontId="7534" fillId="0" borderId="0" xfId="0" quotePrefix="false" applyFont="true" applyNumberFormat="true">
      <alignment horizontal="center" vertical="center"/>
    </xf>
    <xf numFmtId="164" fontId="7535" fillId="0" borderId="0" xfId="0" quotePrefix="false" applyFont="true" applyNumberFormat="true">
      <alignment horizontal="center" vertical="center"/>
    </xf>
    <xf numFmtId="4" fontId="7536" fillId="0" borderId="0" xfId="0" quotePrefix="false" applyFont="true" applyNumberFormat="true">
      <alignment horizontal="center" vertical="center"/>
    </xf>
    <xf numFmtId="164" fontId="7537" fillId="0" borderId="0" xfId="0" quotePrefix="false" applyFont="true" applyNumberFormat="true">
      <alignment horizontal="center" vertical="center"/>
    </xf>
    <xf numFmtId="4" fontId="7538" fillId="0" borderId="0" xfId="0" quotePrefix="false" applyFont="true" applyNumberFormat="true">
      <alignment horizontal="center" vertical="center"/>
    </xf>
    <xf numFmtId="164" fontId="7539" fillId="0" borderId="0" xfId="0" quotePrefix="false" applyFont="true" applyNumberFormat="true">
      <alignment horizontal="center" vertical="center"/>
    </xf>
    <xf numFmtId="4" fontId="7540" fillId="0" borderId="0" xfId="0" quotePrefix="false" applyFont="true" applyNumberFormat="true">
      <alignment horizontal="center" vertical="center"/>
    </xf>
    <xf numFmtId="164" fontId="7541" fillId="0" borderId="0" xfId="0" quotePrefix="false" applyFont="true" applyNumberFormat="true">
      <alignment horizontal="center" vertical="center"/>
    </xf>
    <xf numFmtId="4" fontId="7542" fillId="0" borderId="0" xfId="0" quotePrefix="false" applyFont="true" applyNumberFormat="true">
      <alignment horizontal="center" vertical="center"/>
    </xf>
    <xf numFmtId="164" fontId="7543" fillId="0" borderId="0" xfId="0" quotePrefix="false" applyFont="true" applyNumberFormat="true">
      <alignment horizontal="center" vertical="center"/>
    </xf>
    <xf numFmtId="4" fontId="7544" fillId="0" borderId="0" xfId="0" quotePrefix="false" applyFont="true" applyNumberFormat="true">
      <alignment horizontal="center" vertical="center"/>
    </xf>
    <xf numFmtId="164" fontId="7545" fillId="0" borderId="0" xfId="0" quotePrefix="false" applyFont="true" applyNumberFormat="true">
      <alignment horizontal="center" vertical="center"/>
    </xf>
    <xf numFmtId="4" fontId="7546" fillId="0" borderId="0" xfId="0" quotePrefix="false" applyFont="true" applyNumberFormat="true">
      <alignment horizontal="center" vertical="center"/>
    </xf>
    <xf numFmtId="164" fontId="7547" fillId="0" borderId="0" xfId="0" quotePrefix="false" applyFont="true" applyNumberFormat="true">
      <alignment horizontal="center" vertical="center"/>
    </xf>
    <xf numFmtId="4" fontId="7548" fillId="0" borderId="0" xfId="0" quotePrefix="false" applyFont="true" applyNumberFormat="true">
      <alignment horizontal="center" vertical="center"/>
    </xf>
    <xf numFmtId="164" fontId="7549" fillId="0" borderId="0" xfId="0" quotePrefix="false" applyFont="true" applyNumberFormat="true">
      <alignment horizontal="center" vertical="center"/>
    </xf>
    <xf numFmtId="4" fontId="7550" fillId="0" borderId="0" xfId="0" quotePrefix="false" applyFont="true" applyNumberFormat="true">
      <alignment horizontal="center" vertical="center"/>
    </xf>
    <xf numFmtId="164" fontId="7551" fillId="0" borderId="0" xfId="0" quotePrefix="false" applyFont="true" applyNumberFormat="true">
      <alignment horizontal="center" vertical="center"/>
    </xf>
    <xf numFmtId="4" fontId="7552" fillId="0" borderId="0" xfId="0" quotePrefix="false" applyFont="true" applyNumberFormat="true">
      <alignment horizontal="center" vertical="center"/>
    </xf>
    <xf numFmtId="164" fontId="7553" fillId="0" borderId="0" xfId="0" quotePrefix="false" applyFont="true" applyNumberFormat="true">
      <alignment horizontal="center" vertical="center"/>
    </xf>
    <xf numFmtId="4" fontId="7554" fillId="0" borderId="0" xfId="0" quotePrefix="false" applyFont="true" applyNumberFormat="true">
      <alignment horizontal="center" vertical="center"/>
    </xf>
    <xf numFmtId="164" fontId="7555" fillId="0" borderId="0" xfId="0" quotePrefix="false" applyFont="true" applyNumberFormat="true">
      <alignment horizontal="center" vertical="center"/>
    </xf>
    <xf numFmtId="4" fontId="7556" fillId="0" borderId="0" xfId="0" quotePrefix="false" applyFont="true" applyNumberFormat="true">
      <alignment horizontal="center" vertical="center"/>
    </xf>
    <xf numFmtId="164" fontId="7557" fillId="0" borderId="0" xfId="0" quotePrefix="false" applyFont="true" applyNumberFormat="true">
      <alignment horizontal="center" vertical="center"/>
    </xf>
    <xf numFmtId="4" fontId="7558" fillId="0" borderId="0" xfId="0" quotePrefix="false" applyFont="true" applyNumberFormat="true">
      <alignment horizontal="center" vertical="center"/>
    </xf>
    <xf numFmtId="164" fontId="7559" fillId="0" borderId="0" xfId="0" quotePrefix="false" applyFont="true" applyNumberFormat="true">
      <alignment horizontal="center" vertical="center"/>
    </xf>
    <xf numFmtId="4" fontId="7560" fillId="0" borderId="0" xfId="0" quotePrefix="false" applyFont="true" applyNumberFormat="true">
      <alignment horizontal="center" vertical="center"/>
    </xf>
    <xf numFmtId="164" fontId="7561" fillId="0" borderId="0" xfId="0" quotePrefix="false" applyFont="true" applyNumberFormat="true">
      <alignment horizontal="center" vertical="center"/>
    </xf>
    <xf numFmtId="4" fontId="7562" fillId="0" borderId="0" xfId="0" quotePrefix="false" applyFont="true" applyNumberFormat="true">
      <alignment horizontal="center" vertical="center"/>
    </xf>
    <xf numFmtId="164" fontId="7563" fillId="0" borderId="0" xfId="0" quotePrefix="false" applyFont="true" applyNumberFormat="true">
      <alignment horizontal="center" vertical="center"/>
    </xf>
    <xf numFmtId="4" fontId="7564" fillId="0" borderId="0" xfId="0" quotePrefix="false" applyFont="true" applyNumberFormat="true">
      <alignment horizontal="center" vertical="center"/>
    </xf>
    <xf numFmtId="164" fontId="7565" fillId="0" borderId="0" xfId="0" quotePrefix="false" applyFont="true" applyNumberFormat="true">
      <alignment horizontal="center" vertical="center"/>
    </xf>
    <xf numFmtId="4" fontId="7566" fillId="0" borderId="0" xfId="0" quotePrefix="false" applyFont="true" applyNumberFormat="true">
      <alignment horizontal="center" vertical="center"/>
    </xf>
    <xf numFmtId="164" fontId="7567" fillId="0" borderId="0" xfId="0" quotePrefix="false" applyFont="true" applyNumberFormat="true">
      <alignment horizontal="center" vertical="center"/>
    </xf>
    <xf numFmtId="4" fontId="7568" fillId="0" borderId="0" xfId="0" quotePrefix="false" applyFont="true" applyNumberFormat="true">
      <alignment horizontal="center" vertical="center"/>
    </xf>
    <xf numFmtId="164" fontId="7569" fillId="0" borderId="0" xfId="0" quotePrefix="false" applyFont="true" applyNumberFormat="true">
      <alignment horizontal="center" vertical="center"/>
    </xf>
    <xf numFmtId="4" fontId="7570" fillId="0" borderId="0" xfId="0" quotePrefix="false" applyFont="true" applyNumberFormat="true">
      <alignment horizontal="center" vertical="center"/>
    </xf>
    <xf numFmtId="164" fontId="7571" fillId="0" borderId="0" xfId="0" quotePrefix="false" applyFont="true" applyNumberFormat="true">
      <alignment horizontal="center" vertical="center"/>
    </xf>
    <xf numFmtId="4" fontId="7572" fillId="0" borderId="0" xfId="0" quotePrefix="false" applyFont="true" applyNumberFormat="true">
      <alignment horizontal="center" vertical="center"/>
    </xf>
    <xf numFmtId="164" fontId="7573" fillId="0" borderId="0" xfId="0" quotePrefix="false" applyFont="true" applyNumberFormat="true">
      <alignment horizontal="center" vertical="center"/>
    </xf>
    <xf numFmtId="4" fontId="7574" fillId="0" borderId="0" xfId="0" quotePrefix="false" applyFont="true" applyNumberFormat="true">
      <alignment horizontal="center" vertical="center"/>
    </xf>
    <xf numFmtId="164" fontId="7575" fillId="0" borderId="0" xfId="0" quotePrefix="false" applyFont="true" applyNumberFormat="true">
      <alignment horizontal="center" vertical="center"/>
    </xf>
    <xf numFmtId="4" fontId="7576" fillId="0" borderId="0" xfId="0" quotePrefix="false" applyFont="true" applyNumberFormat="true">
      <alignment horizontal="center" vertical="center"/>
    </xf>
    <xf numFmtId="164" fontId="7577" fillId="0" borderId="0" xfId="0" quotePrefix="false" applyFont="true" applyNumberFormat="true">
      <alignment horizontal="center" vertical="center"/>
    </xf>
    <xf numFmtId="4" fontId="7578" fillId="0" borderId="0" xfId="0" quotePrefix="false" applyFont="true" applyNumberFormat="true">
      <alignment horizontal="center" vertical="center"/>
    </xf>
    <xf numFmtId="164" fontId="7579" fillId="0" borderId="0" xfId="0" quotePrefix="false" applyFont="true" applyNumberFormat="true">
      <alignment horizontal="center" vertical="center"/>
    </xf>
    <xf numFmtId="4" fontId="7580" fillId="0" borderId="0" xfId="0" quotePrefix="false" applyFont="true" applyNumberFormat="true">
      <alignment horizontal="center" vertical="center"/>
    </xf>
    <xf numFmtId="164" fontId="7581" fillId="0" borderId="0" xfId="0" quotePrefix="false" applyFont="true" applyNumberFormat="true">
      <alignment horizontal="center" vertical="center"/>
    </xf>
    <xf numFmtId="4" fontId="7582" fillId="0" borderId="0" xfId="0" quotePrefix="false" applyFont="true" applyNumberFormat="true">
      <alignment horizontal="center" vertical="center"/>
    </xf>
    <xf numFmtId="164" fontId="7583" fillId="0" borderId="0" xfId="0" quotePrefix="false" applyFont="true" applyNumberFormat="true">
      <alignment horizontal="center" vertical="center"/>
    </xf>
    <xf numFmtId="4" fontId="7584" fillId="0" borderId="0" xfId="0" quotePrefix="false" applyFont="true" applyNumberFormat="true">
      <alignment horizontal="center" vertical="center"/>
    </xf>
    <xf numFmtId="164" fontId="7585" fillId="0" borderId="0" xfId="0" quotePrefix="false" applyFont="true" applyNumberFormat="true">
      <alignment horizontal="center" vertical="center"/>
    </xf>
    <xf numFmtId="4" fontId="7586" fillId="0" borderId="0" xfId="0" quotePrefix="false" applyFont="true" applyNumberFormat="true">
      <alignment horizontal="center" vertical="center"/>
    </xf>
    <xf numFmtId="164" fontId="7587" fillId="0" borderId="0" xfId="0" quotePrefix="false" applyFont="true" applyNumberFormat="true">
      <alignment horizontal="center" vertical="center"/>
    </xf>
    <xf numFmtId="4" fontId="7588" fillId="0" borderId="0" xfId="0" quotePrefix="false" applyFont="true" applyNumberFormat="true">
      <alignment horizontal="center" vertical="center"/>
    </xf>
    <xf numFmtId="164" fontId="7589" fillId="0" borderId="0" xfId="0" quotePrefix="false" applyFont="true" applyNumberFormat="true">
      <alignment horizontal="center" vertical="center"/>
    </xf>
    <xf numFmtId="4" fontId="7590" fillId="0" borderId="0" xfId="0" quotePrefix="false" applyFont="true" applyNumberFormat="true">
      <alignment horizontal="center" vertical="center"/>
    </xf>
    <xf numFmtId="164" fontId="7591" fillId="0" borderId="0" xfId="0" quotePrefix="false" applyFont="true" applyNumberFormat="true">
      <alignment horizontal="center" vertical="center"/>
    </xf>
    <xf numFmtId="4" fontId="7592" fillId="0" borderId="0" xfId="0" quotePrefix="false" applyFont="true" applyNumberFormat="true">
      <alignment horizontal="center" vertical="center"/>
    </xf>
    <xf numFmtId="164" fontId="7593" fillId="0" borderId="0" xfId="0" quotePrefix="false" applyFont="true" applyNumberFormat="true">
      <alignment horizontal="center" vertical="center"/>
    </xf>
    <xf numFmtId="4" fontId="7594" fillId="0" borderId="0" xfId="0" quotePrefix="false" applyFont="true" applyNumberFormat="true">
      <alignment horizontal="center" vertical="center"/>
    </xf>
    <xf numFmtId="164" fontId="7595" fillId="0" borderId="0" xfId="0" quotePrefix="false" applyFont="true" applyNumberFormat="true">
      <alignment horizontal="center" vertical="center"/>
    </xf>
    <xf numFmtId="4" fontId="7596" fillId="0" borderId="0" xfId="0" quotePrefix="false" applyFont="true" applyNumberFormat="true">
      <alignment horizontal="center" vertical="center"/>
    </xf>
    <xf numFmtId="164" fontId="7597" fillId="0" borderId="0" xfId="0" quotePrefix="false" applyFont="true" applyNumberFormat="true">
      <alignment horizontal="center" vertical="center"/>
    </xf>
    <xf numFmtId="4" fontId="7598" fillId="0" borderId="0" xfId="0" quotePrefix="false" applyFont="true" applyNumberFormat="true">
      <alignment horizontal="center" vertical="center"/>
    </xf>
    <xf numFmtId="164" fontId="7599" fillId="0" borderId="0" xfId="0" quotePrefix="false" applyFont="true" applyNumberFormat="true">
      <alignment horizontal="center" vertical="center"/>
    </xf>
    <xf numFmtId="4" fontId="7600" fillId="0" borderId="0" xfId="0" quotePrefix="false" applyFont="true" applyNumberFormat="true">
      <alignment horizontal="center" vertical="center"/>
    </xf>
    <xf numFmtId="164" fontId="7601" fillId="0" borderId="0" xfId="0" quotePrefix="false" applyFont="true" applyNumberFormat="true">
      <alignment horizontal="center" vertical="center"/>
    </xf>
    <xf numFmtId="4" fontId="7602" fillId="0" borderId="0" xfId="0" quotePrefix="false" applyFont="true" applyNumberFormat="true">
      <alignment horizontal="center" vertical="center"/>
    </xf>
    <xf numFmtId="164" fontId="7603" fillId="0" borderId="0" xfId="0" quotePrefix="false" applyFont="true" applyNumberFormat="true">
      <alignment horizontal="center" vertical="center"/>
    </xf>
    <xf numFmtId="4" fontId="7604" fillId="0" borderId="0" xfId="0" quotePrefix="false" applyFont="true" applyNumberFormat="true">
      <alignment horizontal="center" vertical="center"/>
    </xf>
    <xf numFmtId="164" fontId="7605" fillId="0" borderId="0" xfId="0" quotePrefix="false" applyFont="true" applyNumberFormat="true">
      <alignment horizontal="center" vertical="center"/>
    </xf>
    <xf numFmtId="4" fontId="7606" fillId="0" borderId="0" xfId="0" quotePrefix="false" applyFont="true" applyNumberFormat="true">
      <alignment horizontal="center" vertical="center"/>
    </xf>
    <xf numFmtId="164" fontId="7607" fillId="0" borderId="0" xfId="0" quotePrefix="false" applyFont="true" applyNumberFormat="true">
      <alignment horizontal="center" vertical="center"/>
    </xf>
    <xf numFmtId="4" fontId="7608" fillId="0" borderId="0" xfId="0" quotePrefix="false" applyFont="true" applyNumberFormat="true">
      <alignment horizontal="center" vertical="center"/>
    </xf>
    <xf numFmtId="164" fontId="7609" fillId="0" borderId="0" xfId="0" quotePrefix="false" applyFont="true" applyNumberFormat="true">
      <alignment horizontal="center" vertical="center"/>
    </xf>
    <xf numFmtId="164" fontId="7610" fillId="0" borderId="0" xfId="0" quotePrefix="false" applyFont="true" applyNumberFormat="true">
      <alignment horizontal="center" vertical="center" wrapText="true"/>
    </xf>
    <xf numFmtId="0" fontId="761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761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7612" fillId="0" borderId="0" xfId="0" quotePrefix="false" applyFont="true">
      <alignment horizontal="center" vertical="center" wrapText="true"/>
    </xf>
    <xf numFmtId="4" fontId="7613" fillId="0" borderId="0" xfId="0" quotePrefix="false" applyFont="true" applyNumberFormat="true">
      <alignment horizontal="center" vertical="center"/>
    </xf>
    <xf numFmtId="164" fontId="7614" fillId="0" borderId="0" xfId="0" quotePrefix="false" applyFont="true" applyNumberFormat="true">
      <alignment horizontal="center" vertical="center"/>
    </xf>
    <xf numFmtId="164" fontId="7615" fillId="0" borderId="0" xfId="0" quotePrefix="false" applyFont="true" applyNumberFormat="true">
      <alignment horizontal="center" vertical="center"/>
    </xf>
    <xf numFmtId="165" fontId="7616" fillId="0" borderId="0" xfId="0" quotePrefix="false" applyFont="true" applyNumberFormat="true">
      <alignment horizontal="center" vertical="center"/>
    </xf>
    <xf numFmtId="164" fontId="7617" fillId="0" borderId="0" xfId="0" quotePrefix="false" applyFont="true" applyNumberFormat="true">
      <alignment horizontal="center" vertical="center"/>
    </xf>
    <xf numFmtId="164" fontId="7618" fillId="0" borderId="0" xfId="0" quotePrefix="false" applyFont="true" applyNumberFormat="true">
      <alignment horizontal="center" vertical="center" wrapText="true"/>
    </xf>
    <xf numFmtId="4" fontId="7619" fillId="0" borderId="0" xfId="0" quotePrefix="false" applyFont="true" applyNumberFormat="true">
      <alignment horizontal="center" vertical="center"/>
    </xf>
    <xf numFmtId="164" fontId="7620" fillId="0" borderId="0" xfId="0" quotePrefix="false" applyFont="true" applyNumberFormat="true">
      <alignment horizontal="center" vertical="center"/>
    </xf>
    <xf numFmtId="4" fontId="7621" fillId="0" borderId="0" xfId="0" quotePrefix="false" applyFont="true" applyNumberFormat="true">
      <alignment horizontal="center" vertical="center"/>
    </xf>
    <xf numFmtId="164" fontId="7622" fillId="0" borderId="0" xfId="0" quotePrefix="false" applyFont="true" applyNumberFormat="true">
      <alignment horizontal="center" vertical="center"/>
    </xf>
    <xf numFmtId="4" fontId="7623" fillId="0" borderId="0" xfId="0" quotePrefix="false" applyFont="true" applyNumberFormat="true">
      <alignment horizontal="center" vertical="center"/>
    </xf>
    <xf numFmtId="164" fontId="7624" fillId="0" borderId="0" xfId="0" quotePrefix="false" applyFont="true" applyNumberFormat="true">
      <alignment horizontal="center" vertical="center"/>
    </xf>
    <xf numFmtId="4" fontId="7625" fillId="0" borderId="0" xfId="0" quotePrefix="false" applyFont="true" applyNumberFormat="true">
      <alignment horizontal="center" vertical="center"/>
    </xf>
    <xf numFmtId="164" fontId="7626" fillId="0" borderId="0" xfId="0" quotePrefix="false" applyFont="true" applyNumberFormat="true">
      <alignment horizontal="center" vertical="center"/>
    </xf>
    <xf numFmtId="4" fontId="7627" fillId="0" borderId="0" xfId="0" quotePrefix="false" applyFont="true" applyNumberFormat="true">
      <alignment horizontal="center" vertical="center"/>
    </xf>
    <xf numFmtId="164" fontId="7628" fillId="0" borderId="0" xfId="0" quotePrefix="false" applyFont="true" applyNumberFormat="true">
      <alignment horizontal="center" vertical="center"/>
    </xf>
    <xf numFmtId="4" fontId="7629" fillId="0" borderId="0" xfId="0" quotePrefix="false" applyFont="true" applyNumberFormat="true">
      <alignment horizontal="center" vertical="center"/>
    </xf>
    <xf numFmtId="164" fontId="7630" fillId="0" borderId="0" xfId="0" quotePrefix="false" applyFont="true" applyNumberFormat="true">
      <alignment horizontal="center" vertical="center"/>
    </xf>
    <xf numFmtId="4" fontId="7631" fillId="0" borderId="0" xfId="0" quotePrefix="false" applyFont="true" applyNumberFormat="true">
      <alignment horizontal="center" vertical="center"/>
    </xf>
    <xf numFmtId="164" fontId="7632" fillId="0" borderId="0" xfId="0" quotePrefix="false" applyFont="true" applyNumberFormat="true">
      <alignment horizontal="center" vertical="center"/>
    </xf>
    <xf numFmtId="4" fontId="7633" fillId="0" borderId="0" xfId="0" quotePrefix="false" applyFont="true" applyNumberFormat="true">
      <alignment horizontal="center" vertical="center"/>
    </xf>
    <xf numFmtId="164" fontId="7634" fillId="0" borderId="0" xfId="0" quotePrefix="false" applyFont="true" applyNumberFormat="true">
      <alignment horizontal="center" vertical="center"/>
    </xf>
    <xf numFmtId="4" fontId="7635" fillId="0" borderId="0" xfId="0" quotePrefix="false" applyFont="true" applyNumberFormat="true">
      <alignment horizontal="center" vertical="center"/>
    </xf>
    <xf numFmtId="164" fontId="7636" fillId="0" borderId="0" xfId="0" quotePrefix="false" applyFont="true" applyNumberFormat="true">
      <alignment horizontal="center" vertical="center"/>
    </xf>
    <xf numFmtId="4" fontId="7637" fillId="0" borderId="0" xfId="0" quotePrefix="false" applyFont="true" applyNumberFormat="true">
      <alignment horizontal="center" vertical="center"/>
    </xf>
    <xf numFmtId="164" fontId="7638" fillId="0" borderId="0" xfId="0" quotePrefix="false" applyFont="true" applyNumberFormat="true">
      <alignment horizontal="center" vertical="center"/>
    </xf>
    <xf numFmtId="4" fontId="7639" fillId="0" borderId="0" xfId="0" quotePrefix="false" applyFont="true" applyNumberFormat="true">
      <alignment horizontal="center" vertical="center"/>
    </xf>
    <xf numFmtId="164" fontId="7640" fillId="0" borderId="0" xfId="0" quotePrefix="false" applyFont="true" applyNumberFormat="true">
      <alignment horizontal="center" vertical="center"/>
    </xf>
    <xf numFmtId="4" fontId="7641" fillId="0" borderId="0" xfId="0" quotePrefix="false" applyFont="true" applyNumberFormat="true">
      <alignment horizontal="center" vertical="center"/>
    </xf>
    <xf numFmtId="164" fontId="7642" fillId="0" borderId="0" xfId="0" quotePrefix="false" applyFont="true" applyNumberFormat="true">
      <alignment horizontal="center" vertical="center"/>
    </xf>
    <xf numFmtId="4" fontId="7643" fillId="0" borderId="0" xfId="0" quotePrefix="false" applyFont="true" applyNumberFormat="true">
      <alignment horizontal="center" vertical="center"/>
    </xf>
    <xf numFmtId="164" fontId="7644" fillId="0" borderId="0" xfId="0" quotePrefix="false" applyFont="true" applyNumberFormat="true">
      <alignment horizontal="center" vertical="center"/>
    </xf>
    <xf numFmtId="4" fontId="7645" fillId="0" borderId="0" xfId="0" quotePrefix="false" applyFont="true" applyNumberFormat="true">
      <alignment horizontal="center" vertical="center"/>
    </xf>
    <xf numFmtId="164" fontId="7646" fillId="0" borderId="0" xfId="0" quotePrefix="false" applyFont="true" applyNumberFormat="true">
      <alignment horizontal="center" vertical="center"/>
    </xf>
    <xf numFmtId="4" fontId="7647" fillId="0" borderId="0" xfId="0" quotePrefix="false" applyFont="true" applyNumberFormat="true">
      <alignment horizontal="center" vertical="center"/>
    </xf>
    <xf numFmtId="164" fontId="7648" fillId="0" borderId="0" xfId="0" quotePrefix="false" applyFont="true" applyNumberFormat="true">
      <alignment horizontal="center" vertical="center"/>
    </xf>
    <xf numFmtId="4" fontId="7649" fillId="0" borderId="0" xfId="0" quotePrefix="false" applyFont="true" applyNumberFormat="true">
      <alignment horizontal="center" vertical="center"/>
    </xf>
    <xf numFmtId="164" fontId="7650" fillId="0" borderId="0" xfId="0" quotePrefix="false" applyFont="true" applyNumberFormat="true">
      <alignment horizontal="center" vertical="center"/>
    </xf>
    <xf numFmtId="4" fontId="7651" fillId="0" borderId="0" xfId="0" quotePrefix="false" applyFont="true" applyNumberFormat="true">
      <alignment horizontal="center" vertical="center"/>
    </xf>
    <xf numFmtId="164" fontId="7652" fillId="0" borderId="0" xfId="0" quotePrefix="false" applyFont="true" applyNumberFormat="true">
      <alignment horizontal="center" vertical="center"/>
    </xf>
    <xf numFmtId="4" fontId="7653" fillId="0" borderId="0" xfId="0" quotePrefix="false" applyFont="true" applyNumberFormat="true">
      <alignment horizontal="center" vertical="center"/>
    </xf>
    <xf numFmtId="164" fontId="7654" fillId="0" borderId="0" xfId="0" quotePrefix="false" applyFont="true" applyNumberFormat="true">
      <alignment horizontal="center" vertical="center"/>
    </xf>
    <xf numFmtId="4" fontId="7655" fillId="0" borderId="0" xfId="0" quotePrefix="false" applyFont="true" applyNumberFormat="true">
      <alignment horizontal="center" vertical="center"/>
    </xf>
    <xf numFmtId="164" fontId="7656" fillId="0" borderId="0" xfId="0" quotePrefix="false" applyFont="true" applyNumberFormat="true">
      <alignment horizontal="center" vertical="center"/>
    </xf>
    <xf numFmtId="4" fontId="7657" fillId="0" borderId="0" xfId="0" quotePrefix="false" applyFont="true" applyNumberFormat="true">
      <alignment horizontal="center" vertical="center"/>
    </xf>
    <xf numFmtId="164" fontId="7658" fillId="0" borderId="0" xfId="0" quotePrefix="false" applyFont="true" applyNumberFormat="true">
      <alignment horizontal="center" vertical="center"/>
    </xf>
    <xf numFmtId="4" fontId="7659" fillId="0" borderId="0" xfId="0" quotePrefix="false" applyFont="true" applyNumberFormat="true">
      <alignment horizontal="center" vertical="center"/>
    </xf>
    <xf numFmtId="164" fontId="7660" fillId="0" borderId="0" xfId="0" quotePrefix="false" applyFont="true" applyNumberFormat="true">
      <alignment horizontal="center" vertical="center"/>
    </xf>
    <xf numFmtId="4" fontId="7661" fillId="0" borderId="0" xfId="0" quotePrefix="false" applyFont="true" applyNumberFormat="true">
      <alignment horizontal="center" vertical="center"/>
    </xf>
    <xf numFmtId="164" fontId="7662" fillId="0" borderId="0" xfId="0" quotePrefix="false" applyFont="true" applyNumberFormat="true">
      <alignment horizontal="center" vertical="center"/>
    </xf>
    <xf numFmtId="4" fontId="7663" fillId="0" borderId="0" xfId="0" quotePrefix="false" applyFont="true" applyNumberFormat="true">
      <alignment horizontal="center" vertical="center"/>
    </xf>
    <xf numFmtId="164" fontId="7664" fillId="0" borderId="0" xfId="0" quotePrefix="false" applyFont="true" applyNumberFormat="true">
      <alignment horizontal="center" vertical="center"/>
    </xf>
    <xf numFmtId="4" fontId="7665" fillId="0" borderId="0" xfId="0" quotePrefix="false" applyFont="true" applyNumberFormat="true">
      <alignment horizontal="center" vertical="center"/>
    </xf>
    <xf numFmtId="164" fontId="7666" fillId="0" borderId="0" xfId="0" quotePrefix="false" applyFont="true" applyNumberFormat="true">
      <alignment horizontal="center" vertical="center"/>
    </xf>
    <xf numFmtId="4" fontId="7667" fillId="0" borderId="0" xfId="0" quotePrefix="false" applyFont="true" applyNumberFormat="true">
      <alignment horizontal="center" vertical="center"/>
    </xf>
    <xf numFmtId="164" fontId="7668" fillId="0" borderId="0" xfId="0" quotePrefix="false" applyFont="true" applyNumberFormat="true">
      <alignment horizontal="center" vertical="center"/>
    </xf>
    <xf numFmtId="4" fontId="7669" fillId="0" borderId="0" xfId="0" quotePrefix="false" applyFont="true" applyNumberFormat="true">
      <alignment horizontal="center" vertical="center"/>
    </xf>
    <xf numFmtId="164" fontId="7670" fillId="0" borderId="0" xfId="0" quotePrefix="false" applyFont="true" applyNumberFormat="true">
      <alignment horizontal="center" vertical="center"/>
    </xf>
    <xf numFmtId="4" fontId="7671" fillId="0" borderId="0" xfId="0" quotePrefix="false" applyFont="true" applyNumberFormat="true">
      <alignment horizontal="center" vertical="center"/>
    </xf>
    <xf numFmtId="164" fontId="7672" fillId="0" borderId="0" xfId="0" quotePrefix="false" applyFont="true" applyNumberFormat="true">
      <alignment horizontal="center" vertical="center"/>
    </xf>
    <xf numFmtId="4" fontId="7673" fillId="0" borderId="0" xfId="0" quotePrefix="false" applyFont="true" applyNumberFormat="true">
      <alignment horizontal="center" vertical="center"/>
    </xf>
    <xf numFmtId="164" fontId="7674" fillId="0" borderId="0" xfId="0" quotePrefix="false" applyFont="true" applyNumberFormat="true">
      <alignment horizontal="center" vertical="center"/>
    </xf>
    <xf numFmtId="4" fontId="7675" fillId="0" borderId="0" xfId="0" quotePrefix="false" applyFont="true" applyNumberFormat="true">
      <alignment horizontal="center" vertical="center"/>
    </xf>
    <xf numFmtId="164" fontId="7676" fillId="0" borderId="0" xfId="0" quotePrefix="false" applyFont="true" applyNumberFormat="true">
      <alignment horizontal="center" vertical="center"/>
    </xf>
    <xf numFmtId="4" fontId="7677" fillId="0" borderId="0" xfId="0" quotePrefix="false" applyFont="true" applyNumberFormat="true">
      <alignment horizontal="center" vertical="center"/>
    </xf>
    <xf numFmtId="164" fontId="7678" fillId="0" borderId="0" xfId="0" quotePrefix="false" applyFont="true" applyNumberFormat="true">
      <alignment horizontal="center" vertical="center"/>
    </xf>
    <xf numFmtId="4" fontId="7679" fillId="0" borderId="0" xfId="0" quotePrefix="false" applyFont="true" applyNumberFormat="true">
      <alignment horizontal="center" vertical="center"/>
    </xf>
    <xf numFmtId="164" fontId="7680" fillId="0" borderId="0" xfId="0" quotePrefix="false" applyFont="true" applyNumberFormat="true">
      <alignment horizontal="center" vertical="center"/>
    </xf>
    <xf numFmtId="4" fontId="7681" fillId="0" borderId="0" xfId="0" quotePrefix="false" applyFont="true" applyNumberFormat="true">
      <alignment horizontal="center" vertical="center"/>
    </xf>
    <xf numFmtId="164" fontId="7682" fillId="0" borderId="0" xfId="0" quotePrefix="false" applyFont="true" applyNumberFormat="true">
      <alignment horizontal="center" vertical="center"/>
    </xf>
    <xf numFmtId="4" fontId="7683" fillId="0" borderId="0" xfId="0" quotePrefix="false" applyFont="true" applyNumberFormat="true">
      <alignment horizontal="center" vertical="center"/>
    </xf>
    <xf numFmtId="164" fontId="7684" fillId="0" borderId="0" xfId="0" quotePrefix="false" applyFont="true" applyNumberFormat="true">
      <alignment horizontal="center" vertical="center"/>
    </xf>
    <xf numFmtId="4" fontId="7685" fillId="0" borderId="0" xfId="0" quotePrefix="false" applyFont="true" applyNumberFormat="true">
      <alignment horizontal="center" vertical="center"/>
    </xf>
    <xf numFmtId="164" fontId="7686" fillId="0" borderId="0" xfId="0" quotePrefix="false" applyFont="true" applyNumberFormat="true">
      <alignment horizontal="center" vertical="center"/>
    </xf>
    <xf numFmtId="4" fontId="7687" fillId="0" borderId="0" xfId="0" quotePrefix="false" applyFont="true" applyNumberFormat="true">
      <alignment horizontal="center" vertical="center"/>
    </xf>
    <xf numFmtId="164" fontId="7688" fillId="0" borderId="0" xfId="0" quotePrefix="false" applyFont="true" applyNumberFormat="true">
      <alignment horizontal="center" vertical="center"/>
    </xf>
    <xf numFmtId="4" fontId="7689" fillId="0" borderId="0" xfId="0" quotePrefix="false" applyFont="true" applyNumberFormat="true">
      <alignment horizontal="center" vertical="center"/>
    </xf>
    <xf numFmtId="164" fontId="7690" fillId="0" borderId="0" xfId="0" quotePrefix="false" applyFont="true" applyNumberFormat="true">
      <alignment horizontal="center" vertical="center"/>
    </xf>
    <xf numFmtId="4" fontId="7691" fillId="0" borderId="0" xfId="0" quotePrefix="false" applyFont="true" applyNumberFormat="true">
      <alignment horizontal="center" vertical="center"/>
    </xf>
    <xf numFmtId="164" fontId="7692" fillId="0" borderId="0" xfId="0" quotePrefix="false" applyFont="true" applyNumberFormat="true">
      <alignment horizontal="center" vertical="center"/>
    </xf>
    <xf numFmtId="4" fontId="7693" fillId="0" borderId="0" xfId="0" quotePrefix="false" applyFont="true" applyNumberFormat="true">
      <alignment horizontal="center" vertical="center"/>
    </xf>
    <xf numFmtId="164" fontId="7694" fillId="0" borderId="0" xfId="0" quotePrefix="false" applyFont="true" applyNumberFormat="true">
      <alignment horizontal="center" vertical="center"/>
    </xf>
    <xf numFmtId="4" fontId="7695" fillId="0" borderId="0" xfId="0" quotePrefix="false" applyFont="true" applyNumberFormat="true">
      <alignment horizontal="center" vertical="center"/>
    </xf>
    <xf numFmtId="164" fontId="7696" fillId="0" borderId="0" xfId="0" quotePrefix="false" applyFont="true" applyNumberFormat="true">
      <alignment horizontal="center" vertical="center"/>
    </xf>
    <xf numFmtId="4" fontId="7697" fillId="0" borderId="0" xfId="0" quotePrefix="false" applyFont="true" applyNumberFormat="true">
      <alignment horizontal="center" vertical="center"/>
    </xf>
    <xf numFmtId="164" fontId="7698" fillId="0" borderId="0" xfId="0" quotePrefix="false" applyFont="true" applyNumberFormat="true">
      <alignment horizontal="center" vertical="center"/>
    </xf>
    <xf numFmtId="4" fontId="7699" fillId="0" borderId="0" xfId="0" quotePrefix="false" applyFont="true" applyNumberFormat="true">
      <alignment horizontal="center" vertical="center"/>
    </xf>
    <xf numFmtId="164" fontId="7700" fillId="0" borderId="0" xfId="0" quotePrefix="false" applyFont="true" applyNumberFormat="true">
      <alignment horizontal="center" vertical="center"/>
    </xf>
    <xf numFmtId="4" fontId="7701" fillId="0" borderId="0" xfId="0" quotePrefix="false" applyFont="true" applyNumberFormat="true">
      <alignment horizontal="center" vertical="center"/>
    </xf>
    <xf numFmtId="164" fontId="7702" fillId="0" borderId="0" xfId="0" quotePrefix="false" applyFont="true" applyNumberFormat="true">
      <alignment horizontal="center" vertical="center"/>
    </xf>
    <xf numFmtId="4" fontId="7703" fillId="0" borderId="0" xfId="0" quotePrefix="false" applyFont="true" applyNumberFormat="true">
      <alignment horizontal="center" vertical="center"/>
    </xf>
    <xf numFmtId="164" fontId="7704" fillId="0" borderId="0" xfId="0" quotePrefix="false" applyFont="true" applyNumberFormat="true">
      <alignment horizontal="center" vertical="center"/>
    </xf>
    <xf numFmtId="4" fontId="7705" fillId="0" borderId="0" xfId="0" quotePrefix="false" applyFont="true" applyNumberFormat="true">
      <alignment horizontal="center" vertical="center"/>
    </xf>
    <xf numFmtId="164" fontId="7706" fillId="0" borderId="0" xfId="0" quotePrefix="false" applyFont="true" applyNumberFormat="true">
      <alignment horizontal="center" vertical="center"/>
    </xf>
    <xf numFmtId="4" fontId="7707" fillId="0" borderId="0" xfId="0" quotePrefix="false" applyFont="true" applyNumberFormat="true">
      <alignment horizontal="center" vertical="center"/>
    </xf>
    <xf numFmtId="164" fontId="7708" fillId="0" borderId="0" xfId="0" quotePrefix="false" applyFont="true" applyNumberFormat="true">
      <alignment horizontal="center" vertical="center"/>
    </xf>
    <xf numFmtId="4" fontId="7709" fillId="0" borderId="0" xfId="0" quotePrefix="false" applyFont="true" applyNumberFormat="true">
      <alignment horizontal="center" vertical="center"/>
    </xf>
    <xf numFmtId="164" fontId="7710" fillId="0" borderId="0" xfId="0" quotePrefix="false" applyFont="true" applyNumberFormat="true">
      <alignment horizontal="center" vertical="center"/>
    </xf>
    <xf numFmtId="4" fontId="7711" fillId="0" borderId="0" xfId="0" quotePrefix="false" applyFont="true" applyNumberFormat="true">
      <alignment horizontal="center" vertical="center"/>
    </xf>
    <xf numFmtId="164" fontId="7712" fillId="0" borderId="0" xfId="0" quotePrefix="false" applyFont="true" applyNumberFormat="true">
      <alignment horizontal="center" vertical="center"/>
    </xf>
    <xf numFmtId="4" fontId="7713" fillId="0" borderId="0" xfId="0" quotePrefix="false" applyFont="true" applyNumberFormat="true">
      <alignment horizontal="center" vertical="center"/>
    </xf>
    <xf numFmtId="164" fontId="7714" fillId="0" borderId="0" xfId="0" quotePrefix="false" applyFont="true" applyNumberFormat="true">
      <alignment horizontal="center" vertical="center"/>
    </xf>
    <xf numFmtId="4" fontId="7715" fillId="0" borderId="0" xfId="0" quotePrefix="false" applyFont="true" applyNumberFormat="true">
      <alignment horizontal="center" vertical="center"/>
    </xf>
    <xf numFmtId="164" fontId="7716" fillId="0" borderId="0" xfId="0" quotePrefix="false" applyFont="true" applyNumberFormat="true">
      <alignment horizontal="center" vertical="center"/>
    </xf>
    <xf numFmtId="4" fontId="7717" fillId="0" borderId="0" xfId="0" quotePrefix="false" applyFont="true" applyNumberFormat="true">
      <alignment horizontal="center" vertical="center"/>
    </xf>
    <xf numFmtId="164" fontId="7718" fillId="0" borderId="0" xfId="0" quotePrefix="false" applyFont="true" applyNumberFormat="true">
      <alignment horizontal="center" vertical="center"/>
    </xf>
    <xf numFmtId="0" fontId="7719" fillId="0" borderId="0" xfId="0" quotePrefix="false" applyFont="true">
      <alignment horizontal="center" vertical="center" wrapText="true"/>
    </xf>
    <xf numFmtId="4" fontId="7720" fillId="0" borderId="0" xfId="0" quotePrefix="false" applyFont="true" applyNumberFormat="true">
      <alignment horizontal="center" vertical="center"/>
    </xf>
    <xf numFmtId="164" fontId="7721" fillId="0" borderId="0" xfId="0" quotePrefix="false" applyFont="true" applyNumberFormat="true">
      <alignment horizontal="center" vertical="center"/>
    </xf>
    <xf numFmtId="164" fontId="7722" fillId="0" borderId="0" xfId="0" quotePrefix="false" applyFont="true" applyNumberFormat="true">
      <alignment horizontal="center" vertical="center"/>
    </xf>
    <xf numFmtId="165" fontId="7723" fillId="0" borderId="0" xfId="0" quotePrefix="false" applyFont="true" applyNumberFormat="true">
      <alignment horizontal="center" vertical="center"/>
    </xf>
    <xf numFmtId="164" fontId="7724" fillId="0" borderId="0" xfId="0" quotePrefix="false" applyFont="true" applyNumberFormat="true">
      <alignment horizontal="center" vertical="center"/>
    </xf>
    <xf numFmtId="164" fontId="7725" fillId="0" borderId="0" xfId="0" quotePrefix="false" applyFont="true" applyNumberFormat="true">
      <alignment horizontal="center" vertical="center" wrapText="true"/>
    </xf>
    <xf numFmtId="4" fontId="7726" fillId="0" borderId="0" xfId="0" quotePrefix="false" applyFont="true" applyNumberFormat="true">
      <alignment horizontal="center" vertical="center"/>
    </xf>
    <xf numFmtId="164" fontId="7727" fillId="0" borderId="0" xfId="0" quotePrefix="false" applyFont="true" applyNumberFormat="true">
      <alignment horizontal="center" vertical="center"/>
    </xf>
    <xf numFmtId="4" fontId="7728" fillId="0" borderId="0" xfId="0" quotePrefix="false" applyFont="true" applyNumberFormat="true">
      <alignment horizontal="center" vertical="center"/>
    </xf>
    <xf numFmtId="164" fontId="7729" fillId="0" borderId="0" xfId="0" quotePrefix="false" applyFont="true" applyNumberFormat="true">
      <alignment horizontal="center" vertical="center"/>
    </xf>
    <xf numFmtId="4" fontId="7730" fillId="0" borderId="0" xfId="0" quotePrefix="false" applyFont="true" applyNumberFormat="true">
      <alignment horizontal="center" vertical="center"/>
    </xf>
    <xf numFmtId="164" fontId="7731" fillId="0" borderId="0" xfId="0" quotePrefix="false" applyFont="true" applyNumberFormat="true">
      <alignment horizontal="center" vertical="center"/>
    </xf>
    <xf numFmtId="4" fontId="7732" fillId="0" borderId="0" xfId="0" quotePrefix="false" applyFont="true" applyNumberFormat="true">
      <alignment horizontal="center" vertical="center"/>
    </xf>
    <xf numFmtId="164" fontId="7733" fillId="0" borderId="0" xfId="0" quotePrefix="false" applyFont="true" applyNumberFormat="true">
      <alignment horizontal="center" vertical="center"/>
    </xf>
    <xf numFmtId="4" fontId="7734" fillId="0" borderId="0" xfId="0" quotePrefix="false" applyFont="true" applyNumberFormat="true">
      <alignment horizontal="center" vertical="center"/>
    </xf>
    <xf numFmtId="164" fontId="7735" fillId="0" borderId="0" xfId="0" quotePrefix="false" applyFont="true" applyNumberFormat="true">
      <alignment horizontal="center" vertical="center"/>
    </xf>
    <xf numFmtId="4" fontId="7736" fillId="0" borderId="0" xfId="0" quotePrefix="false" applyFont="true" applyNumberFormat="true">
      <alignment horizontal="center" vertical="center"/>
    </xf>
    <xf numFmtId="164" fontId="7737" fillId="0" borderId="0" xfId="0" quotePrefix="false" applyFont="true" applyNumberFormat="true">
      <alignment horizontal="center" vertical="center"/>
    </xf>
    <xf numFmtId="4" fontId="7738" fillId="0" borderId="0" xfId="0" quotePrefix="false" applyFont="true" applyNumberFormat="true">
      <alignment horizontal="center" vertical="center"/>
    </xf>
    <xf numFmtId="164" fontId="7739" fillId="0" borderId="0" xfId="0" quotePrefix="false" applyFont="true" applyNumberFormat="true">
      <alignment horizontal="center" vertical="center"/>
    </xf>
    <xf numFmtId="4" fontId="7740" fillId="0" borderId="0" xfId="0" quotePrefix="false" applyFont="true" applyNumberFormat="true">
      <alignment horizontal="center" vertical="center"/>
    </xf>
    <xf numFmtId="164" fontId="7741" fillId="0" borderId="0" xfId="0" quotePrefix="false" applyFont="true" applyNumberFormat="true">
      <alignment horizontal="center" vertical="center"/>
    </xf>
    <xf numFmtId="4" fontId="7742" fillId="0" borderId="0" xfId="0" quotePrefix="false" applyFont="true" applyNumberFormat="true">
      <alignment horizontal="center" vertical="center"/>
    </xf>
    <xf numFmtId="164" fontId="7743" fillId="0" borderId="0" xfId="0" quotePrefix="false" applyFont="true" applyNumberFormat="true">
      <alignment horizontal="center" vertical="center"/>
    </xf>
    <xf numFmtId="4" fontId="7744" fillId="0" borderId="0" xfId="0" quotePrefix="false" applyFont="true" applyNumberFormat="true">
      <alignment horizontal="center" vertical="center"/>
    </xf>
    <xf numFmtId="164" fontId="7745" fillId="0" borderId="0" xfId="0" quotePrefix="false" applyFont="true" applyNumberFormat="true">
      <alignment horizontal="center" vertical="center"/>
    </xf>
    <xf numFmtId="4" fontId="7746" fillId="0" borderId="0" xfId="0" quotePrefix="false" applyFont="true" applyNumberFormat="true">
      <alignment horizontal="center" vertical="center"/>
    </xf>
    <xf numFmtId="164" fontId="7747" fillId="0" borderId="0" xfId="0" quotePrefix="false" applyFont="true" applyNumberFormat="true">
      <alignment horizontal="center" vertical="center"/>
    </xf>
    <xf numFmtId="4" fontId="7748" fillId="0" borderId="0" xfId="0" quotePrefix="false" applyFont="true" applyNumberFormat="true">
      <alignment horizontal="center" vertical="center"/>
    </xf>
    <xf numFmtId="164" fontId="7749" fillId="0" borderId="0" xfId="0" quotePrefix="false" applyFont="true" applyNumberFormat="true">
      <alignment horizontal="center" vertical="center"/>
    </xf>
    <xf numFmtId="4" fontId="7750" fillId="0" borderId="0" xfId="0" quotePrefix="false" applyFont="true" applyNumberFormat="true">
      <alignment horizontal="center" vertical="center"/>
    </xf>
    <xf numFmtId="164" fontId="7751" fillId="0" borderId="0" xfId="0" quotePrefix="false" applyFont="true" applyNumberFormat="true">
      <alignment horizontal="center" vertical="center"/>
    </xf>
    <xf numFmtId="4" fontId="7752" fillId="0" borderId="0" xfId="0" quotePrefix="false" applyFont="true" applyNumberFormat="true">
      <alignment horizontal="center" vertical="center"/>
    </xf>
    <xf numFmtId="164" fontId="7753" fillId="0" borderId="0" xfId="0" quotePrefix="false" applyFont="true" applyNumberFormat="true">
      <alignment horizontal="center" vertical="center"/>
    </xf>
    <xf numFmtId="4" fontId="7754" fillId="0" borderId="0" xfId="0" quotePrefix="false" applyFont="true" applyNumberFormat="true">
      <alignment horizontal="center" vertical="center"/>
    </xf>
    <xf numFmtId="164" fontId="7755" fillId="0" borderId="0" xfId="0" quotePrefix="false" applyFont="true" applyNumberFormat="true">
      <alignment horizontal="center" vertical="center"/>
    </xf>
    <xf numFmtId="4" fontId="7756" fillId="0" borderId="0" xfId="0" quotePrefix="false" applyFont="true" applyNumberFormat="true">
      <alignment horizontal="center" vertical="center"/>
    </xf>
    <xf numFmtId="164" fontId="7757" fillId="0" borderId="0" xfId="0" quotePrefix="false" applyFont="true" applyNumberFormat="true">
      <alignment horizontal="center" vertical="center"/>
    </xf>
    <xf numFmtId="4" fontId="7758" fillId="0" borderId="0" xfId="0" quotePrefix="false" applyFont="true" applyNumberFormat="true">
      <alignment horizontal="center" vertical="center"/>
    </xf>
    <xf numFmtId="164" fontId="7759" fillId="0" borderId="0" xfId="0" quotePrefix="false" applyFont="true" applyNumberFormat="true">
      <alignment horizontal="center" vertical="center"/>
    </xf>
    <xf numFmtId="4" fontId="7760" fillId="0" borderId="0" xfId="0" quotePrefix="false" applyFont="true" applyNumberFormat="true">
      <alignment horizontal="center" vertical="center"/>
    </xf>
    <xf numFmtId="164" fontId="7761" fillId="0" borderId="0" xfId="0" quotePrefix="false" applyFont="true" applyNumberFormat="true">
      <alignment horizontal="center" vertical="center"/>
    </xf>
    <xf numFmtId="4" fontId="7762" fillId="0" borderId="0" xfId="0" quotePrefix="false" applyFont="true" applyNumberFormat="true">
      <alignment horizontal="center" vertical="center"/>
    </xf>
    <xf numFmtId="164" fontId="7763" fillId="0" borderId="0" xfId="0" quotePrefix="false" applyFont="true" applyNumberFormat="true">
      <alignment horizontal="center" vertical="center"/>
    </xf>
    <xf numFmtId="4" fontId="7764" fillId="0" borderId="0" xfId="0" quotePrefix="false" applyFont="true" applyNumberFormat="true">
      <alignment horizontal="center" vertical="center"/>
    </xf>
    <xf numFmtId="164" fontId="7765" fillId="0" borderId="0" xfId="0" quotePrefix="false" applyFont="true" applyNumberFormat="true">
      <alignment horizontal="center" vertical="center"/>
    </xf>
    <xf numFmtId="4" fontId="7766" fillId="0" borderId="0" xfId="0" quotePrefix="false" applyFont="true" applyNumberFormat="true">
      <alignment horizontal="center" vertical="center"/>
    </xf>
    <xf numFmtId="164" fontId="7767" fillId="0" borderId="0" xfId="0" quotePrefix="false" applyFont="true" applyNumberFormat="true">
      <alignment horizontal="center" vertical="center"/>
    </xf>
    <xf numFmtId="4" fontId="7768" fillId="0" borderId="0" xfId="0" quotePrefix="false" applyFont="true" applyNumberFormat="true">
      <alignment horizontal="center" vertical="center"/>
    </xf>
    <xf numFmtId="164" fontId="7769" fillId="0" borderId="0" xfId="0" quotePrefix="false" applyFont="true" applyNumberFormat="true">
      <alignment horizontal="center" vertical="center"/>
    </xf>
    <xf numFmtId="4" fontId="7770" fillId="0" borderId="0" xfId="0" quotePrefix="false" applyFont="true" applyNumberFormat="true">
      <alignment horizontal="center" vertical="center"/>
    </xf>
    <xf numFmtId="164" fontId="7771" fillId="0" borderId="0" xfId="0" quotePrefix="false" applyFont="true" applyNumberFormat="true">
      <alignment horizontal="center" vertical="center"/>
    </xf>
    <xf numFmtId="4" fontId="7772" fillId="0" borderId="0" xfId="0" quotePrefix="false" applyFont="true" applyNumberFormat="true">
      <alignment horizontal="center" vertical="center"/>
    </xf>
    <xf numFmtId="164" fontId="7773" fillId="0" borderId="0" xfId="0" quotePrefix="false" applyFont="true" applyNumberFormat="true">
      <alignment horizontal="center" vertical="center"/>
    </xf>
    <xf numFmtId="4" fontId="7774" fillId="0" borderId="0" xfId="0" quotePrefix="false" applyFont="true" applyNumberFormat="true">
      <alignment horizontal="center" vertical="center"/>
    </xf>
    <xf numFmtId="164" fontId="7775" fillId="0" borderId="0" xfId="0" quotePrefix="false" applyFont="true" applyNumberFormat="true">
      <alignment horizontal="center" vertical="center"/>
    </xf>
    <xf numFmtId="4" fontId="7776" fillId="0" borderId="0" xfId="0" quotePrefix="false" applyFont="true" applyNumberFormat="true">
      <alignment horizontal="center" vertical="center"/>
    </xf>
    <xf numFmtId="164" fontId="7777" fillId="0" borderId="0" xfId="0" quotePrefix="false" applyFont="true" applyNumberFormat="true">
      <alignment horizontal="center" vertical="center"/>
    </xf>
    <xf numFmtId="4" fontId="7778" fillId="0" borderId="0" xfId="0" quotePrefix="false" applyFont="true" applyNumberFormat="true">
      <alignment horizontal="center" vertical="center"/>
    </xf>
    <xf numFmtId="164" fontId="7779" fillId="0" borderId="0" xfId="0" quotePrefix="false" applyFont="true" applyNumberFormat="true">
      <alignment horizontal="center" vertical="center"/>
    </xf>
    <xf numFmtId="4" fontId="7780" fillId="0" borderId="0" xfId="0" quotePrefix="false" applyFont="true" applyNumberFormat="true">
      <alignment horizontal="center" vertical="center"/>
    </xf>
    <xf numFmtId="164" fontId="7781" fillId="0" borderId="0" xfId="0" quotePrefix="false" applyFont="true" applyNumberFormat="true">
      <alignment horizontal="center" vertical="center"/>
    </xf>
    <xf numFmtId="4" fontId="7782" fillId="0" borderId="0" xfId="0" quotePrefix="false" applyFont="true" applyNumberFormat="true">
      <alignment horizontal="center" vertical="center"/>
    </xf>
    <xf numFmtId="164" fontId="7783" fillId="0" borderId="0" xfId="0" quotePrefix="false" applyFont="true" applyNumberFormat="true">
      <alignment horizontal="center" vertical="center"/>
    </xf>
    <xf numFmtId="4" fontId="7784" fillId="0" borderId="0" xfId="0" quotePrefix="false" applyFont="true" applyNumberFormat="true">
      <alignment horizontal="center" vertical="center"/>
    </xf>
    <xf numFmtId="164" fontId="7785" fillId="0" borderId="0" xfId="0" quotePrefix="false" applyFont="true" applyNumberFormat="true">
      <alignment horizontal="center" vertical="center"/>
    </xf>
    <xf numFmtId="4" fontId="7786" fillId="0" borderId="0" xfId="0" quotePrefix="false" applyFont="true" applyNumberFormat="true">
      <alignment horizontal="center" vertical="center"/>
    </xf>
    <xf numFmtId="164" fontId="7787" fillId="0" borderId="0" xfId="0" quotePrefix="false" applyFont="true" applyNumberFormat="true">
      <alignment horizontal="center" vertical="center"/>
    </xf>
    <xf numFmtId="4" fontId="7788" fillId="0" borderId="0" xfId="0" quotePrefix="false" applyFont="true" applyNumberFormat="true">
      <alignment horizontal="center" vertical="center"/>
    </xf>
    <xf numFmtId="164" fontId="7789" fillId="0" borderId="0" xfId="0" quotePrefix="false" applyFont="true" applyNumberFormat="true">
      <alignment horizontal="center" vertical="center"/>
    </xf>
    <xf numFmtId="4" fontId="7790" fillId="0" borderId="0" xfId="0" quotePrefix="false" applyFont="true" applyNumberFormat="true">
      <alignment horizontal="center" vertical="center"/>
    </xf>
    <xf numFmtId="164" fontId="7791" fillId="0" borderId="0" xfId="0" quotePrefix="false" applyFont="true" applyNumberFormat="true">
      <alignment horizontal="center" vertical="center"/>
    </xf>
    <xf numFmtId="4" fontId="7792" fillId="0" borderId="0" xfId="0" quotePrefix="false" applyFont="true" applyNumberFormat="true">
      <alignment horizontal="center" vertical="center"/>
    </xf>
    <xf numFmtId="164" fontId="7793" fillId="0" borderId="0" xfId="0" quotePrefix="false" applyFont="true" applyNumberFormat="true">
      <alignment horizontal="center" vertical="center"/>
    </xf>
    <xf numFmtId="4" fontId="7794" fillId="0" borderId="0" xfId="0" quotePrefix="false" applyFont="true" applyNumberFormat="true">
      <alignment horizontal="center" vertical="center"/>
    </xf>
    <xf numFmtId="164" fontId="7795" fillId="0" borderId="0" xfId="0" quotePrefix="false" applyFont="true" applyNumberFormat="true">
      <alignment horizontal="center" vertical="center"/>
    </xf>
    <xf numFmtId="4" fontId="7796" fillId="0" borderId="0" xfId="0" quotePrefix="false" applyFont="true" applyNumberFormat="true">
      <alignment horizontal="center" vertical="center"/>
    </xf>
    <xf numFmtId="164" fontId="7797" fillId="0" borderId="0" xfId="0" quotePrefix="false" applyFont="true" applyNumberFormat="true">
      <alignment horizontal="center" vertical="center"/>
    </xf>
    <xf numFmtId="4" fontId="7798" fillId="0" borderId="0" xfId="0" quotePrefix="false" applyFont="true" applyNumberFormat="true">
      <alignment horizontal="center" vertical="center"/>
    </xf>
    <xf numFmtId="164" fontId="7799" fillId="0" borderId="0" xfId="0" quotePrefix="false" applyFont="true" applyNumberFormat="true">
      <alignment horizontal="center" vertical="center"/>
    </xf>
    <xf numFmtId="4" fontId="7800" fillId="0" borderId="0" xfId="0" quotePrefix="false" applyFont="true" applyNumberFormat="true">
      <alignment horizontal="center" vertical="center"/>
    </xf>
    <xf numFmtId="164" fontId="7801" fillId="0" borderId="0" xfId="0" quotePrefix="false" applyFont="true" applyNumberFormat="true">
      <alignment horizontal="center" vertical="center"/>
    </xf>
    <xf numFmtId="4" fontId="7802" fillId="0" borderId="0" xfId="0" quotePrefix="false" applyFont="true" applyNumberFormat="true">
      <alignment horizontal="center" vertical="center"/>
    </xf>
    <xf numFmtId="164" fontId="7803" fillId="0" borderId="0" xfId="0" quotePrefix="false" applyFont="true" applyNumberFormat="true">
      <alignment horizontal="center" vertical="center"/>
    </xf>
    <xf numFmtId="4" fontId="7804" fillId="0" borderId="0" xfId="0" quotePrefix="false" applyFont="true" applyNumberFormat="true">
      <alignment horizontal="center" vertical="center"/>
    </xf>
    <xf numFmtId="164" fontId="7805" fillId="0" borderId="0" xfId="0" quotePrefix="false" applyFont="true" applyNumberFormat="true">
      <alignment horizontal="center" vertical="center"/>
    </xf>
    <xf numFmtId="4" fontId="7806" fillId="0" borderId="0" xfId="0" quotePrefix="false" applyFont="true" applyNumberFormat="true">
      <alignment horizontal="center" vertical="center"/>
    </xf>
    <xf numFmtId="164" fontId="7807" fillId="0" borderId="0" xfId="0" quotePrefix="false" applyFont="true" applyNumberFormat="true">
      <alignment horizontal="center" vertical="center"/>
    </xf>
    <xf numFmtId="4" fontId="7808" fillId="0" borderId="0" xfId="0" quotePrefix="false" applyFont="true" applyNumberFormat="true">
      <alignment horizontal="center" vertical="center"/>
    </xf>
    <xf numFmtId="164" fontId="7809" fillId="0" borderId="0" xfId="0" quotePrefix="false" applyFont="true" applyNumberFormat="true">
      <alignment horizontal="center" vertical="center"/>
    </xf>
    <xf numFmtId="4" fontId="7810" fillId="0" borderId="0" xfId="0" quotePrefix="false" applyFont="true" applyNumberFormat="true">
      <alignment horizontal="center" vertical="center"/>
    </xf>
    <xf numFmtId="164" fontId="7811" fillId="0" borderId="0" xfId="0" quotePrefix="false" applyFont="true" applyNumberFormat="true">
      <alignment horizontal="center" vertical="center"/>
    </xf>
    <xf numFmtId="4" fontId="7812" fillId="0" borderId="0" xfId="0" quotePrefix="false" applyFont="true" applyNumberFormat="true">
      <alignment horizontal="center" vertical="center"/>
    </xf>
    <xf numFmtId="164" fontId="7813" fillId="0" borderId="0" xfId="0" quotePrefix="false" applyFont="true" applyNumberFormat="true">
      <alignment horizontal="center" vertical="center"/>
    </xf>
    <xf numFmtId="4" fontId="7814" fillId="0" borderId="0" xfId="0" quotePrefix="false" applyFont="true" applyNumberFormat="true">
      <alignment horizontal="center" vertical="center"/>
    </xf>
    <xf numFmtId="164" fontId="7815" fillId="0" borderId="0" xfId="0" quotePrefix="false" applyFont="true" applyNumberFormat="true">
      <alignment horizontal="center" vertical="center"/>
    </xf>
    <xf numFmtId="4" fontId="7816" fillId="0" borderId="0" xfId="0" quotePrefix="false" applyFont="true" applyNumberFormat="true">
      <alignment horizontal="center" vertical="center"/>
    </xf>
    <xf numFmtId="164" fontId="7817" fillId="0" borderId="0" xfId="0" quotePrefix="false" applyFont="true" applyNumberFormat="true">
      <alignment horizontal="center" vertical="center"/>
    </xf>
    <xf numFmtId="4" fontId="7818" fillId="0" borderId="0" xfId="0" quotePrefix="false" applyFont="true" applyNumberFormat="true">
      <alignment horizontal="center" vertical="center"/>
    </xf>
    <xf numFmtId="164" fontId="7819" fillId="0" borderId="0" xfId="0" quotePrefix="false" applyFont="true" applyNumberFormat="true">
      <alignment horizontal="center" vertical="center"/>
    </xf>
    <xf numFmtId="4" fontId="7820" fillId="0" borderId="0" xfId="0" quotePrefix="false" applyFont="true" applyNumberFormat="true">
      <alignment horizontal="center" vertical="center"/>
    </xf>
    <xf numFmtId="164" fontId="7821" fillId="0" borderId="0" xfId="0" quotePrefix="false" applyFont="true" applyNumberFormat="true">
      <alignment horizontal="center" vertical="center"/>
    </xf>
    <xf numFmtId="4" fontId="7822" fillId="0" borderId="0" xfId="0" quotePrefix="false" applyFont="true" applyNumberFormat="true">
      <alignment horizontal="center" vertical="center"/>
    </xf>
    <xf numFmtId="164" fontId="7823" fillId="0" borderId="0" xfId="0" quotePrefix="false" applyFont="true" applyNumberFormat="true">
      <alignment horizontal="center" vertical="center"/>
    </xf>
    <xf numFmtId="4" fontId="7824" fillId="0" borderId="0" xfId="0" quotePrefix="false" applyFont="true" applyNumberFormat="true">
      <alignment horizontal="center" vertical="center"/>
    </xf>
    <xf numFmtId="164" fontId="7825" fillId="0" borderId="0" xfId="0" quotePrefix="false" applyFont="true" applyNumberFormat="true">
      <alignment horizontal="center" vertical="center"/>
    </xf>
    <xf numFmtId="0" fontId="7826" fillId="0" borderId="0" xfId="0" quotePrefix="false" applyFont="true">
      <alignment horizontal="center" vertical="center" wrapText="true"/>
    </xf>
    <xf numFmtId="4" fontId="7827" fillId="0" borderId="0" xfId="0" quotePrefix="false" applyFont="true" applyNumberFormat="true">
      <alignment horizontal="center" vertical="center"/>
    </xf>
    <xf numFmtId="164" fontId="7828" fillId="0" borderId="0" xfId="0" quotePrefix="false" applyFont="true" applyNumberFormat="true">
      <alignment horizontal="center" vertical="center"/>
    </xf>
    <xf numFmtId="164" fontId="7829" fillId="0" borderId="0" xfId="0" quotePrefix="false" applyFont="true" applyNumberFormat="true">
      <alignment horizontal="center" vertical="center"/>
    </xf>
    <xf numFmtId="165" fontId="7830" fillId="0" borderId="0" xfId="0" quotePrefix="false" applyFont="true" applyNumberFormat="true">
      <alignment horizontal="center" vertical="center"/>
    </xf>
    <xf numFmtId="164" fontId="7831" fillId="0" borderId="0" xfId="0" quotePrefix="false" applyFont="true" applyNumberFormat="true">
      <alignment horizontal="center" vertical="center"/>
    </xf>
    <xf numFmtId="164" fontId="7832" fillId="0" borderId="0" xfId="0" quotePrefix="false" applyFont="true" applyNumberFormat="true">
      <alignment horizontal="center" vertical="center" wrapText="true"/>
    </xf>
    <xf numFmtId="4" fontId="7833" fillId="0" borderId="0" xfId="0" quotePrefix="false" applyFont="true" applyNumberFormat="true">
      <alignment horizontal="center" vertical="center"/>
    </xf>
    <xf numFmtId="164" fontId="7834" fillId="0" borderId="0" xfId="0" quotePrefix="false" applyFont="true" applyNumberFormat="true">
      <alignment horizontal="center" vertical="center"/>
    </xf>
    <xf numFmtId="4" fontId="7835" fillId="0" borderId="0" xfId="0" quotePrefix="false" applyFont="true" applyNumberFormat="true">
      <alignment horizontal="center" vertical="center"/>
    </xf>
    <xf numFmtId="164" fontId="7836" fillId="0" borderId="0" xfId="0" quotePrefix="false" applyFont="true" applyNumberFormat="true">
      <alignment horizontal="center" vertical="center"/>
    </xf>
    <xf numFmtId="4" fontId="7837" fillId="0" borderId="0" xfId="0" quotePrefix="false" applyFont="true" applyNumberFormat="true">
      <alignment horizontal="center" vertical="center"/>
    </xf>
    <xf numFmtId="164" fontId="7838" fillId="0" borderId="0" xfId="0" quotePrefix="false" applyFont="true" applyNumberFormat="true">
      <alignment horizontal="center" vertical="center"/>
    </xf>
    <xf numFmtId="4" fontId="7839" fillId="0" borderId="0" xfId="0" quotePrefix="false" applyFont="true" applyNumberFormat="true">
      <alignment horizontal="center" vertical="center"/>
    </xf>
    <xf numFmtId="164" fontId="7840" fillId="0" borderId="0" xfId="0" quotePrefix="false" applyFont="true" applyNumberFormat="true">
      <alignment horizontal="center" vertical="center"/>
    </xf>
    <xf numFmtId="4" fontId="7841" fillId="0" borderId="0" xfId="0" quotePrefix="false" applyFont="true" applyNumberFormat="true">
      <alignment horizontal="center" vertical="center"/>
    </xf>
    <xf numFmtId="164" fontId="7842" fillId="0" borderId="0" xfId="0" quotePrefix="false" applyFont="true" applyNumberFormat="true">
      <alignment horizontal="center" vertical="center"/>
    </xf>
    <xf numFmtId="4" fontId="7843" fillId="0" borderId="0" xfId="0" quotePrefix="false" applyFont="true" applyNumberFormat="true">
      <alignment horizontal="center" vertical="center"/>
    </xf>
    <xf numFmtId="164" fontId="7844" fillId="0" borderId="0" xfId="0" quotePrefix="false" applyFont="true" applyNumberFormat="true">
      <alignment horizontal="center" vertical="center"/>
    </xf>
    <xf numFmtId="4" fontId="7845" fillId="0" borderId="0" xfId="0" quotePrefix="false" applyFont="true" applyNumberFormat="true">
      <alignment horizontal="center" vertical="center"/>
    </xf>
    <xf numFmtId="164" fontId="7846" fillId="0" borderId="0" xfId="0" quotePrefix="false" applyFont="true" applyNumberFormat="true">
      <alignment horizontal="center" vertical="center"/>
    </xf>
    <xf numFmtId="4" fontId="7847" fillId="0" borderId="0" xfId="0" quotePrefix="false" applyFont="true" applyNumberFormat="true">
      <alignment horizontal="center" vertical="center"/>
    </xf>
    <xf numFmtId="164" fontId="7848" fillId="0" borderId="0" xfId="0" quotePrefix="false" applyFont="true" applyNumberFormat="true">
      <alignment horizontal="center" vertical="center"/>
    </xf>
    <xf numFmtId="4" fontId="7849" fillId="0" borderId="0" xfId="0" quotePrefix="false" applyFont="true" applyNumberFormat="true">
      <alignment horizontal="center" vertical="center"/>
    </xf>
    <xf numFmtId="164" fontId="7850" fillId="0" borderId="0" xfId="0" quotePrefix="false" applyFont="true" applyNumberFormat="true">
      <alignment horizontal="center" vertical="center"/>
    </xf>
    <xf numFmtId="4" fontId="7851" fillId="0" borderId="0" xfId="0" quotePrefix="false" applyFont="true" applyNumberFormat="true">
      <alignment horizontal="center" vertical="center"/>
    </xf>
    <xf numFmtId="164" fontId="7852" fillId="0" borderId="0" xfId="0" quotePrefix="false" applyFont="true" applyNumberFormat="true">
      <alignment horizontal="center" vertical="center"/>
    </xf>
    <xf numFmtId="4" fontId="7853" fillId="0" borderId="0" xfId="0" quotePrefix="false" applyFont="true" applyNumberFormat="true">
      <alignment horizontal="center" vertical="center"/>
    </xf>
    <xf numFmtId="164" fontId="7854" fillId="0" borderId="0" xfId="0" quotePrefix="false" applyFont="true" applyNumberFormat="true">
      <alignment horizontal="center" vertical="center"/>
    </xf>
    <xf numFmtId="4" fontId="7855" fillId="0" borderId="0" xfId="0" quotePrefix="false" applyFont="true" applyNumberFormat="true">
      <alignment horizontal="center" vertical="center"/>
    </xf>
    <xf numFmtId="164" fontId="7856" fillId="0" borderId="0" xfId="0" quotePrefix="false" applyFont="true" applyNumberFormat="true">
      <alignment horizontal="center" vertical="center"/>
    </xf>
    <xf numFmtId="4" fontId="7857" fillId="0" borderId="0" xfId="0" quotePrefix="false" applyFont="true" applyNumberFormat="true">
      <alignment horizontal="center" vertical="center"/>
    </xf>
    <xf numFmtId="164" fontId="7858" fillId="0" borderId="0" xfId="0" quotePrefix="false" applyFont="true" applyNumberFormat="true">
      <alignment horizontal="center" vertical="center"/>
    </xf>
    <xf numFmtId="4" fontId="7859" fillId="0" borderId="0" xfId="0" quotePrefix="false" applyFont="true" applyNumberFormat="true">
      <alignment horizontal="center" vertical="center"/>
    </xf>
    <xf numFmtId="164" fontId="7860" fillId="0" borderId="0" xfId="0" quotePrefix="false" applyFont="true" applyNumberFormat="true">
      <alignment horizontal="center" vertical="center"/>
    </xf>
    <xf numFmtId="4" fontId="7861" fillId="0" borderId="0" xfId="0" quotePrefix="false" applyFont="true" applyNumberFormat="true">
      <alignment horizontal="center" vertical="center"/>
    </xf>
    <xf numFmtId="164" fontId="7862" fillId="0" borderId="0" xfId="0" quotePrefix="false" applyFont="true" applyNumberFormat="true">
      <alignment horizontal="center" vertical="center"/>
    </xf>
    <xf numFmtId="4" fontId="7863" fillId="0" borderId="0" xfId="0" quotePrefix="false" applyFont="true" applyNumberFormat="true">
      <alignment horizontal="center" vertical="center"/>
    </xf>
    <xf numFmtId="164" fontId="7864" fillId="0" borderId="0" xfId="0" quotePrefix="false" applyFont="true" applyNumberFormat="true">
      <alignment horizontal="center" vertical="center"/>
    </xf>
    <xf numFmtId="4" fontId="7865" fillId="0" borderId="0" xfId="0" quotePrefix="false" applyFont="true" applyNumberFormat="true">
      <alignment horizontal="center" vertical="center"/>
    </xf>
    <xf numFmtId="164" fontId="7866" fillId="0" borderId="0" xfId="0" quotePrefix="false" applyFont="true" applyNumberFormat="true">
      <alignment horizontal="center" vertical="center"/>
    </xf>
    <xf numFmtId="4" fontId="7867" fillId="0" borderId="0" xfId="0" quotePrefix="false" applyFont="true" applyNumberFormat="true">
      <alignment horizontal="center" vertical="center"/>
    </xf>
    <xf numFmtId="164" fontId="7868" fillId="0" borderId="0" xfId="0" quotePrefix="false" applyFont="true" applyNumberFormat="true">
      <alignment horizontal="center" vertical="center"/>
    </xf>
    <xf numFmtId="4" fontId="7869" fillId="0" borderId="0" xfId="0" quotePrefix="false" applyFont="true" applyNumberFormat="true">
      <alignment horizontal="center" vertical="center"/>
    </xf>
    <xf numFmtId="164" fontId="7870" fillId="0" borderId="0" xfId="0" quotePrefix="false" applyFont="true" applyNumberFormat="true">
      <alignment horizontal="center" vertical="center"/>
    </xf>
    <xf numFmtId="4" fontId="7871" fillId="0" borderId="0" xfId="0" quotePrefix="false" applyFont="true" applyNumberFormat="true">
      <alignment horizontal="center" vertical="center"/>
    </xf>
    <xf numFmtId="164" fontId="7872" fillId="0" borderId="0" xfId="0" quotePrefix="false" applyFont="true" applyNumberFormat="true">
      <alignment horizontal="center" vertical="center"/>
    </xf>
    <xf numFmtId="4" fontId="7873" fillId="0" borderId="0" xfId="0" quotePrefix="false" applyFont="true" applyNumberFormat="true">
      <alignment horizontal="center" vertical="center"/>
    </xf>
    <xf numFmtId="164" fontId="7874" fillId="0" borderId="0" xfId="0" quotePrefix="false" applyFont="true" applyNumberFormat="true">
      <alignment horizontal="center" vertical="center"/>
    </xf>
    <xf numFmtId="4" fontId="7875" fillId="0" borderId="0" xfId="0" quotePrefix="false" applyFont="true" applyNumberFormat="true">
      <alignment horizontal="center" vertical="center"/>
    </xf>
    <xf numFmtId="164" fontId="7876" fillId="0" borderId="0" xfId="0" quotePrefix="false" applyFont="true" applyNumberFormat="true">
      <alignment horizontal="center" vertical="center"/>
    </xf>
    <xf numFmtId="4" fontId="7877" fillId="0" borderId="0" xfId="0" quotePrefix="false" applyFont="true" applyNumberFormat="true">
      <alignment horizontal="center" vertical="center"/>
    </xf>
    <xf numFmtId="164" fontId="7878" fillId="0" borderId="0" xfId="0" quotePrefix="false" applyFont="true" applyNumberFormat="true">
      <alignment horizontal="center" vertical="center"/>
    </xf>
    <xf numFmtId="4" fontId="7879" fillId="0" borderId="0" xfId="0" quotePrefix="false" applyFont="true" applyNumberFormat="true">
      <alignment horizontal="center" vertical="center"/>
    </xf>
    <xf numFmtId="164" fontId="7880" fillId="0" borderId="0" xfId="0" quotePrefix="false" applyFont="true" applyNumberFormat="true">
      <alignment horizontal="center" vertical="center"/>
    </xf>
    <xf numFmtId="4" fontId="7881" fillId="0" borderId="0" xfId="0" quotePrefix="false" applyFont="true" applyNumberFormat="true">
      <alignment horizontal="center" vertical="center"/>
    </xf>
    <xf numFmtId="164" fontId="7882" fillId="0" borderId="0" xfId="0" quotePrefix="false" applyFont="true" applyNumberFormat="true">
      <alignment horizontal="center" vertical="center"/>
    </xf>
    <xf numFmtId="4" fontId="7883" fillId="0" borderId="0" xfId="0" quotePrefix="false" applyFont="true" applyNumberFormat="true">
      <alignment horizontal="center" vertical="center"/>
    </xf>
    <xf numFmtId="164" fontId="7884" fillId="0" borderId="0" xfId="0" quotePrefix="false" applyFont="true" applyNumberFormat="true">
      <alignment horizontal="center" vertical="center"/>
    </xf>
    <xf numFmtId="4" fontId="7885" fillId="0" borderId="0" xfId="0" quotePrefix="false" applyFont="true" applyNumberFormat="true">
      <alignment horizontal="center" vertical="center"/>
    </xf>
    <xf numFmtId="164" fontId="7886" fillId="0" borderId="0" xfId="0" quotePrefix="false" applyFont="true" applyNumberFormat="true">
      <alignment horizontal="center" vertical="center"/>
    </xf>
    <xf numFmtId="4" fontId="7887" fillId="0" borderId="0" xfId="0" quotePrefix="false" applyFont="true" applyNumberFormat="true">
      <alignment horizontal="center" vertical="center"/>
    </xf>
    <xf numFmtId="164" fontId="7888" fillId="0" borderId="0" xfId="0" quotePrefix="false" applyFont="true" applyNumberFormat="true">
      <alignment horizontal="center" vertical="center"/>
    </xf>
    <xf numFmtId="4" fontId="7889" fillId="0" borderId="0" xfId="0" quotePrefix="false" applyFont="true" applyNumberFormat="true">
      <alignment horizontal="center" vertical="center"/>
    </xf>
    <xf numFmtId="164" fontId="7890" fillId="0" borderId="0" xfId="0" quotePrefix="false" applyFont="true" applyNumberFormat="true">
      <alignment horizontal="center" vertical="center"/>
    </xf>
    <xf numFmtId="4" fontId="7891" fillId="0" borderId="0" xfId="0" quotePrefix="false" applyFont="true" applyNumberFormat="true">
      <alignment horizontal="center" vertical="center"/>
    </xf>
    <xf numFmtId="164" fontId="7892" fillId="0" borderId="0" xfId="0" quotePrefix="false" applyFont="true" applyNumberFormat="true">
      <alignment horizontal="center" vertical="center"/>
    </xf>
    <xf numFmtId="4" fontId="7893" fillId="0" borderId="0" xfId="0" quotePrefix="false" applyFont="true" applyNumberFormat="true">
      <alignment horizontal="center" vertical="center"/>
    </xf>
    <xf numFmtId="164" fontId="7894" fillId="0" borderId="0" xfId="0" quotePrefix="false" applyFont="true" applyNumberFormat="true">
      <alignment horizontal="center" vertical="center"/>
    </xf>
    <xf numFmtId="4" fontId="7895" fillId="0" borderId="0" xfId="0" quotePrefix="false" applyFont="true" applyNumberFormat="true">
      <alignment horizontal="center" vertical="center"/>
    </xf>
    <xf numFmtId="164" fontId="7896" fillId="0" borderId="0" xfId="0" quotePrefix="false" applyFont="true" applyNumberFormat="true">
      <alignment horizontal="center" vertical="center"/>
    </xf>
    <xf numFmtId="4" fontId="7897" fillId="0" borderId="0" xfId="0" quotePrefix="false" applyFont="true" applyNumberFormat="true">
      <alignment horizontal="center" vertical="center"/>
    </xf>
    <xf numFmtId="164" fontId="7898" fillId="0" borderId="0" xfId="0" quotePrefix="false" applyFont="true" applyNumberFormat="true">
      <alignment horizontal="center" vertical="center"/>
    </xf>
    <xf numFmtId="4" fontId="7899" fillId="0" borderId="0" xfId="0" quotePrefix="false" applyFont="true" applyNumberFormat="true">
      <alignment horizontal="center" vertical="center"/>
    </xf>
    <xf numFmtId="164" fontId="7900" fillId="0" borderId="0" xfId="0" quotePrefix="false" applyFont="true" applyNumberFormat="true">
      <alignment horizontal="center" vertical="center"/>
    </xf>
    <xf numFmtId="4" fontId="7901" fillId="0" borderId="0" xfId="0" quotePrefix="false" applyFont="true" applyNumberFormat="true">
      <alignment horizontal="center" vertical="center"/>
    </xf>
    <xf numFmtId="164" fontId="7902" fillId="0" borderId="0" xfId="0" quotePrefix="false" applyFont="true" applyNumberFormat="true">
      <alignment horizontal="center" vertical="center"/>
    </xf>
    <xf numFmtId="4" fontId="7903" fillId="0" borderId="0" xfId="0" quotePrefix="false" applyFont="true" applyNumberFormat="true">
      <alignment horizontal="center" vertical="center"/>
    </xf>
    <xf numFmtId="164" fontId="7904" fillId="0" borderId="0" xfId="0" quotePrefix="false" applyFont="true" applyNumberFormat="true">
      <alignment horizontal="center" vertical="center"/>
    </xf>
    <xf numFmtId="4" fontId="7905" fillId="0" borderId="0" xfId="0" quotePrefix="false" applyFont="true" applyNumberFormat="true">
      <alignment horizontal="center" vertical="center"/>
    </xf>
    <xf numFmtId="164" fontId="7906" fillId="0" borderId="0" xfId="0" quotePrefix="false" applyFont="true" applyNumberFormat="true">
      <alignment horizontal="center" vertical="center"/>
    </xf>
    <xf numFmtId="4" fontId="7907" fillId="0" borderId="0" xfId="0" quotePrefix="false" applyFont="true" applyNumberFormat="true">
      <alignment horizontal="center" vertical="center"/>
    </xf>
    <xf numFmtId="164" fontId="7908" fillId="0" borderId="0" xfId="0" quotePrefix="false" applyFont="true" applyNumberFormat="true">
      <alignment horizontal="center" vertical="center"/>
    </xf>
    <xf numFmtId="4" fontId="7909" fillId="0" borderId="0" xfId="0" quotePrefix="false" applyFont="true" applyNumberFormat="true">
      <alignment horizontal="center" vertical="center"/>
    </xf>
    <xf numFmtId="164" fontId="7910" fillId="0" borderId="0" xfId="0" quotePrefix="false" applyFont="true" applyNumberFormat="true">
      <alignment horizontal="center" vertical="center"/>
    </xf>
    <xf numFmtId="4" fontId="7911" fillId="0" borderId="0" xfId="0" quotePrefix="false" applyFont="true" applyNumberFormat="true">
      <alignment horizontal="center" vertical="center"/>
    </xf>
    <xf numFmtId="164" fontId="7912" fillId="0" borderId="0" xfId="0" quotePrefix="false" applyFont="true" applyNumberFormat="true">
      <alignment horizontal="center" vertical="center"/>
    </xf>
    <xf numFmtId="4" fontId="7913" fillId="0" borderId="0" xfId="0" quotePrefix="false" applyFont="true" applyNumberFormat="true">
      <alignment horizontal="center" vertical="center"/>
    </xf>
    <xf numFmtId="164" fontId="7914" fillId="0" borderId="0" xfId="0" quotePrefix="false" applyFont="true" applyNumberFormat="true">
      <alignment horizontal="center" vertical="center"/>
    </xf>
    <xf numFmtId="4" fontId="7915" fillId="0" borderId="0" xfId="0" quotePrefix="false" applyFont="true" applyNumberFormat="true">
      <alignment horizontal="center" vertical="center"/>
    </xf>
    <xf numFmtId="164" fontId="7916" fillId="0" borderId="0" xfId="0" quotePrefix="false" applyFont="true" applyNumberFormat="true">
      <alignment horizontal="center" vertical="center"/>
    </xf>
    <xf numFmtId="4" fontId="7917" fillId="0" borderId="0" xfId="0" quotePrefix="false" applyFont="true" applyNumberFormat="true">
      <alignment horizontal="center" vertical="center"/>
    </xf>
    <xf numFmtId="164" fontId="7918" fillId="0" borderId="0" xfId="0" quotePrefix="false" applyFont="true" applyNumberFormat="true">
      <alignment horizontal="center" vertical="center"/>
    </xf>
    <xf numFmtId="4" fontId="7919" fillId="0" borderId="0" xfId="0" quotePrefix="false" applyFont="true" applyNumberFormat="true">
      <alignment horizontal="center" vertical="center"/>
    </xf>
    <xf numFmtId="164" fontId="7920" fillId="0" borderId="0" xfId="0" quotePrefix="false" applyFont="true" applyNumberFormat="true">
      <alignment horizontal="center" vertical="center"/>
    </xf>
    <xf numFmtId="4" fontId="7921" fillId="0" borderId="0" xfId="0" quotePrefix="false" applyFont="true" applyNumberFormat="true">
      <alignment horizontal="center" vertical="center"/>
    </xf>
    <xf numFmtId="164" fontId="7922" fillId="0" borderId="0" xfId="0" quotePrefix="false" applyFont="true" applyNumberFormat="true">
      <alignment horizontal="center" vertical="center"/>
    </xf>
    <xf numFmtId="4" fontId="7923" fillId="0" borderId="0" xfId="0" quotePrefix="false" applyFont="true" applyNumberFormat="true">
      <alignment horizontal="center" vertical="center"/>
    </xf>
    <xf numFmtId="164" fontId="7924" fillId="0" borderId="0" xfId="0" quotePrefix="false" applyFont="true" applyNumberFormat="true">
      <alignment horizontal="center" vertical="center"/>
    </xf>
    <xf numFmtId="4" fontId="7925" fillId="0" borderId="0" xfId="0" quotePrefix="false" applyFont="true" applyNumberFormat="true">
      <alignment horizontal="center" vertical="center"/>
    </xf>
    <xf numFmtId="164" fontId="7926" fillId="0" borderId="0" xfId="0" quotePrefix="false" applyFont="true" applyNumberFormat="true">
      <alignment horizontal="center" vertical="center"/>
    </xf>
    <xf numFmtId="4" fontId="7927" fillId="0" borderId="0" xfId="0" quotePrefix="false" applyFont="true" applyNumberFormat="true">
      <alignment horizontal="center" vertical="center"/>
    </xf>
    <xf numFmtId="164" fontId="7928" fillId="0" borderId="0" xfId="0" quotePrefix="false" applyFont="true" applyNumberFormat="true">
      <alignment horizontal="center" vertical="center"/>
    </xf>
    <xf numFmtId="4" fontId="7929" fillId="0" borderId="0" xfId="0" quotePrefix="false" applyFont="true" applyNumberFormat="true">
      <alignment horizontal="center" vertical="center"/>
    </xf>
    <xf numFmtId="164" fontId="7930" fillId="0" borderId="0" xfId="0" quotePrefix="false" applyFont="true" applyNumberFormat="true">
      <alignment horizontal="center" vertical="center"/>
    </xf>
    <xf numFmtId="4" fontId="7931" fillId="0" borderId="0" xfId="0" quotePrefix="false" applyFont="true" applyNumberFormat="true">
      <alignment horizontal="center" vertical="center"/>
    </xf>
    <xf numFmtId="164" fontId="7932" fillId="0" borderId="0" xfId="0" quotePrefix="false" applyFont="true" applyNumberFormat="true">
      <alignment horizontal="center" vertical="center"/>
    </xf>
    <xf numFmtId="0" fontId="7933" fillId="0" borderId="0" xfId="0" quotePrefix="false" applyFont="true">
      <alignment horizontal="center" vertical="center" wrapText="true"/>
    </xf>
    <xf numFmtId="4" fontId="7934" fillId="0" borderId="0" xfId="0" quotePrefix="false" applyFont="true" applyNumberFormat="true">
      <alignment horizontal="center" vertical="center"/>
    </xf>
    <xf numFmtId="164" fontId="7935" fillId="0" borderId="0" xfId="0" quotePrefix="false" applyFont="true" applyNumberFormat="true">
      <alignment horizontal="center" vertical="center"/>
    </xf>
    <xf numFmtId="164" fontId="7936" fillId="0" borderId="0" xfId="0" quotePrefix="false" applyFont="true" applyNumberFormat="true">
      <alignment horizontal="center" vertical="center"/>
    </xf>
    <xf numFmtId="165" fontId="7937" fillId="0" borderId="0" xfId="0" quotePrefix="false" applyFont="true" applyNumberFormat="true">
      <alignment horizontal="center" vertical="center"/>
    </xf>
    <xf numFmtId="164" fontId="7938" fillId="0" borderId="0" xfId="0" quotePrefix="false" applyFont="true" applyNumberFormat="true">
      <alignment horizontal="center" vertical="center"/>
    </xf>
    <xf numFmtId="164" fontId="7939" fillId="0" borderId="0" xfId="0" quotePrefix="false" applyFont="true" applyNumberFormat="true">
      <alignment horizontal="center" vertical="center" wrapText="true"/>
    </xf>
    <xf numFmtId="4" fontId="7940" fillId="0" borderId="0" xfId="0" quotePrefix="false" applyFont="true" applyNumberFormat="true">
      <alignment horizontal="center" vertical="center"/>
    </xf>
    <xf numFmtId="164" fontId="7941" fillId="0" borderId="0" xfId="0" quotePrefix="false" applyFont="true" applyNumberFormat="true">
      <alignment horizontal="center" vertical="center"/>
    </xf>
    <xf numFmtId="4" fontId="7942" fillId="0" borderId="0" xfId="0" quotePrefix="false" applyFont="true" applyNumberFormat="true">
      <alignment horizontal="center" vertical="center"/>
    </xf>
    <xf numFmtId="164" fontId="7943" fillId="0" borderId="0" xfId="0" quotePrefix="false" applyFont="true" applyNumberFormat="true">
      <alignment horizontal="center" vertical="center"/>
    </xf>
    <xf numFmtId="4" fontId="7944" fillId="0" borderId="0" xfId="0" quotePrefix="false" applyFont="true" applyNumberFormat="true">
      <alignment horizontal="center" vertical="center"/>
    </xf>
    <xf numFmtId="164" fontId="7945" fillId="0" borderId="0" xfId="0" quotePrefix="false" applyFont="true" applyNumberFormat="true">
      <alignment horizontal="center" vertical="center"/>
    </xf>
    <xf numFmtId="4" fontId="7946" fillId="0" borderId="0" xfId="0" quotePrefix="false" applyFont="true" applyNumberFormat="true">
      <alignment horizontal="center" vertical="center"/>
    </xf>
    <xf numFmtId="164" fontId="7947" fillId="0" borderId="0" xfId="0" quotePrefix="false" applyFont="true" applyNumberFormat="true">
      <alignment horizontal="center" vertical="center"/>
    </xf>
    <xf numFmtId="4" fontId="7948" fillId="0" borderId="0" xfId="0" quotePrefix="false" applyFont="true" applyNumberFormat="true">
      <alignment horizontal="center" vertical="center"/>
    </xf>
    <xf numFmtId="164" fontId="7949" fillId="0" borderId="0" xfId="0" quotePrefix="false" applyFont="true" applyNumberFormat="true">
      <alignment horizontal="center" vertical="center"/>
    </xf>
    <xf numFmtId="4" fontId="7950" fillId="0" borderId="0" xfId="0" quotePrefix="false" applyFont="true" applyNumberFormat="true">
      <alignment horizontal="center" vertical="center"/>
    </xf>
    <xf numFmtId="164" fontId="7951" fillId="0" borderId="0" xfId="0" quotePrefix="false" applyFont="true" applyNumberFormat="true">
      <alignment horizontal="center" vertical="center"/>
    </xf>
    <xf numFmtId="4" fontId="7952" fillId="0" borderId="0" xfId="0" quotePrefix="false" applyFont="true" applyNumberFormat="true">
      <alignment horizontal="center" vertical="center"/>
    </xf>
    <xf numFmtId="164" fontId="7953" fillId="0" borderId="0" xfId="0" quotePrefix="false" applyFont="true" applyNumberFormat="true">
      <alignment horizontal="center" vertical="center"/>
    </xf>
    <xf numFmtId="4" fontId="7954" fillId="0" borderId="0" xfId="0" quotePrefix="false" applyFont="true" applyNumberFormat="true">
      <alignment horizontal="center" vertical="center"/>
    </xf>
    <xf numFmtId="164" fontId="7955" fillId="0" borderId="0" xfId="0" quotePrefix="false" applyFont="true" applyNumberFormat="true">
      <alignment horizontal="center" vertical="center"/>
    </xf>
    <xf numFmtId="4" fontId="7956" fillId="0" borderId="0" xfId="0" quotePrefix="false" applyFont="true" applyNumberFormat="true">
      <alignment horizontal="center" vertical="center"/>
    </xf>
    <xf numFmtId="164" fontId="7957" fillId="0" borderId="0" xfId="0" quotePrefix="false" applyFont="true" applyNumberFormat="true">
      <alignment horizontal="center" vertical="center"/>
    </xf>
    <xf numFmtId="4" fontId="7958" fillId="0" borderId="0" xfId="0" quotePrefix="false" applyFont="true" applyNumberFormat="true">
      <alignment horizontal="center" vertical="center"/>
    </xf>
    <xf numFmtId="164" fontId="7959" fillId="0" borderId="0" xfId="0" quotePrefix="false" applyFont="true" applyNumberFormat="true">
      <alignment horizontal="center" vertical="center"/>
    </xf>
    <xf numFmtId="4" fontId="7960" fillId="0" borderId="0" xfId="0" quotePrefix="false" applyFont="true" applyNumberFormat="true">
      <alignment horizontal="center" vertical="center"/>
    </xf>
    <xf numFmtId="164" fontId="7961" fillId="0" borderId="0" xfId="0" quotePrefix="false" applyFont="true" applyNumberFormat="true">
      <alignment horizontal="center" vertical="center"/>
    </xf>
    <xf numFmtId="4" fontId="7962" fillId="0" borderId="0" xfId="0" quotePrefix="false" applyFont="true" applyNumberFormat="true">
      <alignment horizontal="center" vertical="center"/>
    </xf>
    <xf numFmtId="164" fontId="7963" fillId="0" borderId="0" xfId="0" quotePrefix="false" applyFont="true" applyNumberFormat="true">
      <alignment horizontal="center" vertical="center"/>
    </xf>
    <xf numFmtId="4" fontId="7964" fillId="0" borderId="0" xfId="0" quotePrefix="false" applyFont="true" applyNumberFormat="true">
      <alignment horizontal="center" vertical="center"/>
    </xf>
    <xf numFmtId="164" fontId="7965" fillId="0" borderId="0" xfId="0" quotePrefix="false" applyFont="true" applyNumberFormat="true">
      <alignment horizontal="center" vertical="center"/>
    </xf>
    <xf numFmtId="4" fontId="7966" fillId="0" borderId="0" xfId="0" quotePrefix="false" applyFont="true" applyNumberFormat="true">
      <alignment horizontal="center" vertical="center"/>
    </xf>
    <xf numFmtId="164" fontId="7967" fillId="0" borderId="0" xfId="0" quotePrefix="false" applyFont="true" applyNumberFormat="true">
      <alignment horizontal="center" vertical="center"/>
    </xf>
    <xf numFmtId="4" fontId="7968" fillId="0" borderId="0" xfId="0" quotePrefix="false" applyFont="true" applyNumberFormat="true">
      <alignment horizontal="center" vertical="center"/>
    </xf>
    <xf numFmtId="164" fontId="7969" fillId="0" borderId="0" xfId="0" quotePrefix="false" applyFont="true" applyNumberFormat="true">
      <alignment horizontal="center" vertical="center"/>
    </xf>
    <xf numFmtId="4" fontId="7970" fillId="0" borderId="0" xfId="0" quotePrefix="false" applyFont="true" applyNumberFormat="true">
      <alignment horizontal="center" vertical="center"/>
    </xf>
    <xf numFmtId="164" fontId="7971" fillId="0" borderId="0" xfId="0" quotePrefix="false" applyFont="true" applyNumberFormat="true">
      <alignment horizontal="center" vertical="center"/>
    </xf>
    <xf numFmtId="4" fontId="7972" fillId="0" borderId="0" xfId="0" quotePrefix="false" applyFont="true" applyNumberFormat="true">
      <alignment horizontal="center" vertical="center"/>
    </xf>
    <xf numFmtId="164" fontId="7973" fillId="0" borderId="0" xfId="0" quotePrefix="false" applyFont="true" applyNumberFormat="true">
      <alignment horizontal="center" vertical="center"/>
    </xf>
    <xf numFmtId="4" fontId="7974" fillId="0" borderId="0" xfId="0" quotePrefix="false" applyFont="true" applyNumberFormat="true">
      <alignment horizontal="center" vertical="center"/>
    </xf>
    <xf numFmtId="164" fontId="7975" fillId="0" borderId="0" xfId="0" quotePrefix="false" applyFont="true" applyNumberFormat="true">
      <alignment horizontal="center" vertical="center"/>
    </xf>
    <xf numFmtId="4" fontId="7976" fillId="0" borderId="0" xfId="0" quotePrefix="false" applyFont="true" applyNumberFormat="true">
      <alignment horizontal="center" vertical="center"/>
    </xf>
    <xf numFmtId="164" fontId="7977" fillId="0" borderId="0" xfId="0" quotePrefix="false" applyFont="true" applyNumberFormat="true">
      <alignment horizontal="center" vertical="center"/>
    </xf>
    <xf numFmtId="4" fontId="7978" fillId="0" borderId="0" xfId="0" quotePrefix="false" applyFont="true" applyNumberFormat="true">
      <alignment horizontal="center" vertical="center"/>
    </xf>
    <xf numFmtId="164" fontId="7979" fillId="0" borderId="0" xfId="0" quotePrefix="false" applyFont="true" applyNumberFormat="true">
      <alignment horizontal="center" vertical="center"/>
    </xf>
    <xf numFmtId="4" fontId="7980" fillId="0" borderId="0" xfId="0" quotePrefix="false" applyFont="true" applyNumberFormat="true">
      <alignment horizontal="center" vertical="center"/>
    </xf>
    <xf numFmtId="164" fontId="7981" fillId="0" borderId="0" xfId="0" quotePrefix="false" applyFont="true" applyNumberFormat="true">
      <alignment horizontal="center" vertical="center"/>
    </xf>
    <xf numFmtId="4" fontId="7982" fillId="0" borderId="0" xfId="0" quotePrefix="false" applyFont="true" applyNumberFormat="true">
      <alignment horizontal="center" vertical="center"/>
    </xf>
    <xf numFmtId="164" fontId="7983" fillId="0" borderId="0" xfId="0" quotePrefix="false" applyFont="true" applyNumberFormat="true">
      <alignment horizontal="center" vertical="center"/>
    </xf>
    <xf numFmtId="4" fontId="7984" fillId="0" borderId="0" xfId="0" quotePrefix="false" applyFont="true" applyNumberFormat="true">
      <alignment horizontal="center" vertical="center"/>
    </xf>
    <xf numFmtId="164" fontId="7985" fillId="0" borderId="0" xfId="0" quotePrefix="false" applyFont="true" applyNumberFormat="true">
      <alignment horizontal="center" vertical="center"/>
    </xf>
    <xf numFmtId="4" fontId="7986" fillId="0" borderId="0" xfId="0" quotePrefix="false" applyFont="true" applyNumberFormat="true">
      <alignment horizontal="center" vertical="center"/>
    </xf>
    <xf numFmtId="164" fontId="7987" fillId="0" borderId="0" xfId="0" quotePrefix="false" applyFont="true" applyNumberFormat="true">
      <alignment horizontal="center" vertical="center"/>
    </xf>
    <xf numFmtId="4" fontId="7988" fillId="0" borderId="0" xfId="0" quotePrefix="false" applyFont="true" applyNumberFormat="true">
      <alignment horizontal="center" vertical="center"/>
    </xf>
    <xf numFmtId="164" fontId="7989" fillId="0" borderId="0" xfId="0" quotePrefix="false" applyFont="true" applyNumberFormat="true">
      <alignment horizontal="center" vertical="center"/>
    </xf>
    <xf numFmtId="4" fontId="7990" fillId="0" borderId="0" xfId="0" quotePrefix="false" applyFont="true" applyNumberFormat="true">
      <alignment horizontal="center" vertical="center"/>
    </xf>
    <xf numFmtId="164" fontId="7991" fillId="0" borderId="0" xfId="0" quotePrefix="false" applyFont="true" applyNumberFormat="true">
      <alignment horizontal="center" vertical="center"/>
    </xf>
    <xf numFmtId="4" fontId="7992" fillId="0" borderId="0" xfId="0" quotePrefix="false" applyFont="true" applyNumberFormat="true">
      <alignment horizontal="center" vertical="center"/>
    </xf>
    <xf numFmtId="164" fontId="7993" fillId="0" borderId="0" xfId="0" quotePrefix="false" applyFont="true" applyNumberFormat="true">
      <alignment horizontal="center" vertical="center"/>
    </xf>
    <xf numFmtId="4" fontId="7994" fillId="0" borderId="0" xfId="0" quotePrefix="false" applyFont="true" applyNumberFormat="true">
      <alignment horizontal="center" vertical="center"/>
    </xf>
    <xf numFmtId="164" fontId="7995" fillId="0" borderId="0" xfId="0" quotePrefix="false" applyFont="true" applyNumberFormat="true">
      <alignment horizontal="center" vertical="center"/>
    </xf>
    <xf numFmtId="4" fontId="7996" fillId="0" borderId="0" xfId="0" quotePrefix="false" applyFont="true" applyNumberFormat="true">
      <alignment horizontal="center" vertical="center"/>
    </xf>
    <xf numFmtId="164" fontId="7997" fillId="0" borderId="0" xfId="0" quotePrefix="false" applyFont="true" applyNumberFormat="true">
      <alignment horizontal="center" vertical="center"/>
    </xf>
    <xf numFmtId="4" fontId="7998" fillId="0" borderId="0" xfId="0" quotePrefix="false" applyFont="true" applyNumberFormat="true">
      <alignment horizontal="center" vertical="center"/>
    </xf>
    <xf numFmtId="164" fontId="7999" fillId="0" borderId="0" xfId="0" quotePrefix="false" applyFont="true" applyNumberFormat="true">
      <alignment horizontal="center" vertical="center"/>
    </xf>
    <xf numFmtId="4" fontId="8000" fillId="0" borderId="0" xfId="0" quotePrefix="false" applyFont="true" applyNumberFormat="true">
      <alignment horizontal="center" vertical="center"/>
    </xf>
    <xf numFmtId="164" fontId="8001" fillId="0" borderId="0" xfId="0" quotePrefix="false" applyFont="true" applyNumberFormat="true">
      <alignment horizontal="center" vertical="center"/>
    </xf>
    <xf numFmtId="4" fontId="8002" fillId="0" borderId="0" xfId="0" quotePrefix="false" applyFont="true" applyNumberFormat="true">
      <alignment horizontal="center" vertical="center"/>
    </xf>
    <xf numFmtId="164" fontId="8003" fillId="0" borderId="0" xfId="0" quotePrefix="false" applyFont="true" applyNumberFormat="true">
      <alignment horizontal="center" vertical="center"/>
    </xf>
    <xf numFmtId="4" fontId="8004" fillId="0" borderId="0" xfId="0" quotePrefix="false" applyFont="true" applyNumberFormat="true">
      <alignment horizontal="center" vertical="center"/>
    </xf>
    <xf numFmtId="164" fontId="8005" fillId="0" borderId="0" xfId="0" quotePrefix="false" applyFont="true" applyNumberFormat="true">
      <alignment horizontal="center" vertical="center"/>
    </xf>
    <xf numFmtId="4" fontId="8006" fillId="0" borderId="0" xfId="0" quotePrefix="false" applyFont="true" applyNumberFormat="true">
      <alignment horizontal="center" vertical="center"/>
    </xf>
    <xf numFmtId="164" fontId="8007" fillId="0" borderId="0" xfId="0" quotePrefix="false" applyFont="true" applyNumberFormat="true">
      <alignment horizontal="center" vertical="center"/>
    </xf>
    <xf numFmtId="4" fontId="8008" fillId="0" borderId="0" xfId="0" quotePrefix="false" applyFont="true" applyNumberFormat="true">
      <alignment horizontal="center" vertical="center"/>
    </xf>
    <xf numFmtId="164" fontId="8009" fillId="0" borderId="0" xfId="0" quotePrefix="false" applyFont="true" applyNumberFormat="true">
      <alignment horizontal="center" vertical="center"/>
    </xf>
    <xf numFmtId="4" fontId="8010" fillId="0" borderId="0" xfId="0" quotePrefix="false" applyFont="true" applyNumberFormat="true">
      <alignment horizontal="center" vertical="center"/>
    </xf>
    <xf numFmtId="164" fontId="8011" fillId="0" borderId="0" xfId="0" quotePrefix="false" applyFont="true" applyNumberFormat="true">
      <alignment horizontal="center" vertical="center"/>
    </xf>
    <xf numFmtId="4" fontId="8012" fillId="0" borderId="0" xfId="0" quotePrefix="false" applyFont="true" applyNumberFormat="true">
      <alignment horizontal="center" vertical="center"/>
    </xf>
    <xf numFmtId="164" fontId="8013" fillId="0" borderId="0" xfId="0" quotePrefix="false" applyFont="true" applyNumberFormat="true">
      <alignment horizontal="center" vertical="center"/>
    </xf>
    <xf numFmtId="4" fontId="8014" fillId="0" borderId="0" xfId="0" quotePrefix="false" applyFont="true" applyNumberFormat="true">
      <alignment horizontal="center" vertical="center"/>
    </xf>
    <xf numFmtId="164" fontId="8015" fillId="0" borderId="0" xfId="0" quotePrefix="false" applyFont="true" applyNumberFormat="true">
      <alignment horizontal="center" vertical="center"/>
    </xf>
    <xf numFmtId="4" fontId="8016" fillId="0" borderId="0" xfId="0" quotePrefix="false" applyFont="true" applyNumberFormat="true">
      <alignment horizontal="center" vertical="center"/>
    </xf>
    <xf numFmtId="164" fontId="8017" fillId="0" borderId="0" xfId="0" quotePrefix="false" applyFont="true" applyNumberFormat="true">
      <alignment horizontal="center" vertical="center"/>
    </xf>
    <xf numFmtId="4" fontId="8018" fillId="0" borderId="0" xfId="0" quotePrefix="false" applyFont="true" applyNumberFormat="true">
      <alignment horizontal="center" vertical="center"/>
    </xf>
    <xf numFmtId="164" fontId="8019" fillId="0" borderId="0" xfId="0" quotePrefix="false" applyFont="true" applyNumberFormat="true">
      <alignment horizontal="center" vertical="center"/>
    </xf>
    <xf numFmtId="4" fontId="8020" fillId="0" borderId="0" xfId="0" quotePrefix="false" applyFont="true" applyNumberFormat="true">
      <alignment horizontal="center" vertical="center"/>
    </xf>
    <xf numFmtId="164" fontId="8021" fillId="0" borderId="0" xfId="0" quotePrefix="false" applyFont="true" applyNumberFormat="true">
      <alignment horizontal="center" vertical="center"/>
    </xf>
    <xf numFmtId="4" fontId="8022" fillId="0" borderId="0" xfId="0" quotePrefix="false" applyFont="true" applyNumberFormat="true">
      <alignment horizontal="center" vertical="center"/>
    </xf>
    <xf numFmtId="164" fontId="8023" fillId="0" borderId="0" xfId="0" quotePrefix="false" applyFont="true" applyNumberFormat="true">
      <alignment horizontal="center" vertical="center"/>
    </xf>
    <xf numFmtId="4" fontId="8024" fillId="0" borderId="0" xfId="0" quotePrefix="false" applyFont="true" applyNumberFormat="true">
      <alignment horizontal="center" vertical="center"/>
    </xf>
    <xf numFmtId="164" fontId="8025" fillId="0" borderId="0" xfId="0" quotePrefix="false" applyFont="true" applyNumberFormat="true">
      <alignment horizontal="center" vertical="center"/>
    </xf>
    <xf numFmtId="4" fontId="8026" fillId="0" borderId="0" xfId="0" quotePrefix="false" applyFont="true" applyNumberFormat="true">
      <alignment horizontal="center" vertical="center"/>
    </xf>
    <xf numFmtId="164" fontId="8027" fillId="0" borderId="0" xfId="0" quotePrefix="false" applyFont="true" applyNumberFormat="true">
      <alignment horizontal="center" vertical="center"/>
    </xf>
    <xf numFmtId="4" fontId="8028" fillId="0" borderId="0" xfId="0" quotePrefix="false" applyFont="true" applyNumberFormat="true">
      <alignment horizontal="center" vertical="center"/>
    </xf>
    <xf numFmtId="164" fontId="8029" fillId="0" borderId="0" xfId="0" quotePrefix="false" applyFont="true" applyNumberFormat="true">
      <alignment horizontal="center" vertical="center"/>
    </xf>
    <xf numFmtId="4" fontId="8030" fillId="0" borderId="0" xfId="0" quotePrefix="false" applyFont="true" applyNumberFormat="true">
      <alignment horizontal="center" vertical="center"/>
    </xf>
    <xf numFmtId="164" fontId="8031" fillId="0" borderId="0" xfId="0" quotePrefix="false" applyFont="true" applyNumberFormat="true">
      <alignment horizontal="center" vertical="center"/>
    </xf>
    <xf numFmtId="4" fontId="8032" fillId="0" borderId="0" xfId="0" quotePrefix="false" applyFont="true" applyNumberFormat="true">
      <alignment horizontal="center" vertical="center"/>
    </xf>
    <xf numFmtId="164" fontId="8033" fillId="0" borderId="0" xfId="0" quotePrefix="false" applyFont="true" applyNumberFormat="true">
      <alignment horizontal="center" vertical="center"/>
    </xf>
    <xf numFmtId="4" fontId="8034" fillId="0" borderId="0" xfId="0" quotePrefix="false" applyFont="true" applyNumberFormat="true">
      <alignment horizontal="center" vertical="center"/>
    </xf>
    <xf numFmtId="164" fontId="8035" fillId="0" borderId="0" xfId="0" quotePrefix="false" applyFont="true" applyNumberFormat="true">
      <alignment horizontal="center" vertical="center"/>
    </xf>
    <xf numFmtId="4" fontId="8036" fillId="0" borderId="0" xfId="0" quotePrefix="false" applyFont="true" applyNumberFormat="true">
      <alignment horizontal="center" vertical="center"/>
    </xf>
    <xf numFmtId="164" fontId="8037" fillId="0" borderId="0" xfId="0" quotePrefix="false" applyFont="true" applyNumberFormat="true">
      <alignment horizontal="center" vertical="center"/>
    </xf>
    <xf numFmtId="4" fontId="8038" fillId="0" borderId="0" xfId="0" quotePrefix="false" applyFont="true" applyNumberFormat="true">
      <alignment horizontal="center" vertical="center"/>
    </xf>
    <xf numFmtId="164" fontId="8039" fillId="0" borderId="0" xfId="0" quotePrefix="false" applyFont="true" applyNumberFormat="true">
      <alignment horizontal="center" vertical="center"/>
    </xf>
    <xf numFmtId="0" fontId="8040" fillId="0" borderId="0" xfId="0" quotePrefix="false" applyFont="true">
      <alignment horizontal="center" vertical="center" wrapText="true"/>
    </xf>
    <xf numFmtId="4" fontId="8041" fillId="0" borderId="0" xfId="0" quotePrefix="false" applyFont="true" applyNumberFormat="true">
      <alignment horizontal="center" vertical="center"/>
    </xf>
    <xf numFmtId="164" fontId="8042" fillId="0" borderId="0" xfId="0" quotePrefix="false" applyFont="true" applyNumberFormat="true">
      <alignment horizontal="center" vertical="center"/>
    </xf>
    <xf numFmtId="164" fontId="8043" fillId="0" borderId="0" xfId="0" quotePrefix="false" applyFont="true" applyNumberFormat="true">
      <alignment horizontal="center" vertical="center"/>
    </xf>
    <xf numFmtId="165" fontId="8044" fillId="0" borderId="0" xfId="0" quotePrefix="false" applyFont="true" applyNumberFormat="true">
      <alignment horizontal="center" vertical="center"/>
    </xf>
    <xf numFmtId="164" fontId="8045" fillId="0" borderId="0" xfId="0" quotePrefix="false" applyFont="true" applyNumberFormat="true">
      <alignment horizontal="center" vertical="center"/>
    </xf>
    <xf numFmtId="164" fontId="8046" fillId="0" borderId="0" xfId="0" quotePrefix="false" applyFont="true" applyNumberFormat="true">
      <alignment horizontal="center" vertical="center" wrapText="true"/>
    </xf>
    <xf numFmtId="4" fontId="8047" fillId="0" borderId="0" xfId="0" quotePrefix="false" applyFont="true" applyNumberFormat="true">
      <alignment horizontal="center" vertical="center"/>
    </xf>
    <xf numFmtId="164" fontId="8048" fillId="0" borderId="0" xfId="0" quotePrefix="false" applyFont="true" applyNumberFormat="true">
      <alignment horizontal="center" vertical="center"/>
    </xf>
    <xf numFmtId="4" fontId="8049" fillId="0" borderId="0" xfId="0" quotePrefix="false" applyFont="true" applyNumberFormat="true">
      <alignment horizontal="center" vertical="center"/>
    </xf>
    <xf numFmtId="164" fontId="8050" fillId="0" borderId="0" xfId="0" quotePrefix="false" applyFont="true" applyNumberFormat="true">
      <alignment horizontal="center" vertical="center"/>
    </xf>
    <xf numFmtId="4" fontId="8051" fillId="0" borderId="0" xfId="0" quotePrefix="false" applyFont="true" applyNumberFormat="true">
      <alignment horizontal="center" vertical="center"/>
    </xf>
    <xf numFmtId="164" fontId="8052" fillId="0" borderId="0" xfId="0" quotePrefix="false" applyFont="true" applyNumberFormat="true">
      <alignment horizontal="center" vertical="center"/>
    </xf>
    <xf numFmtId="4" fontId="8053" fillId="0" borderId="0" xfId="0" quotePrefix="false" applyFont="true" applyNumberFormat="true">
      <alignment horizontal="center" vertical="center"/>
    </xf>
    <xf numFmtId="164" fontId="8054" fillId="0" borderId="0" xfId="0" quotePrefix="false" applyFont="true" applyNumberFormat="true">
      <alignment horizontal="center" vertical="center"/>
    </xf>
    <xf numFmtId="4" fontId="8055" fillId="0" borderId="0" xfId="0" quotePrefix="false" applyFont="true" applyNumberFormat="true">
      <alignment horizontal="center" vertical="center"/>
    </xf>
    <xf numFmtId="164" fontId="8056" fillId="0" borderId="0" xfId="0" quotePrefix="false" applyFont="true" applyNumberFormat="true">
      <alignment horizontal="center" vertical="center"/>
    </xf>
    <xf numFmtId="4" fontId="8057" fillId="0" borderId="0" xfId="0" quotePrefix="false" applyFont="true" applyNumberFormat="true">
      <alignment horizontal="center" vertical="center"/>
    </xf>
    <xf numFmtId="164" fontId="8058" fillId="0" borderId="0" xfId="0" quotePrefix="false" applyFont="true" applyNumberFormat="true">
      <alignment horizontal="center" vertical="center"/>
    </xf>
    <xf numFmtId="4" fontId="8059" fillId="0" borderId="0" xfId="0" quotePrefix="false" applyFont="true" applyNumberFormat="true">
      <alignment horizontal="center" vertical="center"/>
    </xf>
    <xf numFmtId="164" fontId="8060" fillId="0" borderId="0" xfId="0" quotePrefix="false" applyFont="true" applyNumberFormat="true">
      <alignment horizontal="center" vertical="center"/>
    </xf>
    <xf numFmtId="4" fontId="8061" fillId="0" borderId="0" xfId="0" quotePrefix="false" applyFont="true" applyNumberFormat="true">
      <alignment horizontal="center" vertical="center"/>
    </xf>
    <xf numFmtId="164" fontId="8062" fillId="0" borderId="0" xfId="0" quotePrefix="false" applyFont="true" applyNumberFormat="true">
      <alignment horizontal="center" vertical="center"/>
    </xf>
    <xf numFmtId="4" fontId="8063" fillId="0" borderId="0" xfId="0" quotePrefix="false" applyFont="true" applyNumberFormat="true">
      <alignment horizontal="center" vertical="center"/>
    </xf>
    <xf numFmtId="164" fontId="8064" fillId="0" borderId="0" xfId="0" quotePrefix="false" applyFont="true" applyNumberFormat="true">
      <alignment horizontal="center" vertical="center"/>
    </xf>
    <xf numFmtId="4" fontId="8065" fillId="0" borderId="0" xfId="0" quotePrefix="false" applyFont="true" applyNumberFormat="true">
      <alignment horizontal="center" vertical="center"/>
    </xf>
    <xf numFmtId="164" fontId="8066" fillId="0" borderId="0" xfId="0" quotePrefix="false" applyFont="true" applyNumberFormat="true">
      <alignment horizontal="center" vertical="center"/>
    </xf>
    <xf numFmtId="4" fontId="8067" fillId="0" borderId="0" xfId="0" quotePrefix="false" applyFont="true" applyNumberFormat="true">
      <alignment horizontal="center" vertical="center"/>
    </xf>
    <xf numFmtId="164" fontId="8068" fillId="0" borderId="0" xfId="0" quotePrefix="false" applyFont="true" applyNumberFormat="true">
      <alignment horizontal="center" vertical="center"/>
    </xf>
    <xf numFmtId="4" fontId="8069" fillId="0" borderId="0" xfId="0" quotePrefix="false" applyFont="true" applyNumberFormat="true">
      <alignment horizontal="center" vertical="center"/>
    </xf>
    <xf numFmtId="164" fontId="8070" fillId="0" borderId="0" xfId="0" quotePrefix="false" applyFont="true" applyNumberFormat="true">
      <alignment horizontal="center" vertical="center"/>
    </xf>
    <xf numFmtId="4" fontId="8071" fillId="0" borderId="0" xfId="0" quotePrefix="false" applyFont="true" applyNumberFormat="true">
      <alignment horizontal="center" vertical="center"/>
    </xf>
    <xf numFmtId="164" fontId="8072" fillId="0" borderId="0" xfId="0" quotePrefix="false" applyFont="true" applyNumberFormat="true">
      <alignment horizontal="center" vertical="center"/>
    </xf>
    <xf numFmtId="4" fontId="8073" fillId="0" borderId="0" xfId="0" quotePrefix="false" applyFont="true" applyNumberFormat="true">
      <alignment horizontal="center" vertical="center"/>
    </xf>
    <xf numFmtId="164" fontId="8074" fillId="0" borderId="0" xfId="0" quotePrefix="false" applyFont="true" applyNumberFormat="true">
      <alignment horizontal="center" vertical="center"/>
    </xf>
    <xf numFmtId="4" fontId="8075" fillId="0" borderId="0" xfId="0" quotePrefix="false" applyFont="true" applyNumberFormat="true">
      <alignment horizontal="center" vertical="center"/>
    </xf>
    <xf numFmtId="164" fontId="8076" fillId="0" borderId="0" xfId="0" quotePrefix="false" applyFont="true" applyNumberFormat="true">
      <alignment horizontal="center" vertical="center"/>
    </xf>
    <xf numFmtId="4" fontId="8077" fillId="0" borderId="0" xfId="0" quotePrefix="false" applyFont="true" applyNumberFormat="true">
      <alignment horizontal="center" vertical="center"/>
    </xf>
    <xf numFmtId="164" fontId="8078" fillId="0" borderId="0" xfId="0" quotePrefix="false" applyFont="true" applyNumberFormat="true">
      <alignment horizontal="center" vertical="center"/>
    </xf>
    <xf numFmtId="4" fontId="8079" fillId="0" borderId="0" xfId="0" quotePrefix="false" applyFont="true" applyNumberFormat="true">
      <alignment horizontal="center" vertical="center"/>
    </xf>
    <xf numFmtId="164" fontId="8080" fillId="0" borderId="0" xfId="0" quotePrefix="false" applyFont="true" applyNumberFormat="true">
      <alignment horizontal="center" vertical="center"/>
    </xf>
    <xf numFmtId="4" fontId="8081" fillId="0" borderId="0" xfId="0" quotePrefix="false" applyFont="true" applyNumberFormat="true">
      <alignment horizontal="center" vertical="center"/>
    </xf>
    <xf numFmtId="164" fontId="8082" fillId="0" borderId="0" xfId="0" quotePrefix="false" applyFont="true" applyNumberFormat="true">
      <alignment horizontal="center" vertical="center"/>
    </xf>
    <xf numFmtId="4" fontId="8083" fillId="0" borderId="0" xfId="0" quotePrefix="false" applyFont="true" applyNumberFormat="true">
      <alignment horizontal="center" vertical="center"/>
    </xf>
    <xf numFmtId="164" fontId="8084" fillId="0" borderId="0" xfId="0" quotePrefix="false" applyFont="true" applyNumberFormat="true">
      <alignment horizontal="center" vertical="center"/>
    </xf>
    <xf numFmtId="4" fontId="8085" fillId="0" borderId="0" xfId="0" quotePrefix="false" applyFont="true" applyNumberFormat="true">
      <alignment horizontal="center" vertical="center"/>
    </xf>
    <xf numFmtId="164" fontId="8086" fillId="0" borderId="0" xfId="0" quotePrefix="false" applyFont="true" applyNumberFormat="true">
      <alignment horizontal="center" vertical="center"/>
    </xf>
    <xf numFmtId="4" fontId="8087" fillId="0" borderId="0" xfId="0" quotePrefix="false" applyFont="true" applyNumberFormat="true">
      <alignment horizontal="center" vertical="center"/>
    </xf>
    <xf numFmtId="164" fontId="8088" fillId="0" borderId="0" xfId="0" quotePrefix="false" applyFont="true" applyNumberFormat="true">
      <alignment horizontal="center" vertical="center"/>
    </xf>
    <xf numFmtId="4" fontId="8089" fillId="0" borderId="0" xfId="0" quotePrefix="false" applyFont="true" applyNumberFormat="true">
      <alignment horizontal="center" vertical="center"/>
    </xf>
    <xf numFmtId="164" fontId="8090" fillId="0" borderId="0" xfId="0" quotePrefix="false" applyFont="true" applyNumberFormat="true">
      <alignment horizontal="center" vertical="center"/>
    </xf>
    <xf numFmtId="4" fontId="8091" fillId="0" borderId="0" xfId="0" quotePrefix="false" applyFont="true" applyNumberFormat="true">
      <alignment horizontal="center" vertical="center"/>
    </xf>
    <xf numFmtId="164" fontId="8092" fillId="0" borderId="0" xfId="0" quotePrefix="false" applyFont="true" applyNumberFormat="true">
      <alignment horizontal="center" vertical="center"/>
    </xf>
    <xf numFmtId="4" fontId="8093" fillId="0" borderId="0" xfId="0" quotePrefix="false" applyFont="true" applyNumberFormat="true">
      <alignment horizontal="center" vertical="center"/>
    </xf>
    <xf numFmtId="164" fontId="8094" fillId="0" borderId="0" xfId="0" quotePrefix="false" applyFont="true" applyNumberFormat="true">
      <alignment horizontal="center" vertical="center"/>
    </xf>
    <xf numFmtId="4" fontId="8095" fillId="0" borderId="0" xfId="0" quotePrefix="false" applyFont="true" applyNumberFormat="true">
      <alignment horizontal="center" vertical="center"/>
    </xf>
    <xf numFmtId="164" fontId="8096" fillId="0" borderId="0" xfId="0" quotePrefix="false" applyFont="true" applyNumberFormat="true">
      <alignment horizontal="center" vertical="center"/>
    </xf>
    <xf numFmtId="4" fontId="8097" fillId="0" borderId="0" xfId="0" quotePrefix="false" applyFont="true" applyNumberFormat="true">
      <alignment horizontal="center" vertical="center"/>
    </xf>
    <xf numFmtId="164" fontId="8098" fillId="0" borderId="0" xfId="0" quotePrefix="false" applyFont="true" applyNumberFormat="true">
      <alignment horizontal="center" vertical="center"/>
    </xf>
    <xf numFmtId="4" fontId="8099" fillId="0" borderId="0" xfId="0" quotePrefix="false" applyFont="true" applyNumberFormat="true">
      <alignment horizontal="center" vertical="center"/>
    </xf>
    <xf numFmtId="164" fontId="8100" fillId="0" borderId="0" xfId="0" quotePrefix="false" applyFont="true" applyNumberFormat="true">
      <alignment horizontal="center" vertical="center"/>
    </xf>
    <xf numFmtId="4" fontId="8101" fillId="0" borderId="0" xfId="0" quotePrefix="false" applyFont="true" applyNumberFormat="true">
      <alignment horizontal="center" vertical="center"/>
    </xf>
    <xf numFmtId="164" fontId="8102" fillId="0" borderId="0" xfId="0" quotePrefix="false" applyFont="true" applyNumberFormat="true">
      <alignment horizontal="center" vertical="center"/>
    </xf>
    <xf numFmtId="4" fontId="8103" fillId="0" borderId="0" xfId="0" quotePrefix="false" applyFont="true" applyNumberFormat="true">
      <alignment horizontal="center" vertical="center"/>
    </xf>
    <xf numFmtId="164" fontId="8104" fillId="0" borderId="0" xfId="0" quotePrefix="false" applyFont="true" applyNumberFormat="true">
      <alignment horizontal="center" vertical="center"/>
    </xf>
    <xf numFmtId="4" fontId="8105" fillId="0" borderId="0" xfId="0" quotePrefix="false" applyFont="true" applyNumberFormat="true">
      <alignment horizontal="center" vertical="center"/>
    </xf>
    <xf numFmtId="164" fontId="8106" fillId="0" borderId="0" xfId="0" quotePrefix="false" applyFont="true" applyNumberFormat="true">
      <alignment horizontal="center" vertical="center"/>
    </xf>
    <xf numFmtId="4" fontId="8107" fillId="0" borderId="0" xfId="0" quotePrefix="false" applyFont="true" applyNumberFormat="true">
      <alignment horizontal="center" vertical="center"/>
    </xf>
    <xf numFmtId="164" fontId="8108" fillId="0" borderId="0" xfId="0" quotePrefix="false" applyFont="true" applyNumberFormat="true">
      <alignment horizontal="center" vertical="center"/>
    </xf>
    <xf numFmtId="4" fontId="8109" fillId="0" borderId="0" xfId="0" quotePrefix="false" applyFont="true" applyNumberFormat="true">
      <alignment horizontal="center" vertical="center"/>
    </xf>
    <xf numFmtId="164" fontId="8110" fillId="0" borderId="0" xfId="0" quotePrefix="false" applyFont="true" applyNumberFormat="true">
      <alignment horizontal="center" vertical="center"/>
    </xf>
    <xf numFmtId="4" fontId="8111" fillId="0" borderId="0" xfId="0" quotePrefix="false" applyFont="true" applyNumberFormat="true">
      <alignment horizontal="center" vertical="center"/>
    </xf>
    <xf numFmtId="164" fontId="8112" fillId="0" borderId="0" xfId="0" quotePrefix="false" applyFont="true" applyNumberFormat="true">
      <alignment horizontal="center" vertical="center"/>
    </xf>
    <xf numFmtId="4" fontId="8113" fillId="0" borderId="0" xfId="0" quotePrefix="false" applyFont="true" applyNumberFormat="true">
      <alignment horizontal="center" vertical="center"/>
    </xf>
    <xf numFmtId="164" fontId="8114" fillId="0" borderId="0" xfId="0" quotePrefix="false" applyFont="true" applyNumberFormat="true">
      <alignment horizontal="center" vertical="center"/>
    </xf>
    <xf numFmtId="4" fontId="8115" fillId="0" borderId="0" xfId="0" quotePrefix="false" applyFont="true" applyNumberFormat="true">
      <alignment horizontal="center" vertical="center"/>
    </xf>
    <xf numFmtId="164" fontId="8116" fillId="0" borderId="0" xfId="0" quotePrefix="false" applyFont="true" applyNumberFormat="true">
      <alignment horizontal="center" vertical="center"/>
    </xf>
    <xf numFmtId="4" fontId="8117" fillId="0" borderId="0" xfId="0" quotePrefix="false" applyFont="true" applyNumberFormat="true">
      <alignment horizontal="center" vertical="center"/>
    </xf>
    <xf numFmtId="164" fontId="8118" fillId="0" borderId="0" xfId="0" quotePrefix="false" applyFont="true" applyNumberFormat="true">
      <alignment horizontal="center" vertical="center"/>
    </xf>
    <xf numFmtId="4" fontId="8119" fillId="0" borderId="0" xfId="0" quotePrefix="false" applyFont="true" applyNumberFormat="true">
      <alignment horizontal="center" vertical="center"/>
    </xf>
    <xf numFmtId="164" fontId="8120" fillId="0" borderId="0" xfId="0" quotePrefix="false" applyFont="true" applyNumberFormat="true">
      <alignment horizontal="center" vertical="center"/>
    </xf>
    <xf numFmtId="4" fontId="8121" fillId="0" borderId="0" xfId="0" quotePrefix="false" applyFont="true" applyNumberFormat="true">
      <alignment horizontal="center" vertical="center"/>
    </xf>
    <xf numFmtId="164" fontId="8122" fillId="0" borderId="0" xfId="0" quotePrefix="false" applyFont="true" applyNumberFormat="true">
      <alignment horizontal="center" vertical="center"/>
    </xf>
    <xf numFmtId="4" fontId="8123" fillId="0" borderId="0" xfId="0" quotePrefix="false" applyFont="true" applyNumberFormat="true">
      <alignment horizontal="center" vertical="center"/>
    </xf>
    <xf numFmtId="164" fontId="8124" fillId="0" borderId="0" xfId="0" quotePrefix="false" applyFont="true" applyNumberFormat="true">
      <alignment horizontal="center" vertical="center"/>
    </xf>
    <xf numFmtId="4" fontId="8125" fillId="0" borderId="0" xfId="0" quotePrefix="false" applyFont="true" applyNumberFormat="true">
      <alignment horizontal="center" vertical="center"/>
    </xf>
    <xf numFmtId="164" fontId="8126" fillId="0" borderId="0" xfId="0" quotePrefix="false" applyFont="true" applyNumberFormat="true">
      <alignment horizontal="center" vertical="center"/>
    </xf>
    <xf numFmtId="4" fontId="8127" fillId="0" borderId="0" xfId="0" quotePrefix="false" applyFont="true" applyNumberFormat="true">
      <alignment horizontal="center" vertical="center"/>
    </xf>
    <xf numFmtId="164" fontId="8128" fillId="0" borderId="0" xfId="0" quotePrefix="false" applyFont="true" applyNumberFormat="true">
      <alignment horizontal="center" vertical="center"/>
    </xf>
    <xf numFmtId="4" fontId="8129" fillId="0" borderId="0" xfId="0" quotePrefix="false" applyFont="true" applyNumberFormat="true">
      <alignment horizontal="center" vertical="center"/>
    </xf>
    <xf numFmtId="164" fontId="8130" fillId="0" borderId="0" xfId="0" quotePrefix="false" applyFont="true" applyNumberFormat="true">
      <alignment horizontal="center" vertical="center"/>
    </xf>
    <xf numFmtId="4" fontId="8131" fillId="0" borderId="0" xfId="0" quotePrefix="false" applyFont="true" applyNumberFormat="true">
      <alignment horizontal="center" vertical="center"/>
    </xf>
    <xf numFmtId="164" fontId="8132" fillId="0" borderId="0" xfId="0" quotePrefix="false" applyFont="true" applyNumberFormat="true">
      <alignment horizontal="center" vertical="center"/>
    </xf>
    <xf numFmtId="4" fontId="8133" fillId="0" borderId="0" xfId="0" quotePrefix="false" applyFont="true" applyNumberFormat="true">
      <alignment horizontal="center" vertical="center"/>
    </xf>
    <xf numFmtId="164" fontId="8134" fillId="0" borderId="0" xfId="0" quotePrefix="false" applyFont="true" applyNumberFormat="true">
      <alignment horizontal="center" vertical="center"/>
    </xf>
    <xf numFmtId="4" fontId="8135" fillId="0" borderId="0" xfId="0" quotePrefix="false" applyFont="true" applyNumberFormat="true">
      <alignment horizontal="center" vertical="center"/>
    </xf>
    <xf numFmtId="164" fontId="8136" fillId="0" borderId="0" xfId="0" quotePrefix="false" applyFont="true" applyNumberFormat="true">
      <alignment horizontal="center" vertical="center"/>
    </xf>
    <xf numFmtId="4" fontId="8137" fillId="0" borderId="0" xfId="0" quotePrefix="false" applyFont="true" applyNumberFormat="true">
      <alignment horizontal="center" vertical="center"/>
    </xf>
    <xf numFmtId="164" fontId="8138" fillId="0" borderId="0" xfId="0" quotePrefix="false" applyFont="true" applyNumberFormat="true">
      <alignment horizontal="center" vertical="center"/>
    </xf>
    <xf numFmtId="4" fontId="8139" fillId="0" borderId="0" xfId="0" quotePrefix="false" applyFont="true" applyNumberFormat="true">
      <alignment horizontal="center" vertical="center"/>
    </xf>
    <xf numFmtId="164" fontId="8140" fillId="0" borderId="0" xfId="0" quotePrefix="false" applyFont="true" applyNumberFormat="true">
      <alignment horizontal="center" vertical="center"/>
    </xf>
    <xf numFmtId="4" fontId="8141" fillId="0" borderId="0" xfId="0" quotePrefix="false" applyFont="true" applyNumberFormat="true">
      <alignment horizontal="center" vertical="center"/>
    </xf>
    <xf numFmtId="164" fontId="8142" fillId="0" borderId="0" xfId="0" quotePrefix="false" applyFont="true" applyNumberFormat="true">
      <alignment horizontal="center" vertical="center"/>
    </xf>
    <xf numFmtId="4" fontId="8143" fillId="0" borderId="0" xfId="0" quotePrefix="false" applyFont="true" applyNumberFormat="true">
      <alignment horizontal="center" vertical="center"/>
    </xf>
    <xf numFmtId="164" fontId="8144" fillId="0" borderId="0" xfId="0" quotePrefix="false" applyFont="true" applyNumberFormat="true">
      <alignment horizontal="center" vertical="center"/>
    </xf>
    <xf numFmtId="4" fontId="8145" fillId="0" borderId="0" xfId="0" quotePrefix="false" applyFont="true" applyNumberFormat="true">
      <alignment horizontal="center" vertical="center"/>
    </xf>
    <xf numFmtId="164" fontId="8146" fillId="0" borderId="0" xfId="0" quotePrefix="false" applyFont="true" applyNumberFormat="true">
      <alignment horizontal="center" vertical="center"/>
    </xf>
    <xf numFmtId="0" fontId="8147" fillId="0" borderId="0" xfId="0" quotePrefix="false" applyFont="true">
      <alignment horizontal="center" vertical="center" wrapText="true"/>
    </xf>
    <xf numFmtId="4" fontId="8148" fillId="0" borderId="0" xfId="0" quotePrefix="false" applyFont="true" applyNumberFormat="true">
      <alignment horizontal="center" vertical="center"/>
    </xf>
    <xf numFmtId="164" fontId="8149" fillId="0" borderId="0" xfId="0" quotePrefix="false" applyFont="true" applyNumberFormat="true">
      <alignment horizontal="center" vertical="center"/>
    </xf>
    <xf numFmtId="164" fontId="8150" fillId="0" borderId="0" xfId="0" quotePrefix="false" applyFont="true" applyNumberFormat="true">
      <alignment horizontal="center" vertical="center"/>
    </xf>
    <xf numFmtId="165" fontId="8151" fillId="0" borderId="0" xfId="0" quotePrefix="false" applyFont="true" applyNumberFormat="true">
      <alignment horizontal="center" vertical="center"/>
    </xf>
    <xf numFmtId="164" fontId="8152" fillId="0" borderId="0" xfId="0" quotePrefix="false" applyFont="true" applyNumberFormat="true">
      <alignment horizontal="center" vertical="center"/>
    </xf>
    <xf numFmtId="164" fontId="8153" fillId="0" borderId="0" xfId="0" quotePrefix="false" applyFont="true" applyNumberFormat="true">
      <alignment horizontal="center" vertical="center" wrapText="true"/>
    </xf>
    <xf numFmtId="4" fontId="8154" fillId="0" borderId="0" xfId="0" quotePrefix="false" applyFont="true" applyNumberFormat="true">
      <alignment horizontal="center" vertical="center"/>
    </xf>
    <xf numFmtId="164" fontId="8155" fillId="0" borderId="0" xfId="0" quotePrefix="false" applyFont="true" applyNumberFormat="true">
      <alignment horizontal="center" vertical="center"/>
    </xf>
    <xf numFmtId="4" fontId="8156" fillId="0" borderId="0" xfId="0" quotePrefix="false" applyFont="true" applyNumberFormat="true">
      <alignment horizontal="center" vertical="center"/>
    </xf>
    <xf numFmtId="164" fontId="8157" fillId="0" borderId="0" xfId="0" quotePrefix="false" applyFont="true" applyNumberFormat="true">
      <alignment horizontal="center" vertical="center"/>
    </xf>
    <xf numFmtId="4" fontId="8158" fillId="0" borderId="0" xfId="0" quotePrefix="false" applyFont="true" applyNumberFormat="true">
      <alignment horizontal="center" vertical="center"/>
    </xf>
    <xf numFmtId="164" fontId="8159" fillId="0" borderId="0" xfId="0" quotePrefix="false" applyFont="true" applyNumberFormat="true">
      <alignment horizontal="center" vertical="center"/>
    </xf>
    <xf numFmtId="4" fontId="8160" fillId="0" borderId="0" xfId="0" quotePrefix="false" applyFont="true" applyNumberFormat="true">
      <alignment horizontal="center" vertical="center"/>
    </xf>
    <xf numFmtId="164" fontId="8161" fillId="0" borderId="0" xfId="0" quotePrefix="false" applyFont="true" applyNumberFormat="true">
      <alignment horizontal="center" vertical="center"/>
    </xf>
    <xf numFmtId="4" fontId="8162" fillId="0" borderId="0" xfId="0" quotePrefix="false" applyFont="true" applyNumberFormat="true">
      <alignment horizontal="center" vertical="center"/>
    </xf>
    <xf numFmtId="164" fontId="8163" fillId="0" borderId="0" xfId="0" quotePrefix="false" applyFont="true" applyNumberFormat="true">
      <alignment horizontal="center" vertical="center"/>
    </xf>
    <xf numFmtId="4" fontId="8164" fillId="0" borderId="0" xfId="0" quotePrefix="false" applyFont="true" applyNumberFormat="true">
      <alignment horizontal="center" vertical="center"/>
    </xf>
    <xf numFmtId="164" fontId="8165" fillId="0" borderId="0" xfId="0" quotePrefix="false" applyFont="true" applyNumberFormat="true">
      <alignment horizontal="center" vertical="center"/>
    </xf>
    <xf numFmtId="4" fontId="8166" fillId="0" borderId="0" xfId="0" quotePrefix="false" applyFont="true" applyNumberFormat="true">
      <alignment horizontal="center" vertical="center"/>
    </xf>
    <xf numFmtId="164" fontId="8167" fillId="0" borderId="0" xfId="0" quotePrefix="false" applyFont="true" applyNumberFormat="true">
      <alignment horizontal="center" vertical="center"/>
    </xf>
    <xf numFmtId="4" fontId="8168" fillId="0" borderId="0" xfId="0" quotePrefix="false" applyFont="true" applyNumberFormat="true">
      <alignment horizontal="center" vertical="center"/>
    </xf>
    <xf numFmtId="164" fontId="8169" fillId="0" borderId="0" xfId="0" quotePrefix="false" applyFont="true" applyNumberFormat="true">
      <alignment horizontal="center" vertical="center"/>
    </xf>
    <xf numFmtId="4" fontId="8170" fillId="0" borderId="0" xfId="0" quotePrefix="false" applyFont="true" applyNumberFormat="true">
      <alignment horizontal="center" vertical="center"/>
    </xf>
    <xf numFmtId="164" fontId="8171" fillId="0" borderId="0" xfId="0" quotePrefix="false" applyFont="true" applyNumberFormat="true">
      <alignment horizontal="center" vertical="center"/>
    </xf>
    <xf numFmtId="4" fontId="8172" fillId="0" borderId="0" xfId="0" quotePrefix="false" applyFont="true" applyNumberFormat="true">
      <alignment horizontal="center" vertical="center"/>
    </xf>
    <xf numFmtId="164" fontId="8173" fillId="0" borderId="0" xfId="0" quotePrefix="false" applyFont="true" applyNumberFormat="true">
      <alignment horizontal="center" vertical="center"/>
    </xf>
    <xf numFmtId="4" fontId="8174" fillId="0" borderId="0" xfId="0" quotePrefix="false" applyFont="true" applyNumberFormat="true">
      <alignment horizontal="center" vertical="center"/>
    </xf>
    <xf numFmtId="164" fontId="8175" fillId="0" borderId="0" xfId="0" quotePrefix="false" applyFont="true" applyNumberFormat="true">
      <alignment horizontal="center" vertical="center"/>
    </xf>
    <xf numFmtId="4" fontId="8176" fillId="0" borderId="0" xfId="0" quotePrefix="false" applyFont="true" applyNumberFormat="true">
      <alignment horizontal="center" vertical="center"/>
    </xf>
    <xf numFmtId="164" fontId="8177" fillId="0" borderId="0" xfId="0" quotePrefix="false" applyFont="true" applyNumberFormat="true">
      <alignment horizontal="center" vertical="center"/>
    </xf>
    <xf numFmtId="4" fontId="8178" fillId="0" borderId="0" xfId="0" quotePrefix="false" applyFont="true" applyNumberFormat="true">
      <alignment horizontal="center" vertical="center"/>
    </xf>
    <xf numFmtId="164" fontId="8179" fillId="0" borderId="0" xfId="0" quotePrefix="false" applyFont="true" applyNumberFormat="true">
      <alignment horizontal="center" vertical="center"/>
    </xf>
    <xf numFmtId="4" fontId="8180" fillId="0" borderId="0" xfId="0" quotePrefix="false" applyFont="true" applyNumberFormat="true">
      <alignment horizontal="center" vertical="center"/>
    </xf>
    <xf numFmtId="164" fontId="8181" fillId="0" borderId="0" xfId="0" quotePrefix="false" applyFont="true" applyNumberFormat="true">
      <alignment horizontal="center" vertical="center"/>
    </xf>
    <xf numFmtId="4" fontId="8182" fillId="0" borderId="0" xfId="0" quotePrefix="false" applyFont="true" applyNumberFormat="true">
      <alignment horizontal="center" vertical="center"/>
    </xf>
    <xf numFmtId="164" fontId="8183" fillId="0" borderId="0" xfId="0" quotePrefix="false" applyFont="true" applyNumberFormat="true">
      <alignment horizontal="center" vertical="center"/>
    </xf>
    <xf numFmtId="4" fontId="8184" fillId="0" borderId="0" xfId="0" quotePrefix="false" applyFont="true" applyNumberFormat="true">
      <alignment horizontal="center" vertical="center"/>
    </xf>
    <xf numFmtId="164" fontId="8185" fillId="0" borderId="0" xfId="0" quotePrefix="false" applyFont="true" applyNumberFormat="true">
      <alignment horizontal="center" vertical="center"/>
    </xf>
    <xf numFmtId="4" fontId="8186" fillId="0" borderId="0" xfId="0" quotePrefix="false" applyFont="true" applyNumberFormat="true">
      <alignment horizontal="center" vertical="center"/>
    </xf>
    <xf numFmtId="164" fontId="8187" fillId="0" borderId="0" xfId="0" quotePrefix="false" applyFont="true" applyNumberFormat="true">
      <alignment horizontal="center" vertical="center"/>
    </xf>
    <xf numFmtId="4" fontId="8188" fillId="0" borderId="0" xfId="0" quotePrefix="false" applyFont="true" applyNumberFormat="true">
      <alignment horizontal="center" vertical="center"/>
    </xf>
    <xf numFmtId="164" fontId="8189" fillId="0" borderId="0" xfId="0" quotePrefix="false" applyFont="true" applyNumberFormat="true">
      <alignment horizontal="center" vertical="center"/>
    </xf>
    <xf numFmtId="4" fontId="8190" fillId="0" borderId="0" xfId="0" quotePrefix="false" applyFont="true" applyNumberFormat="true">
      <alignment horizontal="center" vertical="center"/>
    </xf>
    <xf numFmtId="164" fontId="8191" fillId="0" borderId="0" xfId="0" quotePrefix="false" applyFont="true" applyNumberFormat="true">
      <alignment horizontal="center" vertical="center"/>
    </xf>
    <xf numFmtId="4" fontId="8192" fillId="0" borderId="0" xfId="0" quotePrefix="false" applyFont="true" applyNumberFormat="true">
      <alignment horizontal="center" vertical="center"/>
    </xf>
    <xf numFmtId="164" fontId="8193" fillId="0" borderId="0" xfId="0" quotePrefix="false" applyFont="true" applyNumberFormat="true">
      <alignment horizontal="center" vertical="center"/>
    </xf>
    <xf numFmtId="4" fontId="8194" fillId="0" borderId="0" xfId="0" quotePrefix="false" applyFont="true" applyNumberFormat="true">
      <alignment horizontal="center" vertical="center"/>
    </xf>
    <xf numFmtId="164" fontId="8195" fillId="0" borderId="0" xfId="0" quotePrefix="false" applyFont="true" applyNumberFormat="true">
      <alignment horizontal="center" vertical="center"/>
    </xf>
    <xf numFmtId="4" fontId="8196" fillId="0" borderId="0" xfId="0" quotePrefix="false" applyFont="true" applyNumberFormat="true">
      <alignment horizontal="center" vertical="center"/>
    </xf>
    <xf numFmtId="164" fontId="8197" fillId="0" borderId="0" xfId="0" quotePrefix="false" applyFont="true" applyNumberFormat="true">
      <alignment horizontal="center" vertical="center"/>
    </xf>
    <xf numFmtId="4" fontId="8198" fillId="0" borderId="0" xfId="0" quotePrefix="false" applyFont="true" applyNumberFormat="true">
      <alignment horizontal="center" vertical="center"/>
    </xf>
    <xf numFmtId="164" fontId="8199" fillId="0" borderId="0" xfId="0" quotePrefix="false" applyFont="true" applyNumberFormat="true">
      <alignment horizontal="center" vertical="center"/>
    </xf>
    <xf numFmtId="4" fontId="8200" fillId="0" borderId="0" xfId="0" quotePrefix="false" applyFont="true" applyNumberFormat="true">
      <alignment horizontal="center" vertical="center"/>
    </xf>
    <xf numFmtId="164" fontId="8201" fillId="0" borderId="0" xfId="0" quotePrefix="false" applyFont="true" applyNumberFormat="true">
      <alignment horizontal="center" vertical="center"/>
    </xf>
    <xf numFmtId="4" fontId="8202" fillId="0" borderId="0" xfId="0" quotePrefix="false" applyFont="true" applyNumberFormat="true">
      <alignment horizontal="center" vertical="center"/>
    </xf>
    <xf numFmtId="164" fontId="8203" fillId="0" borderId="0" xfId="0" quotePrefix="false" applyFont="true" applyNumberFormat="true">
      <alignment horizontal="center" vertical="center"/>
    </xf>
    <xf numFmtId="4" fontId="8204" fillId="0" borderId="0" xfId="0" quotePrefix="false" applyFont="true" applyNumberFormat="true">
      <alignment horizontal="center" vertical="center"/>
    </xf>
    <xf numFmtId="164" fontId="8205" fillId="0" borderId="0" xfId="0" quotePrefix="false" applyFont="true" applyNumberFormat="true">
      <alignment horizontal="center" vertical="center"/>
    </xf>
    <xf numFmtId="4" fontId="8206" fillId="0" borderId="0" xfId="0" quotePrefix="false" applyFont="true" applyNumberFormat="true">
      <alignment horizontal="center" vertical="center"/>
    </xf>
    <xf numFmtId="164" fontId="8207" fillId="0" borderId="0" xfId="0" quotePrefix="false" applyFont="true" applyNumberFormat="true">
      <alignment horizontal="center" vertical="center"/>
    </xf>
    <xf numFmtId="4" fontId="8208" fillId="0" borderId="0" xfId="0" quotePrefix="false" applyFont="true" applyNumberFormat="true">
      <alignment horizontal="center" vertical="center"/>
    </xf>
    <xf numFmtId="164" fontId="8209" fillId="0" borderId="0" xfId="0" quotePrefix="false" applyFont="true" applyNumberFormat="true">
      <alignment horizontal="center" vertical="center"/>
    </xf>
    <xf numFmtId="4" fontId="8210" fillId="0" borderId="0" xfId="0" quotePrefix="false" applyFont="true" applyNumberFormat="true">
      <alignment horizontal="center" vertical="center"/>
    </xf>
    <xf numFmtId="164" fontId="8211" fillId="0" borderId="0" xfId="0" quotePrefix="false" applyFont="true" applyNumberFormat="true">
      <alignment horizontal="center" vertical="center"/>
    </xf>
    <xf numFmtId="4" fontId="8212" fillId="0" borderId="0" xfId="0" quotePrefix="false" applyFont="true" applyNumberFormat="true">
      <alignment horizontal="center" vertical="center"/>
    </xf>
    <xf numFmtId="164" fontId="8213" fillId="0" borderId="0" xfId="0" quotePrefix="false" applyFont="true" applyNumberFormat="true">
      <alignment horizontal="center" vertical="center"/>
    </xf>
    <xf numFmtId="4" fontId="8214" fillId="0" borderId="0" xfId="0" quotePrefix="false" applyFont="true" applyNumberFormat="true">
      <alignment horizontal="center" vertical="center"/>
    </xf>
    <xf numFmtId="164" fontId="8215" fillId="0" borderId="0" xfId="0" quotePrefix="false" applyFont="true" applyNumberFormat="true">
      <alignment horizontal="center" vertical="center"/>
    </xf>
    <xf numFmtId="4" fontId="8216" fillId="0" borderId="0" xfId="0" quotePrefix="false" applyFont="true" applyNumberFormat="true">
      <alignment horizontal="center" vertical="center"/>
    </xf>
    <xf numFmtId="164" fontId="8217" fillId="0" borderId="0" xfId="0" quotePrefix="false" applyFont="true" applyNumberFormat="true">
      <alignment horizontal="center" vertical="center"/>
    </xf>
    <xf numFmtId="4" fontId="8218" fillId="0" borderId="0" xfId="0" quotePrefix="false" applyFont="true" applyNumberFormat="true">
      <alignment horizontal="center" vertical="center"/>
    </xf>
    <xf numFmtId="164" fontId="8219" fillId="0" borderId="0" xfId="0" quotePrefix="false" applyFont="true" applyNumberFormat="true">
      <alignment horizontal="center" vertical="center"/>
    </xf>
    <xf numFmtId="4" fontId="8220" fillId="0" borderId="0" xfId="0" quotePrefix="false" applyFont="true" applyNumberFormat="true">
      <alignment horizontal="center" vertical="center"/>
    </xf>
    <xf numFmtId="164" fontId="8221" fillId="0" borderId="0" xfId="0" quotePrefix="false" applyFont="true" applyNumberFormat="true">
      <alignment horizontal="center" vertical="center"/>
    </xf>
    <xf numFmtId="4" fontId="8222" fillId="0" borderId="0" xfId="0" quotePrefix="false" applyFont="true" applyNumberFormat="true">
      <alignment horizontal="center" vertical="center"/>
    </xf>
    <xf numFmtId="164" fontId="8223" fillId="0" borderId="0" xfId="0" quotePrefix="false" applyFont="true" applyNumberFormat="true">
      <alignment horizontal="center" vertical="center"/>
    </xf>
    <xf numFmtId="4" fontId="8224" fillId="0" borderId="0" xfId="0" quotePrefix="false" applyFont="true" applyNumberFormat="true">
      <alignment horizontal="center" vertical="center"/>
    </xf>
    <xf numFmtId="164" fontId="8225" fillId="0" borderId="0" xfId="0" quotePrefix="false" applyFont="true" applyNumberFormat="true">
      <alignment horizontal="center" vertical="center"/>
    </xf>
    <xf numFmtId="4" fontId="8226" fillId="0" borderId="0" xfId="0" quotePrefix="false" applyFont="true" applyNumberFormat="true">
      <alignment horizontal="center" vertical="center"/>
    </xf>
    <xf numFmtId="164" fontId="8227" fillId="0" borderId="0" xfId="0" quotePrefix="false" applyFont="true" applyNumberFormat="true">
      <alignment horizontal="center" vertical="center"/>
    </xf>
    <xf numFmtId="4" fontId="8228" fillId="0" borderId="0" xfId="0" quotePrefix="false" applyFont="true" applyNumberFormat="true">
      <alignment horizontal="center" vertical="center"/>
    </xf>
    <xf numFmtId="164" fontId="8229" fillId="0" borderId="0" xfId="0" quotePrefix="false" applyFont="true" applyNumberFormat="true">
      <alignment horizontal="center" vertical="center"/>
    </xf>
    <xf numFmtId="4" fontId="8230" fillId="0" borderId="0" xfId="0" quotePrefix="false" applyFont="true" applyNumberFormat="true">
      <alignment horizontal="center" vertical="center"/>
    </xf>
    <xf numFmtId="164" fontId="8231" fillId="0" borderId="0" xfId="0" quotePrefix="false" applyFont="true" applyNumberFormat="true">
      <alignment horizontal="center" vertical="center"/>
    </xf>
    <xf numFmtId="4" fontId="8232" fillId="0" borderId="0" xfId="0" quotePrefix="false" applyFont="true" applyNumberFormat="true">
      <alignment horizontal="center" vertical="center"/>
    </xf>
    <xf numFmtId="164" fontId="8233" fillId="0" borderId="0" xfId="0" quotePrefix="false" applyFont="true" applyNumberFormat="true">
      <alignment horizontal="center" vertical="center"/>
    </xf>
    <xf numFmtId="4" fontId="8234" fillId="0" borderId="0" xfId="0" quotePrefix="false" applyFont="true" applyNumberFormat="true">
      <alignment horizontal="center" vertical="center"/>
    </xf>
    <xf numFmtId="164" fontId="8235" fillId="0" borderId="0" xfId="0" quotePrefix="false" applyFont="true" applyNumberFormat="true">
      <alignment horizontal="center" vertical="center"/>
    </xf>
    <xf numFmtId="4" fontId="8236" fillId="0" borderId="0" xfId="0" quotePrefix="false" applyFont="true" applyNumberFormat="true">
      <alignment horizontal="center" vertical="center"/>
    </xf>
    <xf numFmtId="164" fontId="8237" fillId="0" borderId="0" xfId="0" quotePrefix="false" applyFont="true" applyNumberFormat="true">
      <alignment horizontal="center" vertical="center"/>
    </xf>
    <xf numFmtId="4" fontId="8238" fillId="0" borderId="0" xfId="0" quotePrefix="false" applyFont="true" applyNumberFormat="true">
      <alignment horizontal="center" vertical="center"/>
    </xf>
    <xf numFmtId="164" fontId="8239" fillId="0" borderId="0" xfId="0" quotePrefix="false" applyFont="true" applyNumberFormat="true">
      <alignment horizontal="center" vertical="center"/>
    </xf>
    <xf numFmtId="4" fontId="8240" fillId="0" borderId="0" xfId="0" quotePrefix="false" applyFont="true" applyNumberFormat="true">
      <alignment horizontal="center" vertical="center"/>
    </xf>
    <xf numFmtId="164" fontId="8241" fillId="0" borderId="0" xfId="0" quotePrefix="false" applyFont="true" applyNumberFormat="true">
      <alignment horizontal="center" vertical="center"/>
    </xf>
    <xf numFmtId="4" fontId="8242" fillId="0" borderId="0" xfId="0" quotePrefix="false" applyFont="true" applyNumberFormat="true">
      <alignment horizontal="center" vertical="center"/>
    </xf>
    <xf numFmtId="164" fontId="8243" fillId="0" borderId="0" xfId="0" quotePrefix="false" applyFont="true" applyNumberFormat="true">
      <alignment horizontal="center" vertical="center"/>
    </xf>
    <xf numFmtId="4" fontId="8244" fillId="0" borderId="0" xfId="0" quotePrefix="false" applyFont="true" applyNumberFormat="true">
      <alignment horizontal="center" vertical="center"/>
    </xf>
    <xf numFmtId="164" fontId="8245" fillId="0" borderId="0" xfId="0" quotePrefix="false" applyFont="true" applyNumberFormat="true">
      <alignment horizontal="center" vertical="center"/>
    </xf>
    <xf numFmtId="4" fontId="8246" fillId="0" borderId="0" xfId="0" quotePrefix="false" applyFont="true" applyNumberFormat="true">
      <alignment horizontal="center" vertical="center"/>
    </xf>
    <xf numFmtId="164" fontId="8247" fillId="0" borderId="0" xfId="0" quotePrefix="false" applyFont="true" applyNumberFormat="true">
      <alignment horizontal="center" vertical="center"/>
    </xf>
    <xf numFmtId="4" fontId="8248" fillId="0" borderId="0" xfId="0" quotePrefix="false" applyFont="true" applyNumberFormat="true">
      <alignment horizontal="center" vertical="center"/>
    </xf>
    <xf numFmtId="164" fontId="8249" fillId="0" borderId="0" xfId="0" quotePrefix="false" applyFont="true" applyNumberFormat="true">
      <alignment horizontal="center" vertical="center"/>
    </xf>
    <xf numFmtId="4" fontId="8250" fillId="0" borderId="0" xfId="0" quotePrefix="false" applyFont="true" applyNumberFormat="true">
      <alignment horizontal="center" vertical="center"/>
    </xf>
    <xf numFmtId="164" fontId="8251" fillId="0" borderId="0" xfId="0" quotePrefix="false" applyFont="true" applyNumberFormat="true">
      <alignment horizontal="center" vertical="center"/>
    </xf>
    <xf numFmtId="4" fontId="8252" fillId="0" borderId="0" xfId="0" quotePrefix="false" applyFont="true" applyNumberFormat="true">
      <alignment horizontal="center" vertical="center"/>
    </xf>
    <xf numFmtId="164" fontId="8253" fillId="0" borderId="0" xfId="0" quotePrefix="false" applyFont="true" applyNumberFormat="true">
      <alignment horizontal="center" vertical="center"/>
    </xf>
    <xf numFmtId="0" fontId="8254" fillId="0" borderId="0" xfId="0" quotePrefix="false" applyFont="true">
      <alignment horizontal="center" vertical="center" wrapText="true"/>
    </xf>
    <xf numFmtId="4" fontId="8255" fillId="0" borderId="0" xfId="0" quotePrefix="false" applyFont="true" applyNumberFormat="true">
      <alignment horizontal="center" vertical="center"/>
    </xf>
    <xf numFmtId="164" fontId="8256" fillId="0" borderId="0" xfId="0" quotePrefix="false" applyFont="true" applyNumberFormat="true">
      <alignment horizontal="center" vertical="center"/>
    </xf>
    <xf numFmtId="164" fontId="8257" fillId="0" borderId="0" xfId="0" quotePrefix="false" applyFont="true" applyNumberFormat="true">
      <alignment horizontal="center" vertical="center"/>
    </xf>
    <xf numFmtId="165" fontId="8258" fillId="0" borderId="0" xfId="0" quotePrefix="false" applyFont="true" applyNumberFormat="true">
      <alignment horizontal="center" vertical="center"/>
    </xf>
    <xf numFmtId="164" fontId="8259" fillId="0" borderId="0" xfId="0" quotePrefix="false" applyFont="true" applyNumberFormat="true">
      <alignment horizontal="center" vertical="center"/>
    </xf>
    <xf numFmtId="164" fontId="8260" fillId="0" borderId="0" xfId="0" quotePrefix="false" applyFont="true" applyNumberFormat="true">
      <alignment horizontal="center" vertical="center" wrapText="true"/>
    </xf>
    <xf numFmtId="4" fontId="8261" fillId="0" borderId="0" xfId="0" quotePrefix="false" applyFont="true" applyNumberFormat="true">
      <alignment horizontal="center" vertical="center"/>
    </xf>
    <xf numFmtId="164" fontId="8262" fillId="0" borderId="0" xfId="0" quotePrefix="false" applyFont="true" applyNumberFormat="true">
      <alignment horizontal="center" vertical="center"/>
    </xf>
    <xf numFmtId="4" fontId="8263" fillId="0" borderId="0" xfId="0" quotePrefix="false" applyFont="true" applyNumberFormat="true">
      <alignment horizontal="center" vertical="center"/>
    </xf>
    <xf numFmtId="164" fontId="8264" fillId="0" borderId="0" xfId="0" quotePrefix="false" applyFont="true" applyNumberFormat="true">
      <alignment horizontal="center" vertical="center"/>
    </xf>
    <xf numFmtId="4" fontId="8265" fillId="0" borderId="0" xfId="0" quotePrefix="false" applyFont="true" applyNumberFormat="true">
      <alignment horizontal="center" vertical="center"/>
    </xf>
    <xf numFmtId="164" fontId="8266" fillId="0" borderId="0" xfId="0" quotePrefix="false" applyFont="true" applyNumberFormat="true">
      <alignment horizontal="center" vertical="center"/>
    </xf>
    <xf numFmtId="4" fontId="8267" fillId="0" borderId="0" xfId="0" quotePrefix="false" applyFont="true" applyNumberFormat="true">
      <alignment horizontal="center" vertical="center"/>
    </xf>
    <xf numFmtId="164" fontId="8268" fillId="0" borderId="0" xfId="0" quotePrefix="false" applyFont="true" applyNumberFormat="true">
      <alignment horizontal="center" vertical="center"/>
    </xf>
    <xf numFmtId="4" fontId="8269" fillId="0" borderId="0" xfId="0" quotePrefix="false" applyFont="true" applyNumberFormat="true">
      <alignment horizontal="center" vertical="center"/>
    </xf>
    <xf numFmtId="164" fontId="8270" fillId="0" borderId="0" xfId="0" quotePrefix="false" applyFont="true" applyNumberFormat="true">
      <alignment horizontal="center" vertical="center"/>
    </xf>
    <xf numFmtId="4" fontId="8271" fillId="0" borderId="0" xfId="0" quotePrefix="false" applyFont="true" applyNumberFormat="true">
      <alignment horizontal="center" vertical="center"/>
    </xf>
    <xf numFmtId="164" fontId="8272" fillId="0" borderId="0" xfId="0" quotePrefix="false" applyFont="true" applyNumberFormat="true">
      <alignment horizontal="center" vertical="center"/>
    </xf>
    <xf numFmtId="4" fontId="8273" fillId="0" borderId="0" xfId="0" quotePrefix="false" applyFont="true" applyNumberFormat="true">
      <alignment horizontal="center" vertical="center"/>
    </xf>
    <xf numFmtId="164" fontId="8274" fillId="0" borderId="0" xfId="0" quotePrefix="false" applyFont="true" applyNumberFormat="true">
      <alignment horizontal="center" vertical="center"/>
    </xf>
    <xf numFmtId="4" fontId="8275" fillId="0" borderId="0" xfId="0" quotePrefix="false" applyFont="true" applyNumberFormat="true">
      <alignment horizontal="center" vertical="center"/>
    </xf>
    <xf numFmtId="164" fontId="8276" fillId="0" borderId="0" xfId="0" quotePrefix="false" applyFont="true" applyNumberFormat="true">
      <alignment horizontal="center" vertical="center"/>
    </xf>
    <xf numFmtId="4" fontId="8277" fillId="0" borderId="0" xfId="0" quotePrefix="false" applyFont="true" applyNumberFormat="true">
      <alignment horizontal="center" vertical="center"/>
    </xf>
    <xf numFmtId="164" fontId="8278" fillId="0" borderId="0" xfId="0" quotePrefix="false" applyFont="true" applyNumberFormat="true">
      <alignment horizontal="center" vertical="center"/>
    </xf>
    <xf numFmtId="4" fontId="8279" fillId="0" borderId="0" xfId="0" quotePrefix="false" applyFont="true" applyNumberFormat="true">
      <alignment horizontal="center" vertical="center"/>
    </xf>
    <xf numFmtId="164" fontId="8280" fillId="0" borderId="0" xfId="0" quotePrefix="false" applyFont="true" applyNumberFormat="true">
      <alignment horizontal="center" vertical="center"/>
    </xf>
    <xf numFmtId="4" fontId="8281" fillId="0" borderId="0" xfId="0" quotePrefix="false" applyFont="true" applyNumberFormat="true">
      <alignment horizontal="center" vertical="center"/>
    </xf>
    <xf numFmtId="164" fontId="8282" fillId="0" borderId="0" xfId="0" quotePrefix="false" applyFont="true" applyNumberFormat="true">
      <alignment horizontal="center" vertical="center"/>
    </xf>
    <xf numFmtId="4" fontId="8283" fillId="0" borderId="0" xfId="0" quotePrefix="false" applyFont="true" applyNumberFormat="true">
      <alignment horizontal="center" vertical="center"/>
    </xf>
    <xf numFmtId="164" fontId="8284" fillId="0" borderId="0" xfId="0" quotePrefix="false" applyFont="true" applyNumberFormat="true">
      <alignment horizontal="center" vertical="center"/>
    </xf>
    <xf numFmtId="4" fontId="8285" fillId="0" borderId="0" xfId="0" quotePrefix="false" applyFont="true" applyNumberFormat="true">
      <alignment horizontal="center" vertical="center"/>
    </xf>
    <xf numFmtId="164" fontId="8286" fillId="0" borderId="0" xfId="0" quotePrefix="false" applyFont="true" applyNumberFormat="true">
      <alignment horizontal="center" vertical="center"/>
    </xf>
    <xf numFmtId="4" fontId="8287" fillId="0" borderId="0" xfId="0" quotePrefix="false" applyFont="true" applyNumberFormat="true">
      <alignment horizontal="center" vertical="center"/>
    </xf>
    <xf numFmtId="164" fontId="8288" fillId="0" borderId="0" xfId="0" quotePrefix="false" applyFont="true" applyNumberFormat="true">
      <alignment horizontal="center" vertical="center"/>
    </xf>
    <xf numFmtId="4" fontId="8289" fillId="0" borderId="0" xfId="0" quotePrefix="false" applyFont="true" applyNumberFormat="true">
      <alignment horizontal="center" vertical="center"/>
    </xf>
    <xf numFmtId="164" fontId="8290" fillId="0" borderId="0" xfId="0" quotePrefix="false" applyFont="true" applyNumberFormat="true">
      <alignment horizontal="center" vertical="center"/>
    </xf>
    <xf numFmtId="4" fontId="8291" fillId="0" borderId="0" xfId="0" quotePrefix="false" applyFont="true" applyNumberFormat="true">
      <alignment horizontal="center" vertical="center"/>
    </xf>
    <xf numFmtId="164" fontId="8292" fillId="0" borderId="0" xfId="0" quotePrefix="false" applyFont="true" applyNumberFormat="true">
      <alignment horizontal="center" vertical="center"/>
    </xf>
    <xf numFmtId="4" fontId="8293" fillId="0" borderId="0" xfId="0" quotePrefix="false" applyFont="true" applyNumberFormat="true">
      <alignment horizontal="center" vertical="center"/>
    </xf>
    <xf numFmtId="164" fontId="8294" fillId="0" borderId="0" xfId="0" quotePrefix="false" applyFont="true" applyNumberFormat="true">
      <alignment horizontal="center" vertical="center"/>
    </xf>
    <xf numFmtId="4" fontId="8295" fillId="0" borderId="0" xfId="0" quotePrefix="false" applyFont="true" applyNumberFormat="true">
      <alignment horizontal="center" vertical="center"/>
    </xf>
    <xf numFmtId="164" fontId="8296" fillId="0" borderId="0" xfId="0" quotePrefix="false" applyFont="true" applyNumberFormat="true">
      <alignment horizontal="center" vertical="center"/>
    </xf>
    <xf numFmtId="4" fontId="8297" fillId="0" borderId="0" xfId="0" quotePrefix="false" applyFont="true" applyNumberFormat="true">
      <alignment horizontal="center" vertical="center"/>
    </xf>
    <xf numFmtId="164" fontId="8298" fillId="0" borderId="0" xfId="0" quotePrefix="false" applyFont="true" applyNumberFormat="true">
      <alignment horizontal="center" vertical="center"/>
    </xf>
    <xf numFmtId="4" fontId="8299" fillId="0" borderId="0" xfId="0" quotePrefix="false" applyFont="true" applyNumberFormat="true">
      <alignment horizontal="center" vertical="center"/>
    </xf>
    <xf numFmtId="164" fontId="8300" fillId="0" borderId="0" xfId="0" quotePrefix="false" applyFont="true" applyNumberFormat="true">
      <alignment horizontal="center" vertical="center"/>
    </xf>
    <xf numFmtId="4" fontId="8301" fillId="0" borderId="0" xfId="0" quotePrefix="false" applyFont="true" applyNumberFormat="true">
      <alignment horizontal="center" vertical="center"/>
    </xf>
    <xf numFmtId="164" fontId="8302" fillId="0" borderId="0" xfId="0" quotePrefix="false" applyFont="true" applyNumberFormat="true">
      <alignment horizontal="center" vertical="center"/>
    </xf>
    <xf numFmtId="4" fontId="8303" fillId="0" borderId="0" xfId="0" quotePrefix="false" applyFont="true" applyNumberFormat="true">
      <alignment horizontal="center" vertical="center"/>
    </xf>
    <xf numFmtId="164" fontId="8304" fillId="0" borderId="0" xfId="0" quotePrefix="false" applyFont="true" applyNumberFormat="true">
      <alignment horizontal="center" vertical="center"/>
    </xf>
    <xf numFmtId="4" fontId="8305" fillId="0" borderId="0" xfId="0" quotePrefix="false" applyFont="true" applyNumberFormat="true">
      <alignment horizontal="center" vertical="center"/>
    </xf>
    <xf numFmtId="164" fontId="8306" fillId="0" borderId="0" xfId="0" quotePrefix="false" applyFont="true" applyNumberFormat="true">
      <alignment horizontal="center" vertical="center"/>
    </xf>
    <xf numFmtId="4" fontId="8307" fillId="0" borderId="0" xfId="0" quotePrefix="false" applyFont="true" applyNumberFormat="true">
      <alignment horizontal="center" vertical="center"/>
    </xf>
    <xf numFmtId="164" fontId="8308" fillId="0" borderId="0" xfId="0" quotePrefix="false" applyFont="true" applyNumberFormat="true">
      <alignment horizontal="center" vertical="center"/>
    </xf>
    <xf numFmtId="4" fontId="8309" fillId="0" borderId="0" xfId="0" quotePrefix="false" applyFont="true" applyNumberFormat="true">
      <alignment horizontal="center" vertical="center"/>
    </xf>
    <xf numFmtId="164" fontId="8310" fillId="0" borderId="0" xfId="0" quotePrefix="false" applyFont="true" applyNumberFormat="true">
      <alignment horizontal="center" vertical="center"/>
    </xf>
    <xf numFmtId="4" fontId="8311" fillId="0" borderId="0" xfId="0" quotePrefix="false" applyFont="true" applyNumberFormat="true">
      <alignment horizontal="center" vertical="center"/>
    </xf>
    <xf numFmtId="164" fontId="8312" fillId="0" borderId="0" xfId="0" quotePrefix="false" applyFont="true" applyNumberFormat="true">
      <alignment horizontal="center" vertical="center"/>
    </xf>
    <xf numFmtId="4" fontId="8313" fillId="0" borderId="0" xfId="0" quotePrefix="false" applyFont="true" applyNumberFormat="true">
      <alignment horizontal="center" vertical="center"/>
    </xf>
    <xf numFmtId="164" fontId="8314" fillId="0" borderId="0" xfId="0" quotePrefix="false" applyFont="true" applyNumberFormat="true">
      <alignment horizontal="center" vertical="center"/>
    </xf>
    <xf numFmtId="4" fontId="8315" fillId="0" borderId="0" xfId="0" quotePrefix="false" applyFont="true" applyNumberFormat="true">
      <alignment horizontal="center" vertical="center"/>
    </xf>
    <xf numFmtId="164" fontId="8316" fillId="0" borderId="0" xfId="0" quotePrefix="false" applyFont="true" applyNumberFormat="true">
      <alignment horizontal="center" vertical="center"/>
    </xf>
    <xf numFmtId="4" fontId="8317" fillId="0" borderId="0" xfId="0" quotePrefix="false" applyFont="true" applyNumberFormat="true">
      <alignment horizontal="center" vertical="center"/>
    </xf>
    <xf numFmtId="164" fontId="8318" fillId="0" borderId="0" xfId="0" quotePrefix="false" applyFont="true" applyNumberFormat="true">
      <alignment horizontal="center" vertical="center"/>
    </xf>
    <xf numFmtId="4" fontId="8319" fillId="0" borderId="0" xfId="0" quotePrefix="false" applyFont="true" applyNumberFormat="true">
      <alignment horizontal="center" vertical="center"/>
    </xf>
    <xf numFmtId="164" fontId="8320" fillId="0" borderId="0" xfId="0" quotePrefix="false" applyFont="true" applyNumberFormat="true">
      <alignment horizontal="center" vertical="center"/>
    </xf>
    <xf numFmtId="4" fontId="8321" fillId="0" borderId="0" xfId="0" quotePrefix="false" applyFont="true" applyNumberFormat="true">
      <alignment horizontal="center" vertical="center"/>
    </xf>
    <xf numFmtId="164" fontId="8322" fillId="0" borderId="0" xfId="0" quotePrefix="false" applyFont="true" applyNumberFormat="true">
      <alignment horizontal="center" vertical="center"/>
    </xf>
    <xf numFmtId="4" fontId="8323" fillId="0" borderId="0" xfId="0" quotePrefix="false" applyFont="true" applyNumberFormat="true">
      <alignment horizontal="center" vertical="center"/>
    </xf>
    <xf numFmtId="164" fontId="8324" fillId="0" borderId="0" xfId="0" quotePrefix="false" applyFont="true" applyNumberFormat="true">
      <alignment horizontal="center" vertical="center"/>
    </xf>
    <xf numFmtId="4" fontId="8325" fillId="0" borderId="0" xfId="0" quotePrefix="false" applyFont="true" applyNumberFormat="true">
      <alignment horizontal="center" vertical="center"/>
    </xf>
    <xf numFmtId="164" fontId="8326" fillId="0" borderId="0" xfId="0" quotePrefix="false" applyFont="true" applyNumberFormat="true">
      <alignment horizontal="center" vertical="center"/>
    </xf>
    <xf numFmtId="4" fontId="8327" fillId="0" borderId="0" xfId="0" quotePrefix="false" applyFont="true" applyNumberFormat="true">
      <alignment horizontal="center" vertical="center"/>
    </xf>
    <xf numFmtId="164" fontId="8328" fillId="0" borderId="0" xfId="0" quotePrefix="false" applyFont="true" applyNumberFormat="true">
      <alignment horizontal="center" vertical="center"/>
    </xf>
    <xf numFmtId="4" fontId="8329" fillId="0" borderId="0" xfId="0" quotePrefix="false" applyFont="true" applyNumberFormat="true">
      <alignment horizontal="center" vertical="center"/>
    </xf>
    <xf numFmtId="164" fontId="8330" fillId="0" borderId="0" xfId="0" quotePrefix="false" applyFont="true" applyNumberFormat="true">
      <alignment horizontal="center" vertical="center"/>
    </xf>
    <xf numFmtId="4" fontId="8331" fillId="0" borderId="0" xfId="0" quotePrefix="false" applyFont="true" applyNumberFormat="true">
      <alignment horizontal="center" vertical="center"/>
    </xf>
    <xf numFmtId="164" fontId="8332" fillId="0" borderId="0" xfId="0" quotePrefix="false" applyFont="true" applyNumberFormat="true">
      <alignment horizontal="center" vertical="center"/>
    </xf>
    <xf numFmtId="4" fontId="8333" fillId="0" borderId="0" xfId="0" quotePrefix="false" applyFont="true" applyNumberFormat="true">
      <alignment horizontal="center" vertical="center"/>
    </xf>
    <xf numFmtId="164" fontId="8334" fillId="0" borderId="0" xfId="0" quotePrefix="false" applyFont="true" applyNumberFormat="true">
      <alignment horizontal="center" vertical="center"/>
    </xf>
    <xf numFmtId="4" fontId="8335" fillId="0" borderId="0" xfId="0" quotePrefix="false" applyFont="true" applyNumberFormat="true">
      <alignment horizontal="center" vertical="center"/>
    </xf>
    <xf numFmtId="164" fontId="8336" fillId="0" borderId="0" xfId="0" quotePrefix="false" applyFont="true" applyNumberFormat="true">
      <alignment horizontal="center" vertical="center"/>
    </xf>
    <xf numFmtId="4" fontId="8337" fillId="0" borderId="0" xfId="0" quotePrefix="false" applyFont="true" applyNumberFormat="true">
      <alignment horizontal="center" vertical="center"/>
    </xf>
    <xf numFmtId="164" fontId="8338" fillId="0" borderId="0" xfId="0" quotePrefix="false" applyFont="true" applyNumberFormat="true">
      <alignment horizontal="center" vertical="center"/>
    </xf>
    <xf numFmtId="4" fontId="8339" fillId="0" borderId="0" xfId="0" quotePrefix="false" applyFont="true" applyNumberFormat="true">
      <alignment horizontal="center" vertical="center"/>
    </xf>
    <xf numFmtId="164" fontId="8340" fillId="0" borderId="0" xfId="0" quotePrefix="false" applyFont="true" applyNumberFormat="true">
      <alignment horizontal="center" vertical="center"/>
    </xf>
    <xf numFmtId="4" fontId="8341" fillId="0" borderId="0" xfId="0" quotePrefix="false" applyFont="true" applyNumberFormat="true">
      <alignment horizontal="center" vertical="center"/>
    </xf>
    <xf numFmtId="164" fontId="8342" fillId="0" borderId="0" xfId="0" quotePrefix="false" applyFont="true" applyNumberFormat="true">
      <alignment horizontal="center" vertical="center"/>
    </xf>
    <xf numFmtId="4" fontId="8343" fillId="0" borderId="0" xfId="0" quotePrefix="false" applyFont="true" applyNumberFormat="true">
      <alignment horizontal="center" vertical="center"/>
    </xf>
    <xf numFmtId="164" fontId="8344" fillId="0" borderId="0" xfId="0" quotePrefix="false" applyFont="true" applyNumberFormat="true">
      <alignment horizontal="center" vertical="center"/>
    </xf>
    <xf numFmtId="4" fontId="8345" fillId="0" borderId="0" xfId="0" quotePrefix="false" applyFont="true" applyNumberFormat="true">
      <alignment horizontal="center" vertical="center"/>
    </xf>
    <xf numFmtId="164" fontId="8346" fillId="0" borderId="0" xfId="0" quotePrefix="false" applyFont="true" applyNumberFormat="true">
      <alignment horizontal="center" vertical="center"/>
    </xf>
    <xf numFmtId="4" fontId="8347" fillId="0" borderId="0" xfId="0" quotePrefix="false" applyFont="true" applyNumberFormat="true">
      <alignment horizontal="center" vertical="center"/>
    </xf>
    <xf numFmtId="164" fontId="8348" fillId="0" borderId="0" xfId="0" quotePrefix="false" applyFont="true" applyNumberFormat="true">
      <alignment horizontal="center" vertical="center"/>
    </xf>
    <xf numFmtId="4" fontId="8349" fillId="0" borderId="0" xfId="0" quotePrefix="false" applyFont="true" applyNumberFormat="true">
      <alignment horizontal="center" vertical="center"/>
    </xf>
    <xf numFmtId="164" fontId="8350" fillId="0" borderId="0" xfId="0" quotePrefix="false" applyFont="true" applyNumberFormat="true">
      <alignment horizontal="center" vertical="center"/>
    </xf>
    <xf numFmtId="4" fontId="8351" fillId="0" borderId="0" xfId="0" quotePrefix="false" applyFont="true" applyNumberFormat="true">
      <alignment horizontal="center" vertical="center"/>
    </xf>
    <xf numFmtId="164" fontId="8352" fillId="0" borderId="0" xfId="0" quotePrefix="false" applyFont="true" applyNumberFormat="true">
      <alignment horizontal="center" vertical="center"/>
    </xf>
    <xf numFmtId="4" fontId="8353" fillId="0" borderId="0" xfId="0" quotePrefix="false" applyFont="true" applyNumberFormat="true">
      <alignment horizontal="center" vertical="center"/>
    </xf>
    <xf numFmtId="164" fontId="8354" fillId="0" borderId="0" xfId="0" quotePrefix="false" applyFont="true" applyNumberFormat="true">
      <alignment horizontal="center" vertical="center"/>
    </xf>
    <xf numFmtId="4" fontId="8355" fillId="0" borderId="0" xfId="0" quotePrefix="false" applyFont="true" applyNumberFormat="true">
      <alignment horizontal="center" vertical="center"/>
    </xf>
    <xf numFmtId="164" fontId="8356" fillId="0" borderId="0" xfId="0" quotePrefix="false" applyFont="true" applyNumberFormat="true">
      <alignment horizontal="center" vertical="center"/>
    </xf>
    <xf numFmtId="4" fontId="8357" fillId="0" borderId="0" xfId="0" quotePrefix="false" applyFont="true" applyNumberFormat="true">
      <alignment horizontal="center" vertical="center"/>
    </xf>
    <xf numFmtId="164" fontId="8358" fillId="0" borderId="0" xfId="0" quotePrefix="false" applyFont="true" applyNumberFormat="true">
      <alignment horizontal="center" vertical="center"/>
    </xf>
    <xf numFmtId="4" fontId="8359" fillId="0" borderId="0" xfId="0" quotePrefix="false" applyFont="true" applyNumberFormat="true">
      <alignment horizontal="center" vertical="center"/>
    </xf>
    <xf numFmtId="164" fontId="8360" fillId="0" borderId="0" xfId="0" quotePrefix="false" applyFont="true" applyNumberFormat="true">
      <alignment horizontal="center" vertical="center"/>
    </xf>
    <xf numFmtId="0" fontId="8361" fillId="0" borderId="0" xfId="0" quotePrefix="false" applyFont="true">
      <alignment horizontal="center" vertical="center" wrapText="true"/>
    </xf>
    <xf numFmtId="4" fontId="8362" fillId="0" borderId="0" xfId="0" quotePrefix="false" applyFont="true" applyNumberFormat="true">
      <alignment horizontal="center" vertical="center"/>
    </xf>
    <xf numFmtId="164" fontId="8363" fillId="0" borderId="0" xfId="0" quotePrefix="false" applyFont="true" applyNumberFormat="true">
      <alignment horizontal="center" vertical="center"/>
    </xf>
    <xf numFmtId="164" fontId="8364" fillId="0" borderId="0" xfId="0" quotePrefix="false" applyFont="true" applyNumberFormat="true">
      <alignment horizontal="center" vertical="center"/>
    </xf>
    <xf numFmtId="165" fontId="8365" fillId="0" borderId="0" xfId="0" quotePrefix="false" applyFont="true" applyNumberFormat="true">
      <alignment horizontal="center" vertical="center"/>
    </xf>
    <xf numFmtId="164" fontId="8366" fillId="0" borderId="0" xfId="0" quotePrefix="false" applyFont="true" applyNumberFormat="true">
      <alignment horizontal="center" vertical="center"/>
    </xf>
    <xf numFmtId="164" fontId="8367" fillId="0" borderId="0" xfId="0" quotePrefix="false" applyFont="true" applyNumberFormat="true">
      <alignment horizontal="center" vertical="center" wrapText="true"/>
    </xf>
    <xf numFmtId="4" fontId="8368" fillId="0" borderId="0" xfId="0" quotePrefix="false" applyFont="true" applyNumberFormat="true">
      <alignment horizontal="center" vertical="center"/>
    </xf>
    <xf numFmtId="164" fontId="8369" fillId="0" borderId="0" xfId="0" quotePrefix="false" applyFont="true" applyNumberFormat="true">
      <alignment horizontal="center" vertical="center"/>
    </xf>
    <xf numFmtId="4" fontId="8370" fillId="0" borderId="0" xfId="0" quotePrefix="false" applyFont="true" applyNumberFormat="true">
      <alignment horizontal="center" vertical="center"/>
    </xf>
    <xf numFmtId="164" fontId="8371" fillId="0" borderId="0" xfId="0" quotePrefix="false" applyFont="true" applyNumberFormat="true">
      <alignment horizontal="center" vertical="center"/>
    </xf>
    <xf numFmtId="4" fontId="8372" fillId="0" borderId="0" xfId="0" quotePrefix="false" applyFont="true" applyNumberFormat="true">
      <alignment horizontal="center" vertical="center"/>
    </xf>
    <xf numFmtId="164" fontId="8373" fillId="0" borderId="0" xfId="0" quotePrefix="false" applyFont="true" applyNumberFormat="true">
      <alignment horizontal="center" vertical="center"/>
    </xf>
    <xf numFmtId="4" fontId="8374" fillId="0" borderId="0" xfId="0" quotePrefix="false" applyFont="true" applyNumberFormat="true">
      <alignment horizontal="center" vertical="center"/>
    </xf>
    <xf numFmtId="164" fontId="8375" fillId="0" borderId="0" xfId="0" quotePrefix="false" applyFont="true" applyNumberFormat="true">
      <alignment horizontal="center" vertical="center"/>
    </xf>
    <xf numFmtId="4" fontId="8376" fillId="0" borderId="0" xfId="0" quotePrefix="false" applyFont="true" applyNumberFormat="true">
      <alignment horizontal="center" vertical="center"/>
    </xf>
    <xf numFmtId="164" fontId="8377" fillId="0" borderId="0" xfId="0" quotePrefix="false" applyFont="true" applyNumberFormat="true">
      <alignment horizontal="center" vertical="center"/>
    </xf>
    <xf numFmtId="4" fontId="8378" fillId="0" borderId="0" xfId="0" quotePrefix="false" applyFont="true" applyNumberFormat="true">
      <alignment horizontal="center" vertical="center"/>
    </xf>
    <xf numFmtId="164" fontId="8379" fillId="0" borderId="0" xfId="0" quotePrefix="false" applyFont="true" applyNumberFormat="true">
      <alignment horizontal="center" vertical="center"/>
    </xf>
    <xf numFmtId="4" fontId="8380" fillId="0" borderId="0" xfId="0" quotePrefix="false" applyFont="true" applyNumberFormat="true">
      <alignment horizontal="center" vertical="center"/>
    </xf>
    <xf numFmtId="164" fontId="8381" fillId="0" borderId="0" xfId="0" quotePrefix="false" applyFont="true" applyNumberFormat="true">
      <alignment horizontal="center" vertical="center"/>
    </xf>
    <xf numFmtId="4" fontId="8382" fillId="0" borderId="0" xfId="0" quotePrefix="false" applyFont="true" applyNumberFormat="true">
      <alignment horizontal="center" vertical="center"/>
    </xf>
    <xf numFmtId="164" fontId="8383" fillId="0" borderId="0" xfId="0" quotePrefix="false" applyFont="true" applyNumberFormat="true">
      <alignment horizontal="center" vertical="center"/>
    </xf>
    <xf numFmtId="4" fontId="8384" fillId="0" borderId="0" xfId="0" quotePrefix="false" applyFont="true" applyNumberFormat="true">
      <alignment horizontal="center" vertical="center"/>
    </xf>
    <xf numFmtId="164" fontId="8385" fillId="0" borderId="0" xfId="0" quotePrefix="false" applyFont="true" applyNumberFormat="true">
      <alignment horizontal="center" vertical="center"/>
    </xf>
    <xf numFmtId="4" fontId="8386" fillId="0" borderId="0" xfId="0" quotePrefix="false" applyFont="true" applyNumberFormat="true">
      <alignment horizontal="center" vertical="center"/>
    </xf>
    <xf numFmtId="164" fontId="8387" fillId="0" borderId="0" xfId="0" quotePrefix="false" applyFont="true" applyNumberFormat="true">
      <alignment horizontal="center" vertical="center"/>
    </xf>
    <xf numFmtId="4" fontId="8388" fillId="0" borderId="0" xfId="0" quotePrefix="false" applyFont="true" applyNumberFormat="true">
      <alignment horizontal="center" vertical="center"/>
    </xf>
    <xf numFmtId="164" fontId="8389" fillId="0" borderId="0" xfId="0" quotePrefix="false" applyFont="true" applyNumberFormat="true">
      <alignment horizontal="center" vertical="center"/>
    </xf>
    <xf numFmtId="4" fontId="8390" fillId="0" borderId="0" xfId="0" quotePrefix="false" applyFont="true" applyNumberFormat="true">
      <alignment horizontal="center" vertical="center"/>
    </xf>
    <xf numFmtId="164" fontId="8391" fillId="0" borderId="0" xfId="0" quotePrefix="false" applyFont="true" applyNumberFormat="true">
      <alignment horizontal="center" vertical="center"/>
    </xf>
    <xf numFmtId="4" fontId="8392" fillId="0" borderId="0" xfId="0" quotePrefix="false" applyFont="true" applyNumberFormat="true">
      <alignment horizontal="center" vertical="center"/>
    </xf>
    <xf numFmtId="164" fontId="8393" fillId="0" borderId="0" xfId="0" quotePrefix="false" applyFont="true" applyNumberFormat="true">
      <alignment horizontal="center" vertical="center"/>
    </xf>
    <xf numFmtId="4" fontId="8394" fillId="0" borderId="0" xfId="0" quotePrefix="false" applyFont="true" applyNumberFormat="true">
      <alignment horizontal="center" vertical="center"/>
    </xf>
    <xf numFmtId="164" fontId="8395" fillId="0" borderId="0" xfId="0" quotePrefix="false" applyFont="true" applyNumberFormat="true">
      <alignment horizontal="center" vertical="center"/>
    </xf>
    <xf numFmtId="4" fontId="8396" fillId="0" borderId="0" xfId="0" quotePrefix="false" applyFont="true" applyNumberFormat="true">
      <alignment horizontal="center" vertical="center"/>
    </xf>
    <xf numFmtId="164" fontId="8397" fillId="0" borderId="0" xfId="0" quotePrefix="false" applyFont="true" applyNumberFormat="true">
      <alignment horizontal="center" vertical="center"/>
    </xf>
    <xf numFmtId="4" fontId="8398" fillId="0" borderId="0" xfId="0" quotePrefix="false" applyFont="true" applyNumberFormat="true">
      <alignment horizontal="center" vertical="center"/>
    </xf>
    <xf numFmtId="164" fontId="8399" fillId="0" borderId="0" xfId="0" quotePrefix="false" applyFont="true" applyNumberFormat="true">
      <alignment horizontal="center" vertical="center"/>
    </xf>
    <xf numFmtId="4" fontId="8400" fillId="0" borderId="0" xfId="0" quotePrefix="false" applyFont="true" applyNumberFormat="true">
      <alignment horizontal="center" vertical="center"/>
    </xf>
    <xf numFmtId="164" fontId="8401" fillId="0" borderId="0" xfId="0" quotePrefix="false" applyFont="true" applyNumberFormat="true">
      <alignment horizontal="center" vertical="center"/>
    </xf>
    <xf numFmtId="4" fontId="8402" fillId="0" borderId="0" xfId="0" quotePrefix="false" applyFont="true" applyNumberFormat="true">
      <alignment horizontal="center" vertical="center"/>
    </xf>
    <xf numFmtId="164" fontId="8403" fillId="0" borderId="0" xfId="0" quotePrefix="false" applyFont="true" applyNumberFormat="true">
      <alignment horizontal="center" vertical="center"/>
    </xf>
    <xf numFmtId="4" fontId="8404" fillId="0" borderId="0" xfId="0" quotePrefix="false" applyFont="true" applyNumberFormat="true">
      <alignment horizontal="center" vertical="center"/>
    </xf>
    <xf numFmtId="164" fontId="8405" fillId="0" borderId="0" xfId="0" quotePrefix="false" applyFont="true" applyNumberFormat="true">
      <alignment horizontal="center" vertical="center"/>
    </xf>
    <xf numFmtId="4" fontId="8406" fillId="0" borderId="0" xfId="0" quotePrefix="false" applyFont="true" applyNumberFormat="true">
      <alignment horizontal="center" vertical="center"/>
    </xf>
    <xf numFmtId="164" fontId="8407" fillId="0" borderId="0" xfId="0" quotePrefix="false" applyFont="true" applyNumberFormat="true">
      <alignment horizontal="center" vertical="center"/>
    </xf>
    <xf numFmtId="4" fontId="8408" fillId="0" borderId="0" xfId="0" quotePrefix="false" applyFont="true" applyNumberFormat="true">
      <alignment horizontal="center" vertical="center"/>
    </xf>
    <xf numFmtId="164" fontId="8409" fillId="0" borderId="0" xfId="0" quotePrefix="false" applyFont="true" applyNumberFormat="true">
      <alignment horizontal="center" vertical="center"/>
    </xf>
    <xf numFmtId="4" fontId="8410" fillId="0" borderId="0" xfId="0" quotePrefix="false" applyFont="true" applyNumberFormat="true">
      <alignment horizontal="center" vertical="center"/>
    </xf>
    <xf numFmtId="164" fontId="8411" fillId="0" borderId="0" xfId="0" quotePrefix="false" applyFont="true" applyNumberFormat="true">
      <alignment horizontal="center" vertical="center"/>
    </xf>
    <xf numFmtId="4" fontId="8412" fillId="0" borderId="0" xfId="0" quotePrefix="false" applyFont="true" applyNumberFormat="true">
      <alignment horizontal="center" vertical="center"/>
    </xf>
    <xf numFmtId="164" fontId="8413" fillId="0" borderId="0" xfId="0" quotePrefix="false" applyFont="true" applyNumberFormat="true">
      <alignment horizontal="center" vertical="center"/>
    </xf>
    <xf numFmtId="4" fontId="8414" fillId="0" borderId="0" xfId="0" quotePrefix="false" applyFont="true" applyNumberFormat="true">
      <alignment horizontal="center" vertical="center"/>
    </xf>
    <xf numFmtId="164" fontId="8415" fillId="0" borderId="0" xfId="0" quotePrefix="false" applyFont="true" applyNumberFormat="true">
      <alignment horizontal="center" vertical="center"/>
    </xf>
    <xf numFmtId="4" fontId="8416" fillId="0" borderId="0" xfId="0" quotePrefix="false" applyFont="true" applyNumberFormat="true">
      <alignment horizontal="center" vertical="center"/>
    </xf>
    <xf numFmtId="164" fontId="8417" fillId="0" borderId="0" xfId="0" quotePrefix="false" applyFont="true" applyNumberFormat="true">
      <alignment horizontal="center" vertical="center"/>
    </xf>
    <xf numFmtId="4" fontId="8418" fillId="0" borderId="0" xfId="0" quotePrefix="false" applyFont="true" applyNumberFormat="true">
      <alignment horizontal="center" vertical="center"/>
    </xf>
    <xf numFmtId="164" fontId="8419" fillId="0" borderId="0" xfId="0" quotePrefix="false" applyFont="true" applyNumberFormat="true">
      <alignment horizontal="center" vertical="center"/>
    </xf>
    <xf numFmtId="4" fontId="8420" fillId="0" borderId="0" xfId="0" quotePrefix="false" applyFont="true" applyNumberFormat="true">
      <alignment horizontal="center" vertical="center"/>
    </xf>
    <xf numFmtId="164" fontId="8421" fillId="0" borderId="0" xfId="0" quotePrefix="false" applyFont="true" applyNumberFormat="true">
      <alignment horizontal="center" vertical="center"/>
    </xf>
    <xf numFmtId="4" fontId="8422" fillId="0" borderId="0" xfId="0" quotePrefix="false" applyFont="true" applyNumberFormat="true">
      <alignment horizontal="center" vertical="center"/>
    </xf>
    <xf numFmtId="164" fontId="8423" fillId="0" borderId="0" xfId="0" quotePrefix="false" applyFont="true" applyNumberFormat="true">
      <alignment horizontal="center" vertical="center"/>
    </xf>
    <xf numFmtId="4" fontId="8424" fillId="0" borderId="0" xfId="0" quotePrefix="false" applyFont="true" applyNumberFormat="true">
      <alignment horizontal="center" vertical="center"/>
    </xf>
    <xf numFmtId="164" fontId="8425" fillId="0" borderId="0" xfId="0" quotePrefix="false" applyFont="true" applyNumberFormat="true">
      <alignment horizontal="center" vertical="center"/>
    </xf>
    <xf numFmtId="4" fontId="8426" fillId="0" borderId="0" xfId="0" quotePrefix="false" applyFont="true" applyNumberFormat="true">
      <alignment horizontal="center" vertical="center"/>
    </xf>
    <xf numFmtId="164" fontId="8427" fillId="0" borderId="0" xfId="0" quotePrefix="false" applyFont="true" applyNumberFormat="true">
      <alignment horizontal="center" vertical="center"/>
    </xf>
    <xf numFmtId="4" fontId="8428" fillId="0" borderId="0" xfId="0" quotePrefix="false" applyFont="true" applyNumberFormat="true">
      <alignment horizontal="center" vertical="center"/>
    </xf>
    <xf numFmtId="164" fontId="8429" fillId="0" borderId="0" xfId="0" quotePrefix="false" applyFont="true" applyNumberFormat="true">
      <alignment horizontal="center" vertical="center"/>
    </xf>
    <xf numFmtId="4" fontId="8430" fillId="0" borderId="0" xfId="0" quotePrefix="false" applyFont="true" applyNumberFormat="true">
      <alignment horizontal="center" vertical="center"/>
    </xf>
    <xf numFmtId="164" fontId="8431" fillId="0" borderId="0" xfId="0" quotePrefix="false" applyFont="true" applyNumberFormat="true">
      <alignment horizontal="center" vertical="center"/>
    </xf>
    <xf numFmtId="4" fontId="8432" fillId="0" borderId="0" xfId="0" quotePrefix="false" applyFont="true" applyNumberFormat="true">
      <alignment horizontal="center" vertical="center"/>
    </xf>
    <xf numFmtId="164" fontId="8433" fillId="0" borderId="0" xfId="0" quotePrefix="false" applyFont="true" applyNumberFormat="true">
      <alignment horizontal="center" vertical="center"/>
    </xf>
    <xf numFmtId="4" fontId="8434" fillId="0" borderId="0" xfId="0" quotePrefix="false" applyFont="true" applyNumberFormat="true">
      <alignment horizontal="center" vertical="center"/>
    </xf>
    <xf numFmtId="164" fontId="8435" fillId="0" borderId="0" xfId="0" quotePrefix="false" applyFont="true" applyNumberFormat="true">
      <alignment horizontal="center" vertical="center"/>
    </xf>
    <xf numFmtId="4" fontId="8436" fillId="0" borderId="0" xfId="0" quotePrefix="false" applyFont="true" applyNumberFormat="true">
      <alignment horizontal="center" vertical="center"/>
    </xf>
    <xf numFmtId="164" fontId="8437" fillId="0" borderId="0" xfId="0" quotePrefix="false" applyFont="true" applyNumberFormat="true">
      <alignment horizontal="center" vertical="center"/>
    </xf>
    <xf numFmtId="4" fontId="8438" fillId="0" borderId="0" xfId="0" quotePrefix="false" applyFont="true" applyNumberFormat="true">
      <alignment horizontal="center" vertical="center"/>
    </xf>
    <xf numFmtId="164" fontId="8439" fillId="0" borderId="0" xfId="0" quotePrefix="false" applyFont="true" applyNumberFormat="true">
      <alignment horizontal="center" vertical="center"/>
    </xf>
    <xf numFmtId="4" fontId="8440" fillId="0" borderId="0" xfId="0" quotePrefix="false" applyFont="true" applyNumberFormat="true">
      <alignment horizontal="center" vertical="center"/>
    </xf>
    <xf numFmtId="164" fontId="8441" fillId="0" borderId="0" xfId="0" quotePrefix="false" applyFont="true" applyNumberFormat="true">
      <alignment horizontal="center" vertical="center"/>
    </xf>
    <xf numFmtId="4" fontId="8442" fillId="0" borderId="0" xfId="0" quotePrefix="false" applyFont="true" applyNumberFormat="true">
      <alignment horizontal="center" vertical="center"/>
    </xf>
    <xf numFmtId="164" fontId="8443" fillId="0" borderId="0" xfId="0" quotePrefix="false" applyFont="true" applyNumberFormat="true">
      <alignment horizontal="center" vertical="center"/>
    </xf>
    <xf numFmtId="4" fontId="8444" fillId="0" borderId="0" xfId="0" quotePrefix="false" applyFont="true" applyNumberFormat="true">
      <alignment horizontal="center" vertical="center"/>
    </xf>
    <xf numFmtId="164" fontId="8445" fillId="0" borderId="0" xfId="0" quotePrefix="false" applyFont="true" applyNumberFormat="true">
      <alignment horizontal="center" vertical="center"/>
    </xf>
    <xf numFmtId="4" fontId="8446" fillId="0" borderId="0" xfId="0" quotePrefix="false" applyFont="true" applyNumberFormat="true">
      <alignment horizontal="center" vertical="center"/>
    </xf>
    <xf numFmtId="164" fontId="8447" fillId="0" borderId="0" xfId="0" quotePrefix="false" applyFont="true" applyNumberFormat="true">
      <alignment horizontal="center" vertical="center"/>
    </xf>
    <xf numFmtId="4" fontId="8448" fillId="0" borderId="0" xfId="0" quotePrefix="false" applyFont="true" applyNumberFormat="true">
      <alignment horizontal="center" vertical="center"/>
    </xf>
    <xf numFmtId="164" fontId="8449" fillId="0" borderId="0" xfId="0" quotePrefix="false" applyFont="true" applyNumberFormat="true">
      <alignment horizontal="center" vertical="center"/>
    </xf>
    <xf numFmtId="4" fontId="8450" fillId="0" borderId="0" xfId="0" quotePrefix="false" applyFont="true" applyNumberFormat="true">
      <alignment horizontal="center" vertical="center"/>
    </xf>
    <xf numFmtId="164" fontId="8451" fillId="0" borderId="0" xfId="0" quotePrefix="false" applyFont="true" applyNumberFormat="true">
      <alignment horizontal="center" vertical="center"/>
    </xf>
    <xf numFmtId="4" fontId="8452" fillId="0" borderId="0" xfId="0" quotePrefix="false" applyFont="true" applyNumberFormat="true">
      <alignment horizontal="center" vertical="center"/>
    </xf>
    <xf numFmtId="164" fontId="8453" fillId="0" borderId="0" xfId="0" quotePrefix="false" applyFont="true" applyNumberFormat="true">
      <alignment horizontal="center" vertical="center"/>
    </xf>
    <xf numFmtId="4" fontId="8454" fillId="0" borderId="0" xfId="0" quotePrefix="false" applyFont="true" applyNumberFormat="true">
      <alignment horizontal="center" vertical="center"/>
    </xf>
    <xf numFmtId="164" fontId="8455" fillId="0" borderId="0" xfId="0" quotePrefix="false" applyFont="true" applyNumberFormat="true">
      <alignment horizontal="center" vertical="center"/>
    </xf>
    <xf numFmtId="4" fontId="8456" fillId="0" borderId="0" xfId="0" quotePrefix="false" applyFont="true" applyNumberFormat="true">
      <alignment horizontal="center" vertical="center"/>
    </xf>
    <xf numFmtId="164" fontId="8457" fillId="0" borderId="0" xfId="0" quotePrefix="false" applyFont="true" applyNumberFormat="true">
      <alignment horizontal="center" vertical="center"/>
    </xf>
    <xf numFmtId="4" fontId="8458" fillId="0" borderId="0" xfId="0" quotePrefix="false" applyFont="true" applyNumberFormat="true">
      <alignment horizontal="center" vertical="center"/>
    </xf>
    <xf numFmtId="164" fontId="8459" fillId="0" borderId="0" xfId="0" quotePrefix="false" applyFont="true" applyNumberFormat="true">
      <alignment horizontal="center" vertical="center"/>
    </xf>
    <xf numFmtId="4" fontId="8460" fillId="0" borderId="0" xfId="0" quotePrefix="false" applyFont="true" applyNumberFormat="true">
      <alignment horizontal="center" vertical="center"/>
    </xf>
    <xf numFmtId="164" fontId="8461" fillId="0" borderId="0" xfId="0" quotePrefix="false" applyFont="true" applyNumberFormat="true">
      <alignment horizontal="center" vertical="center"/>
    </xf>
    <xf numFmtId="4" fontId="8462" fillId="0" borderId="0" xfId="0" quotePrefix="false" applyFont="true" applyNumberFormat="true">
      <alignment horizontal="center" vertical="center"/>
    </xf>
    <xf numFmtId="164" fontId="8463" fillId="0" borderId="0" xfId="0" quotePrefix="false" applyFont="true" applyNumberFormat="true">
      <alignment horizontal="center" vertical="center"/>
    </xf>
    <xf numFmtId="4" fontId="8464" fillId="0" borderId="0" xfId="0" quotePrefix="false" applyFont="true" applyNumberFormat="true">
      <alignment horizontal="center" vertical="center"/>
    </xf>
    <xf numFmtId="164" fontId="8465" fillId="0" borderId="0" xfId="0" quotePrefix="false" applyFont="true" applyNumberFormat="true">
      <alignment horizontal="center" vertical="center"/>
    </xf>
    <xf numFmtId="4" fontId="8466" fillId="0" borderId="0" xfId="0" quotePrefix="false" applyFont="true" applyNumberFormat="true">
      <alignment horizontal="center" vertical="center"/>
    </xf>
    <xf numFmtId="164" fontId="8467" fillId="0" borderId="0" xfId="0" quotePrefix="false" applyFont="true" applyNumberFormat="true">
      <alignment horizontal="center" vertical="center"/>
    </xf>
    <xf numFmtId="0" fontId="8468" fillId="0" borderId="0" xfId="0" quotePrefix="false" applyFont="true">
      <alignment horizontal="center" vertical="center" wrapText="true"/>
    </xf>
    <xf numFmtId="4" fontId="8469" fillId="0" borderId="0" xfId="0" quotePrefix="false" applyFont="true" applyNumberFormat="true">
      <alignment horizontal="center" vertical="center"/>
    </xf>
    <xf numFmtId="164" fontId="8470" fillId="0" borderId="0" xfId="0" quotePrefix="false" applyFont="true" applyNumberFormat="true">
      <alignment horizontal="center" vertical="center"/>
    </xf>
    <xf numFmtId="164" fontId="8471" fillId="0" borderId="0" xfId="0" quotePrefix="false" applyFont="true" applyNumberFormat="true">
      <alignment horizontal="center" vertical="center"/>
    </xf>
    <xf numFmtId="165" fontId="8472" fillId="0" borderId="0" xfId="0" quotePrefix="false" applyFont="true" applyNumberFormat="true">
      <alignment horizontal="center" vertical="center"/>
    </xf>
    <xf numFmtId="164" fontId="8473" fillId="0" borderId="0" xfId="0" quotePrefix="false" applyFont="true" applyNumberFormat="true">
      <alignment horizontal="center" vertical="center"/>
    </xf>
    <xf numFmtId="164" fontId="8474" fillId="0" borderId="0" xfId="0" quotePrefix="false" applyFont="true" applyNumberFormat="true">
      <alignment horizontal="center" vertical="center" wrapText="true"/>
    </xf>
    <xf numFmtId="4" fontId="8475" fillId="0" borderId="0" xfId="0" quotePrefix="false" applyFont="true" applyNumberFormat="true">
      <alignment horizontal="center" vertical="center"/>
    </xf>
    <xf numFmtId="164" fontId="8476" fillId="0" borderId="0" xfId="0" quotePrefix="false" applyFont="true" applyNumberFormat="true">
      <alignment horizontal="center" vertical="center"/>
    </xf>
    <xf numFmtId="4" fontId="8477" fillId="0" borderId="0" xfId="0" quotePrefix="false" applyFont="true" applyNumberFormat="true">
      <alignment horizontal="center" vertical="center"/>
    </xf>
    <xf numFmtId="164" fontId="8478" fillId="0" borderId="0" xfId="0" quotePrefix="false" applyFont="true" applyNumberFormat="true">
      <alignment horizontal="center" vertical="center"/>
    </xf>
    <xf numFmtId="4" fontId="8479" fillId="0" borderId="0" xfId="0" quotePrefix="false" applyFont="true" applyNumberFormat="true">
      <alignment horizontal="center" vertical="center"/>
    </xf>
    <xf numFmtId="164" fontId="8480" fillId="0" borderId="0" xfId="0" quotePrefix="false" applyFont="true" applyNumberFormat="true">
      <alignment horizontal="center" vertical="center"/>
    </xf>
    <xf numFmtId="4" fontId="8481" fillId="0" borderId="0" xfId="0" quotePrefix="false" applyFont="true" applyNumberFormat="true">
      <alignment horizontal="center" vertical="center"/>
    </xf>
    <xf numFmtId="164" fontId="8482" fillId="0" borderId="0" xfId="0" quotePrefix="false" applyFont="true" applyNumberFormat="true">
      <alignment horizontal="center" vertical="center"/>
    </xf>
    <xf numFmtId="4" fontId="8483" fillId="0" borderId="0" xfId="0" quotePrefix="false" applyFont="true" applyNumberFormat="true">
      <alignment horizontal="center" vertical="center"/>
    </xf>
    <xf numFmtId="164" fontId="8484" fillId="0" borderId="0" xfId="0" quotePrefix="false" applyFont="true" applyNumberFormat="true">
      <alignment horizontal="center" vertical="center"/>
    </xf>
    <xf numFmtId="4" fontId="8485" fillId="0" borderId="0" xfId="0" quotePrefix="false" applyFont="true" applyNumberFormat="true">
      <alignment horizontal="center" vertical="center"/>
    </xf>
    <xf numFmtId="164" fontId="8486" fillId="0" borderId="0" xfId="0" quotePrefix="false" applyFont="true" applyNumberFormat="true">
      <alignment horizontal="center" vertical="center"/>
    </xf>
    <xf numFmtId="4" fontId="8487" fillId="0" borderId="0" xfId="0" quotePrefix="false" applyFont="true" applyNumberFormat="true">
      <alignment horizontal="center" vertical="center"/>
    </xf>
    <xf numFmtId="164" fontId="8488" fillId="0" borderId="0" xfId="0" quotePrefix="false" applyFont="true" applyNumberFormat="true">
      <alignment horizontal="center" vertical="center"/>
    </xf>
    <xf numFmtId="4" fontId="8489" fillId="0" borderId="0" xfId="0" quotePrefix="false" applyFont="true" applyNumberFormat="true">
      <alignment horizontal="center" vertical="center"/>
    </xf>
    <xf numFmtId="164" fontId="8490" fillId="0" borderId="0" xfId="0" quotePrefix="false" applyFont="true" applyNumberFormat="true">
      <alignment horizontal="center" vertical="center"/>
    </xf>
    <xf numFmtId="4" fontId="8491" fillId="0" borderId="0" xfId="0" quotePrefix="false" applyFont="true" applyNumberFormat="true">
      <alignment horizontal="center" vertical="center"/>
    </xf>
    <xf numFmtId="164" fontId="8492" fillId="0" borderId="0" xfId="0" quotePrefix="false" applyFont="true" applyNumberFormat="true">
      <alignment horizontal="center" vertical="center"/>
    </xf>
    <xf numFmtId="4" fontId="8493" fillId="0" borderId="0" xfId="0" quotePrefix="false" applyFont="true" applyNumberFormat="true">
      <alignment horizontal="center" vertical="center"/>
    </xf>
    <xf numFmtId="164" fontId="8494" fillId="0" borderId="0" xfId="0" quotePrefix="false" applyFont="true" applyNumberFormat="true">
      <alignment horizontal="center" vertical="center"/>
    </xf>
    <xf numFmtId="4" fontId="8495" fillId="0" borderId="0" xfId="0" quotePrefix="false" applyFont="true" applyNumberFormat="true">
      <alignment horizontal="center" vertical="center"/>
    </xf>
    <xf numFmtId="164" fontId="8496" fillId="0" borderId="0" xfId="0" quotePrefix="false" applyFont="true" applyNumberFormat="true">
      <alignment horizontal="center" vertical="center"/>
    </xf>
    <xf numFmtId="4" fontId="8497" fillId="0" borderId="0" xfId="0" quotePrefix="false" applyFont="true" applyNumberFormat="true">
      <alignment horizontal="center" vertical="center"/>
    </xf>
    <xf numFmtId="164" fontId="8498" fillId="0" borderId="0" xfId="0" quotePrefix="false" applyFont="true" applyNumberFormat="true">
      <alignment horizontal="center" vertical="center"/>
    </xf>
    <xf numFmtId="4" fontId="8499" fillId="0" borderId="0" xfId="0" quotePrefix="false" applyFont="true" applyNumberFormat="true">
      <alignment horizontal="center" vertical="center"/>
    </xf>
    <xf numFmtId="164" fontId="8500" fillId="0" borderId="0" xfId="0" quotePrefix="false" applyFont="true" applyNumberFormat="true">
      <alignment horizontal="center" vertical="center"/>
    </xf>
    <xf numFmtId="4" fontId="8501" fillId="0" borderId="0" xfId="0" quotePrefix="false" applyFont="true" applyNumberFormat="true">
      <alignment horizontal="center" vertical="center"/>
    </xf>
    <xf numFmtId="164" fontId="8502" fillId="0" borderId="0" xfId="0" quotePrefix="false" applyFont="true" applyNumberFormat="true">
      <alignment horizontal="center" vertical="center"/>
    </xf>
    <xf numFmtId="4" fontId="8503" fillId="0" borderId="0" xfId="0" quotePrefix="false" applyFont="true" applyNumberFormat="true">
      <alignment horizontal="center" vertical="center"/>
    </xf>
    <xf numFmtId="164" fontId="8504" fillId="0" borderId="0" xfId="0" quotePrefix="false" applyFont="true" applyNumberFormat="true">
      <alignment horizontal="center" vertical="center"/>
    </xf>
    <xf numFmtId="4" fontId="8505" fillId="0" borderId="0" xfId="0" quotePrefix="false" applyFont="true" applyNumberFormat="true">
      <alignment horizontal="center" vertical="center"/>
    </xf>
    <xf numFmtId="164" fontId="8506" fillId="0" borderId="0" xfId="0" quotePrefix="false" applyFont="true" applyNumberFormat="true">
      <alignment horizontal="center" vertical="center"/>
    </xf>
    <xf numFmtId="4" fontId="8507" fillId="0" borderId="0" xfId="0" quotePrefix="false" applyFont="true" applyNumberFormat="true">
      <alignment horizontal="center" vertical="center"/>
    </xf>
    <xf numFmtId="164" fontId="8508" fillId="0" borderId="0" xfId="0" quotePrefix="false" applyFont="true" applyNumberFormat="true">
      <alignment horizontal="center" vertical="center"/>
    </xf>
    <xf numFmtId="4" fontId="8509" fillId="0" borderId="0" xfId="0" quotePrefix="false" applyFont="true" applyNumberFormat="true">
      <alignment horizontal="center" vertical="center"/>
    </xf>
    <xf numFmtId="164" fontId="8510" fillId="0" borderId="0" xfId="0" quotePrefix="false" applyFont="true" applyNumberFormat="true">
      <alignment horizontal="center" vertical="center"/>
    </xf>
    <xf numFmtId="4" fontId="8511" fillId="0" borderId="0" xfId="0" quotePrefix="false" applyFont="true" applyNumberFormat="true">
      <alignment horizontal="center" vertical="center"/>
    </xf>
    <xf numFmtId="164" fontId="8512" fillId="0" borderId="0" xfId="0" quotePrefix="false" applyFont="true" applyNumberFormat="true">
      <alignment horizontal="center" vertical="center"/>
    </xf>
    <xf numFmtId="4" fontId="8513" fillId="0" borderId="0" xfId="0" quotePrefix="false" applyFont="true" applyNumberFormat="true">
      <alignment horizontal="center" vertical="center"/>
    </xf>
    <xf numFmtId="164" fontId="8514" fillId="0" borderId="0" xfId="0" quotePrefix="false" applyFont="true" applyNumberFormat="true">
      <alignment horizontal="center" vertical="center"/>
    </xf>
    <xf numFmtId="4" fontId="8515" fillId="0" borderId="0" xfId="0" quotePrefix="false" applyFont="true" applyNumberFormat="true">
      <alignment horizontal="center" vertical="center"/>
    </xf>
    <xf numFmtId="164" fontId="8516" fillId="0" borderId="0" xfId="0" quotePrefix="false" applyFont="true" applyNumberFormat="true">
      <alignment horizontal="center" vertical="center"/>
    </xf>
    <xf numFmtId="4" fontId="8517" fillId="0" borderId="0" xfId="0" quotePrefix="false" applyFont="true" applyNumberFormat="true">
      <alignment horizontal="center" vertical="center"/>
    </xf>
    <xf numFmtId="164" fontId="8518" fillId="0" borderId="0" xfId="0" quotePrefix="false" applyFont="true" applyNumberFormat="true">
      <alignment horizontal="center" vertical="center"/>
    </xf>
    <xf numFmtId="4" fontId="8519" fillId="0" borderId="0" xfId="0" quotePrefix="false" applyFont="true" applyNumberFormat="true">
      <alignment horizontal="center" vertical="center"/>
    </xf>
    <xf numFmtId="164" fontId="8520" fillId="0" borderId="0" xfId="0" quotePrefix="false" applyFont="true" applyNumberFormat="true">
      <alignment horizontal="center" vertical="center"/>
    </xf>
    <xf numFmtId="4" fontId="8521" fillId="0" borderId="0" xfId="0" quotePrefix="false" applyFont="true" applyNumberFormat="true">
      <alignment horizontal="center" vertical="center"/>
    </xf>
    <xf numFmtId="164" fontId="8522" fillId="0" borderId="0" xfId="0" quotePrefix="false" applyFont="true" applyNumberFormat="true">
      <alignment horizontal="center" vertical="center"/>
    </xf>
    <xf numFmtId="4" fontId="8523" fillId="0" borderId="0" xfId="0" quotePrefix="false" applyFont="true" applyNumberFormat="true">
      <alignment horizontal="center" vertical="center"/>
    </xf>
    <xf numFmtId="164" fontId="8524" fillId="0" borderId="0" xfId="0" quotePrefix="false" applyFont="true" applyNumberFormat="true">
      <alignment horizontal="center" vertical="center"/>
    </xf>
    <xf numFmtId="4" fontId="8525" fillId="0" borderId="0" xfId="0" quotePrefix="false" applyFont="true" applyNumberFormat="true">
      <alignment horizontal="center" vertical="center"/>
    </xf>
    <xf numFmtId="164" fontId="8526" fillId="0" borderId="0" xfId="0" quotePrefix="false" applyFont="true" applyNumberFormat="true">
      <alignment horizontal="center" vertical="center"/>
    </xf>
    <xf numFmtId="4" fontId="8527" fillId="0" borderId="0" xfId="0" quotePrefix="false" applyFont="true" applyNumberFormat="true">
      <alignment horizontal="center" vertical="center"/>
    </xf>
    <xf numFmtId="164" fontId="8528" fillId="0" borderId="0" xfId="0" quotePrefix="false" applyFont="true" applyNumberFormat="true">
      <alignment horizontal="center" vertical="center"/>
    </xf>
    <xf numFmtId="4" fontId="8529" fillId="0" borderId="0" xfId="0" quotePrefix="false" applyFont="true" applyNumberFormat="true">
      <alignment horizontal="center" vertical="center"/>
    </xf>
    <xf numFmtId="164" fontId="8530" fillId="0" borderId="0" xfId="0" quotePrefix="false" applyFont="true" applyNumberFormat="true">
      <alignment horizontal="center" vertical="center"/>
    </xf>
    <xf numFmtId="4" fontId="8531" fillId="0" borderId="0" xfId="0" quotePrefix="false" applyFont="true" applyNumberFormat="true">
      <alignment horizontal="center" vertical="center"/>
    </xf>
    <xf numFmtId="164" fontId="8532" fillId="0" borderId="0" xfId="0" quotePrefix="false" applyFont="true" applyNumberFormat="true">
      <alignment horizontal="center" vertical="center"/>
    </xf>
    <xf numFmtId="4" fontId="8533" fillId="0" borderId="0" xfId="0" quotePrefix="false" applyFont="true" applyNumberFormat="true">
      <alignment horizontal="center" vertical="center"/>
    </xf>
    <xf numFmtId="164" fontId="8534" fillId="0" borderId="0" xfId="0" quotePrefix="false" applyFont="true" applyNumberFormat="true">
      <alignment horizontal="center" vertical="center"/>
    </xf>
    <xf numFmtId="4" fontId="8535" fillId="0" borderId="0" xfId="0" quotePrefix="false" applyFont="true" applyNumberFormat="true">
      <alignment horizontal="center" vertical="center"/>
    </xf>
    <xf numFmtId="164" fontId="8536" fillId="0" borderId="0" xfId="0" quotePrefix="false" applyFont="true" applyNumberFormat="true">
      <alignment horizontal="center" vertical="center"/>
    </xf>
    <xf numFmtId="4" fontId="8537" fillId="0" borderId="0" xfId="0" quotePrefix="false" applyFont="true" applyNumberFormat="true">
      <alignment horizontal="center" vertical="center"/>
    </xf>
    <xf numFmtId="164" fontId="8538" fillId="0" borderId="0" xfId="0" quotePrefix="false" applyFont="true" applyNumberFormat="true">
      <alignment horizontal="center" vertical="center"/>
    </xf>
    <xf numFmtId="4" fontId="8539" fillId="0" borderId="0" xfId="0" quotePrefix="false" applyFont="true" applyNumberFormat="true">
      <alignment horizontal="center" vertical="center"/>
    </xf>
    <xf numFmtId="164" fontId="8540" fillId="0" borderId="0" xfId="0" quotePrefix="false" applyFont="true" applyNumberFormat="true">
      <alignment horizontal="center" vertical="center"/>
    </xf>
    <xf numFmtId="4" fontId="8541" fillId="0" borderId="0" xfId="0" quotePrefix="false" applyFont="true" applyNumberFormat="true">
      <alignment horizontal="center" vertical="center"/>
    </xf>
    <xf numFmtId="164" fontId="8542" fillId="0" borderId="0" xfId="0" quotePrefix="false" applyFont="true" applyNumberFormat="true">
      <alignment horizontal="center" vertical="center"/>
    </xf>
    <xf numFmtId="4" fontId="8543" fillId="0" borderId="0" xfId="0" quotePrefix="false" applyFont="true" applyNumberFormat="true">
      <alignment horizontal="center" vertical="center"/>
    </xf>
    <xf numFmtId="164" fontId="8544" fillId="0" borderId="0" xfId="0" quotePrefix="false" applyFont="true" applyNumberFormat="true">
      <alignment horizontal="center" vertical="center"/>
    </xf>
    <xf numFmtId="4" fontId="8545" fillId="0" borderId="0" xfId="0" quotePrefix="false" applyFont="true" applyNumberFormat="true">
      <alignment horizontal="center" vertical="center"/>
    </xf>
    <xf numFmtId="164" fontId="8546" fillId="0" borderId="0" xfId="0" quotePrefix="false" applyFont="true" applyNumberFormat="true">
      <alignment horizontal="center" vertical="center"/>
    </xf>
    <xf numFmtId="4" fontId="8547" fillId="0" borderId="0" xfId="0" quotePrefix="false" applyFont="true" applyNumberFormat="true">
      <alignment horizontal="center" vertical="center"/>
    </xf>
    <xf numFmtId="164" fontId="8548" fillId="0" borderId="0" xfId="0" quotePrefix="false" applyFont="true" applyNumberFormat="true">
      <alignment horizontal="center" vertical="center"/>
    </xf>
    <xf numFmtId="4" fontId="8549" fillId="0" borderId="0" xfId="0" quotePrefix="false" applyFont="true" applyNumberFormat="true">
      <alignment horizontal="center" vertical="center"/>
    </xf>
    <xf numFmtId="164" fontId="8550" fillId="0" borderId="0" xfId="0" quotePrefix="false" applyFont="true" applyNumberFormat="true">
      <alignment horizontal="center" vertical="center"/>
    </xf>
    <xf numFmtId="4" fontId="8551" fillId="0" borderId="0" xfId="0" quotePrefix="false" applyFont="true" applyNumberFormat="true">
      <alignment horizontal="center" vertical="center"/>
    </xf>
    <xf numFmtId="164" fontId="8552" fillId="0" borderId="0" xfId="0" quotePrefix="false" applyFont="true" applyNumberFormat="true">
      <alignment horizontal="center" vertical="center"/>
    </xf>
    <xf numFmtId="4" fontId="8553" fillId="0" borderId="0" xfId="0" quotePrefix="false" applyFont="true" applyNumberFormat="true">
      <alignment horizontal="center" vertical="center"/>
    </xf>
    <xf numFmtId="164" fontId="8554" fillId="0" borderId="0" xfId="0" quotePrefix="false" applyFont="true" applyNumberFormat="true">
      <alignment horizontal="center" vertical="center"/>
    </xf>
    <xf numFmtId="4" fontId="8555" fillId="0" borderId="0" xfId="0" quotePrefix="false" applyFont="true" applyNumberFormat="true">
      <alignment horizontal="center" vertical="center"/>
    </xf>
    <xf numFmtId="164" fontId="8556" fillId="0" borderId="0" xfId="0" quotePrefix="false" applyFont="true" applyNumberFormat="true">
      <alignment horizontal="center" vertical="center"/>
    </xf>
    <xf numFmtId="4" fontId="8557" fillId="0" borderId="0" xfId="0" quotePrefix="false" applyFont="true" applyNumberFormat="true">
      <alignment horizontal="center" vertical="center"/>
    </xf>
    <xf numFmtId="164" fontId="8558" fillId="0" borderId="0" xfId="0" quotePrefix="false" applyFont="true" applyNumberFormat="true">
      <alignment horizontal="center" vertical="center"/>
    </xf>
    <xf numFmtId="4" fontId="8559" fillId="0" borderId="0" xfId="0" quotePrefix="false" applyFont="true" applyNumberFormat="true">
      <alignment horizontal="center" vertical="center"/>
    </xf>
    <xf numFmtId="164" fontId="8560" fillId="0" borderId="0" xfId="0" quotePrefix="false" applyFont="true" applyNumberFormat="true">
      <alignment horizontal="center" vertical="center"/>
    </xf>
    <xf numFmtId="4" fontId="8561" fillId="0" borderId="0" xfId="0" quotePrefix="false" applyFont="true" applyNumberFormat="true">
      <alignment horizontal="center" vertical="center"/>
    </xf>
    <xf numFmtId="164" fontId="8562" fillId="0" borderId="0" xfId="0" quotePrefix="false" applyFont="true" applyNumberFormat="true">
      <alignment horizontal="center" vertical="center"/>
    </xf>
    <xf numFmtId="4" fontId="8563" fillId="0" borderId="0" xfId="0" quotePrefix="false" applyFont="true" applyNumberFormat="true">
      <alignment horizontal="center" vertical="center"/>
    </xf>
    <xf numFmtId="164" fontId="8564" fillId="0" borderId="0" xfId="0" quotePrefix="false" applyFont="true" applyNumberFormat="true">
      <alignment horizontal="center" vertical="center"/>
    </xf>
    <xf numFmtId="4" fontId="8565" fillId="0" borderId="0" xfId="0" quotePrefix="false" applyFont="true" applyNumberFormat="true">
      <alignment horizontal="center" vertical="center"/>
    </xf>
    <xf numFmtId="164" fontId="8566" fillId="0" borderId="0" xfId="0" quotePrefix="false" applyFont="true" applyNumberFormat="true">
      <alignment horizontal="center" vertical="center"/>
    </xf>
    <xf numFmtId="4" fontId="8567" fillId="0" borderId="0" xfId="0" quotePrefix="false" applyFont="true" applyNumberFormat="true">
      <alignment horizontal="center" vertical="center"/>
    </xf>
    <xf numFmtId="164" fontId="8568" fillId="0" borderId="0" xfId="0" quotePrefix="false" applyFont="true" applyNumberFormat="true">
      <alignment horizontal="center" vertical="center"/>
    </xf>
    <xf numFmtId="4" fontId="8569" fillId="0" borderId="0" xfId="0" quotePrefix="false" applyFont="true" applyNumberFormat="true">
      <alignment horizontal="center" vertical="center"/>
    </xf>
    <xf numFmtId="164" fontId="8570" fillId="0" borderId="0" xfId="0" quotePrefix="false" applyFont="true" applyNumberFormat="true">
      <alignment horizontal="center" vertical="center"/>
    </xf>
    <xf numFmtId="4" fontId="8571" fillId="0" borderId="0" xfId="0" quotePrefix="false" applyFont="true" applyNumberFormat="true">
      <alignment horizontal="center" vertical="center"/>
    </xf>
    <xf numFmtId="164" fontId="8572" fillId="0" borderId="0" xfId="0" quotePrefix="false" applyFont="true" applyNumberFormat="true">
      <alignment horizontal="center" vertical="center"/>
    </xf>
    <xf numFmtId="4" fontId="8573" fillId="0" borderId="0" xfId="0" quotePrefix="false" applyFont="true" applyNumberFormat="true">
      <alignment horizontal="center" vertical="center"/>
    </xf>
    <xf numFmtId="164" fontId="8574" fillId="0" borderId="0" xfId="0" quotePrefix="false" applyFont="true" applyNumberFormat="true">
      <alignment horizontal="center" vertical="center"/>
    </xf>
    <xf numFmtId="0" fontId="8575" fillId="0" borderId="0" xfId="0" quotePrefix="false" applyFont="true">
      <alignment horizontal="center" vertical="center" wrapText="true"/>
    </xf>
    <xf numFmtId="4" fontId="8576" fillId="0" borderId="0" xfId="0" quotePrefix="false" applyFont="true" applyNumberFormat="true">
      <alignment horizontal="center" vertical="center"/>
    </xf>
    <xf numFmtId="164" fontId="8577" fillId="0" borderId="0" xfId="0" quotePrefix="false" applyFont="true" applyNumberFormat="true">
      <alignment horizontal="center" vertical="center"/>
    </xf>
    <xf numFmtId="164" fontId="8578" fillId="0" borderId="0" xfId="0" quotePrefix="false" applyFont="true" applyNumberFormat="true">
      <alignment horizontal="center" vertical="center"/>
    </xf>
    <xf numFmtId="165" fontId="8579" fillId="0" borderId="0" xfId="0" quotePrefix="false" applyFont="true" applyNumberFormat="true">
      <alignment horizontal="center" vertical="center"/>
    </xf>
    <xf numFmtId="164" fontId="8580" fillId="0" borderId="0" xfId="0" quotePrefix="false" applyFont="true" applyNumberFormat="true">
      <alignment horizontal="center" vertical="center"/>
    </xf>
    <xf numFmtId="164" fontId="8581" fillId="0" borderId="0" xfId="0" quotePrefix="false" applyFont="true" applyNumberFormat="true">
      <alignment horizontal="center" vertical="center" wrapText="true"/>
    </xf>
    <xf numFmtId="4" fontId="8582" fillId="0" borderId="0" xfId="0" quotePrefix="false" applyFont="true" applyNumberFormat="true">
      <alignment horizontal="center" vertical="center"/>
    </xf>
    <xf numFmtId="164" fontId="8583" fillId="0" borderId="0" xfId="0" quotePrefix="false" applyFont="true" applyNumberFormat="true">
      <alignment horizontal="center" vertical="center"/>
    </xf>
    <xf numFmtId="4" fontId="8584" fillId="0" borderId="0" xfId="0" quotePrefix="false" applyFont="true" applyNumberFormat="true">
      <alignment horizontal="center" vertical="center"/>
    </xf>
    <xf numFmtId="164" fontId="8585" fillId="0" borderId="0" xfId="0" quotePrefix="false" applyFont="true" applyNumberFormat="true">
      <alignment horizontal="center" vertical="center"/>
    </xf>
    <xf numFmtId="4" fontId="8586" fillId="0" borderId="0" xfId="0" quotePrefix="false" applyFont="true" applyNumberFormat="true">
      <alignment horizontal="center" vertical="center"/>
    </xf>
    <xf numFmtId="164" fontId="8587" fillId="0" borderId="0" xfId="0" quotePrefix="false" applyFont="true" applyNumberFormat="true">
      <alignment horizontal="center" vertical="center"/>
    </xf>
    <xf numFmtId="4" fontId="8588" fillId="0" borderId="0" xfId="0" quotePrefix="false" applyFont="true" applyNumberFormat="true">
      <alignment horizontal="center" vertical="center"/>
    </xf>
    <xf numFmtId="164" fontId="8589" fillId="0" borderId="0" xfId="0" quotePrefix="false" applyFont="true" applyNumberFormat="true">
      <alignment horizontal="center" vertical="center"/>
    </xf>
    <xf numFmtId="4" fontId="8590" fillId="0" borderId="0" xfId="0" quotePrefix="false" applyFont="true" applyNumberFormat="true">
      <alignment horizontal="center" vertical="center"/>
    </xf>
    <xf numFmtId="164" fontId="8591" fillId="0" borderId="0" xfId="0" quotePrefix="false" applyFont="true" applyNumberFormat="true">
      <alignment horizontal="center" vertical="center"/>
    </xf>
    <xf numFmtId="4" fontId="8592" fillId="0" borderId="0" xfId="0" quotePrefix="false" applyFont="true" applyNumberFormat="true">
      <alignment horizontal="center" vertical="center"/>
    </xf>
    <xf numFmtId="164" fontId="8593" fillId="0" borderId="0" xfId="0" quotePrefix="false" applyFont="true" applyNumberFormat="true">
      <alignment horizontal="center" vertical="center"/>
    </xf>
    <xf numFmtId="4" fontId="8594" fillId="0" borderId="0" xfId="0" quotePrefix="false" applyFont="true" applyNumberFormat="true">
      <alignment horizontal="center" vertical="center"/>
    </xf>
    <xf numFmtId="164" fontId="8595" fillId="0" borderId="0" xfId="0" quotePrefix="false" applyFont="true" applyNumberFormat="true">
      <alignment horizontal="center" vertical="center"/>
    </xf>
    <xf numFmtId="4" fontId="8596" fillId="0" borderId="0" xfId="0" quotePrefix="false" applyFont="true" applyNumberFormat="true">
      <alignment horizontal="center" vertical="center"/>
    </xf>
    <xf numFmtId="164" fontId="8597" fillId="0" borderId="0" xfId="0" quotePrefix="false" applyFont="true" applyNumberFormat="true">
      <alignment horizontal="center" vertical="center"/>
    </xf>
    <xf numFmtId="4" fontId="8598" fillId="0" borderId="0" xfId="0" quotePrefix="false" applyFont="true" applyNumberFormat="true">
      <alignment horizontal="center" vertical="center"/>
    </xf>
    <xf numFmtId="164" fontId="8599" fillId="0" borderId="0" xfId="0" quotePrefix="false" applyFont="true" applyNumberFormat="true">
      <alignment horizontal="center" vertical="center"/>
    </xf>
    <xf numFmtId="4" fontId="8600" fillId="0" borderId="0" xfId="0" quotePrefix="false" applyFont="true" applyNumberFormat="true">
      <alignment horizontal="center" vertical="center"/>
    </xf>
    <xf numFmtId="164" fontId="8601" fillId="0" borderId="0" xfId="0" quotePrefix="false" applyFont="true" applyNumberFormat="true">
      <alignment horizontal="center" vertical="center"/>
    </xf>
    <xf numFmtId="4" fontId="8602" fillId="0" borderId="0" xfId="0" quotePrefix="false" applyFont="true" applyNumberFormat="true">
      <alignment horizontal="center" vertical="center"/>
    </xf>
    <xf numFmtId="164" fontId="8603" fillId="0" borderId="0" xfId="0" quotePrefix="false" applyFont="true" applyNumberFormat="true">
      <alignment horizontal="center" vertical="center"/>
    </xf>
    <xf numFmtId="4" fontId="8604" fillId="0" borderId="0" xfId="0" quotePrefix="false" applyFont="true" applyNumberFormat="true">
      <alignment horizontal="center" vertical="center"/>
    </xf>
    <xf numFmtId="164" fontId="8605" fillId="0" borderId="0" xfId="0" quotePrefix="false" applyFont="true" applyNumberFormat="true">
      <alignment horizontal="center" vertical="center"/>
    </xf>
    <xf numFmtId="4" fontId="8606" fillId="0" borderId="0" xfId="0" quotePrefix="false" applyFont="true" applyNumberFormat="true">
      <alignment horizontal="center" vertical="center"/>
    </xf>
    <xf numFmtId="164" fontId="8607" fillId="0" borderId="0" xfId="0" quotePrefix="false" applyFont="true" applyNumberFormat="true">
      <alignment horizontal="center" vertical="center"/>
    </xf>
    <xf numFmtId="4" fontId="8608" fillId="0" borderId="0" xfId="0" quotePrefix="false" applyFont="true" applyNumberFormat="true">
      <alignment horizontal="center" vertical="center"/>
    </xf>
    <xf numFmtId="164" fontId="8609" fillId="0" borderId="0" xfId="0" quotePrefix="false" applyFont="true" applyNumberFormat="true">
      <alignment horizontal="center" vertical="center"/>
    </xf>
    <xf numFmtId="4" fontId="8610" fillId="0" borderId="0" xfId="0" quotePrefix="false" applyFont="true" applyNumberFormat="true">
      <alignment horizontal="center" vertical="center"/>
    </xf>
    <xf numFmtId="164" fontId="8611" fillId="0" borderId="0" xfId="0" quotePrefix="false" applyFont="true" applyNumberFormat="true">
      <alignment horizontal="center" vertical="center"/>
    </xf>
    <xf numFmtId="4" fontId="8612" fillId="0" borderId="0" xfId="0" quotePrefix="false" applyFont="true" applyNumberFormat="true">
      <alignment horizontal="center" vertical="center"/>
    </xf>
    <xf numFmtId="164" fontId="8613" fillId="0" borderId="0" xfId="0" quotePrefix="false" applyFont="true" applyNumberFormat="true">
      <alignment horizontal="center" vertical="center"/>
    </xf>
    <xf numFmtId="4" fontId="8614" fillId="0" borderId="0" xfId="0" quotePrefix="false" applyFont="true" applyNumberFormat="true">
      <alignment horizontal="center" vertical="center"/>
    </xf>
    <xf numFmtId="164" fontId="8615" fillId="0" borderId="0" xfId="0" quotePrefix="false" applyFont="true" applyNumberFormat="true">
      <alignment horizontal="center" vertical="center"/>
    </xf>
    <xf numFmtId="4" fontId="8616" fillId="0" borderId="0" xfId="0" quotePrefix="false" applyFont="true" applyNumberFormat="true">
      <alignment horizontal="center" vertical="center"/>
    </xf>
    <xf numFmtId="164" fontId="8617" fillId="0" borderId="0" xfId="0" quotePrefix="false" applyFont="true" applyNumberFormat="true">
      <alignment horizontal="center" vertical="center"/>
    </xf>
    <xf numFmtId="4" fontId="8618" fillId="0" borderId="0" xfId="0" quotePrefix="false" applyFont="true" applyNumberFormat="true">
      <alignment horizontal="center" vertical="center"/>
    </xf>
    <xf numFmtId="164" fontId="8619" fillId="0" borderId="0" xfId="0" quotePrefix="false" applyFont="true" applyNumberFormat="true">
      <alignment horizontal="center" vertical="center"/>
    </xf>
    <xf numFmtId="4" fontId="8620" fillId="0" borderId="0" xfId="0" quotePrefix="false" applyFont="true" applyNumberFormat="true">
      <alignment horizontal="center" vertical="center"/>
    </xf>
    <xf numFmtId="164" fontId="8621" fillId="0" borderId="0" xfId="0" quotePrefix="false" applyFont="true" applyNumberFormat="true">
      <alignment horizontal="center" vertical="center"/>
    </xf>
    <xf numFmtId="4" fontId="8622" fillId="0" borderId="0" xfId="0" quotePrefix="false" applyFont="true" applyNumberFormat="true">
      <alignment horizontal="center" vertical="center"/>
    </xf>
    <xf numFmtId="164" fontId="8623" fillId="0" borderId="0" xfId="0" quotePrefix="false" applyFont="true" applyNumberFormat="true">
      <alignment horizontal="center" vertical="center"/>
    </xf>
    <xf numFmtId="4" fontId="8624" fillId="0" borderId="0" xfId="0" quotePrefix="false" applyFont="true" applyNumberFormat="true">
      <alignment horizontal="center" vertical="center"/>
    </xf>
    <xf numFmtId="164" fontId="8625" fillId="0" borderId="0" xfId="0" quotePrefix="false" applyFont="true" applyNumberFormat="true">
      <alignment horizontal="center" vertical="center"/>
    </xf>
    <xf numFmtId="4" fontId="8626" fillId="0" borderId="0" xfId="0" quotePrefix="false" applyFont="true" applyNumberFormat="true">
      <alignment horizontal="center" vertical="center"/>
    </xf>
    <xf numFmtId="164" fontId="8627" fillId="0" borderId="0" xfId="0" quotePrefix="false" applyFont="true" applyNumberFormat="true">
      <alignment horizontal="center" vertical="center"/>
    </xf>
    <xf numFmtId="4" fontId="8628" fillId="0" borderId="0" xfId="0" quotePrefix="false" applyFont="true" applyNumberFormat="true">
      <alignment horizontal="center" vertical="center"/>
    </xf>
    <xf numFmtId="164" fontId="8629" fillId="0" borderId="0" xfId="0" quotePrefix="false" applyFont="true" applyNumberFormat="true">
      <alignment horizontal="center" vertical="center"/>
    </xf>
    <xf numFmtId="4" fontId="8630" fillId="0" borderId="0" xfId="0" quotePrefix="false" applyFont="true" applyNumberFormat="true">
      <alignment horizontal="center" vertical="center"/>
    </xf>
    <xf numFmtId="164" fontId="8631" fillId="0" borderId="0" xfId="0" quotePrefix="false" applyFont="true" applyNumberFormat="true">
      <alignment horizontal="center" vertical="center"/>
    </xf>
    <xf numFmtId="4" fontId="8632" fillId="0" borderId="0" xfId="0" quotePrefix="false" applyFont="true" applyNumberFormat="true">
      <alignment horizontal="center" vertical="center"/>
    </xf>
    <xf numFmtId="164" fontId="8633" fillId="0" borderId="0" xfId="0" quotePrefix="false" applyFont="true" applyNumberFormat="true">
      <alignment horizontal="center" vertical="center"/>
    </xf>
    <xf numFmtId="4" fontId="8634" fillId="0" borderId="0" xfId="0" quotePrefix="false" applyFont="true" applyNumberFormat="true">
      <alignment horizontal="center" vertical="center"/>
    </xf>
    <xf numFmtId="164" fontId="8635" fillId="0" borderId="0" xfId="0" quotePrefix="false" applyFont="true" applyNumberFormat="true">
      <alignment horizontal="center" vertical="center"/>
    </xf>
    <xf numFmtId="4" fontId="8636" fillId="0" borderId="0" xfId="0" quotePrefix="false" applyFont="true" applyNumberFormat="true">
      <alignment horizontal="center" vertical="center"/>
    </xf>
    <xf numFmtId="164" fontId="8637" fillId="0" borderId="0" xfId="0" quotePrefix="false" applyFont="true" applyNumberFormat="true">
      <alignment horizontal="center" vertical="center"/>
    </xf>
    <xf numFmtId="4" fontId="8638" fillId="0" borderId="0" xfId="0" quotePrefix="false" applyFont="true" applyNumberFormat="true">
      <alignment horizontal="center" vertical="center"/>
    </xf>
    <xf numFmtId="164" fontId="8639" fillId="0" borderId="0" xfId="0" quotePrefix="false" applyFont="true" applyNumberFormat="true">
      <alignment horizontal="center" vertical="center"/>
    </xf>
    <xf numFmtId="4" fontId="8640" fillId="0" borderId="0" xfId="0" quotePrefix="false" applyFont="true" applyNumberFormat="true">
      <alignment horizontal="center" vertical="center"/>
    </xf>
    <xf numFmtId="164" fontId="8641" fillId="0" borderId="0" xfId="0" quotePrefix="false" applyFont="true" applyNumberFormat="true">
      <alignment horizontal="center" vertical="center"/>
    </xf>
    <xf numFmtId="4" fontId="8642" fillId="0" borderId="0" xfId="0" quotePrefix="false" applyFont="true" applyNumberFormat="true">
      <alignment horizontal="center" vertical="center"/>
    </xf>
    <xf numFmtId="164" fontId="8643" fillId="0" borderId="0" xfId="0" quotePrefix="false" applyFont="true" applyNumberFormat="true">
      <alignment horizontal="center" vertical="center"/>
    </xf>
    <xf numFmtId="4" fontId="8644" fillId="0" borderId="0" xfId="0" quotePrefix="false" applyFont="true" applyNumberFormat="true">
      <alignment horizontal="center" vertical="center"/>
    </xf>
    <xf numFmtId="164" fontId="8645" fillId="0" borderId="0" xfId="0" quotePrefix="false" applyFont="true" applyNumberFormat="true">
      <alignment horizontal="center" vertical="center"/>
    </xf>
    <xf numFmtId="4" fontId="8646" fillId="0" borderId="0" xfId="0" quotePrefix="false" applyFont="true" applyNumberFormat="true">
      <alignment horizontal="center" vertical="center"/>
    </xf>
    <xf numFmtId="164" fontId="8647" fillId="0" borderId="0" xfId="0" quotePrefix="false" applyFont="true" applyNumberFormat="true">
      <alignment horizontal="center" vertical="center"/>
    </xf>
    <xf numFmtId="4" fontId="8648" fillId="0" borderId="0" xfId="0" quotePrefix="false" applyFont="true" applyNumberFormat="true">
      <alignment horizontal="center" vertical="center"/>
    </xf>
    <xf numFmtId="164" fontId="8649" fillId="0" borderId="0" xfId="0" quotePrefix="false" applyFont="true" applyNumberFormat="true">
      <alignment horizontal="center" vertical="center"/>
    </xf>
    <xf numFmtId="4" fontId="8650" fillId="0" borderId="0" xfId="0" quotePrefix="false" applyFont="true" applyNumberFormat="true">
      <alignment horizontal="center" vertical="center"/>
    </xf>
    <xf numFmtId="164" fontId="8651" fillId="0" borderId="0" xfId="0" quotePrefix="false" applyFont="true" applyNumberFormat="true">
      <alignment horizontal="center" vertical="center"/>
    </xf>
    <xf numFmtId="4" fontId="8652" fillId="0" borderId="0" xfId="0" quotePrefix="false" applyFont="true" applyNumberFormat="true">
      <alignment horizontal="center" vertical="center"/>
    </xf>
    <xf numFmtId="164" fontId="8653" fillId="0" borderId="0" xfId="0" quotePrefix="false" applyFont="true" applyNumberFormat="true">
      <alignment horizontal="center" vertical="center"/>
    </xf>
    <xf numFmtId="4" fontId="8654" fillId="0" borderId="0" xfId="0" quotePrefix="false" applyFont="true" applyNumberFormat="true">
      <alignment horizontal="center" vertical="center"/>
    </xf>
    <xf numFmtId="164" fontId="8655" fillId="0" borderId="0" xfId="0" quotePrefix="false" applyFont="true" applyNumberFormat="true">
      <alignment horizontal="center" vertical="center"/>
    </xf>
    <xf numFmtId="4" fontId="8656" fillId="0" borderId="0" xfId="0" quotePrefix="false" applyFont="true" applyNumberFormat="true">
      <alignment horizontal="center" vertical="center"/>
    </xf>
    <xf numFmtId="164" fontId="8657" fillId="0" borderId="0" xfId="0" quotePrefix="false" applyFont="true" applyNumberFormat="true">
      <alignment horizontal="center" vertical="center"/>
    </xf>
    <xf numFmtId="4" fontId="8658" fillId="0" borderId="0" xfId="0" quotePrefix="false" applyFont="true" applyNumberFormat="true">
      <alignment horizontal="center" vertical="center"/>
    </xf>
    <xf numFmtId="164" fontId="8659" fillId="0" borderId="0" xfId="0" quotePrefix="false" applyFont="true" applyNumberFormat="true">
      <alignment horizontal="center" vertical="center"/>
    </xf>
    <xf numFmtId="4" fontId="8660" fillId="0" borderId="0" xfId="0" quotePrefix="false" applyFont="true" applyNumberFormat="true">
      <alignment horizontal="center" vertical="center"/>
    </xf>
    <xf numFmtId="164" fontId="8661" fillId="0" borderId="0" xfId="0" quotePrefix="false" applyFont="true" applyNumberFormat="true">
      <alignment horizontal="center" vertical="center"/>
    </xf>
    <xf numFmtId="4" fontId="8662" fillId="0" borderId="0" xfId="0" quotePrefix="false" applyFont="true" applyNumberFormat="true">
      <alignment horizontal="center" vertical="center"/>
    </xf>
    <xf numFmtId="164" fontId="8663" fillId="0" borderId="0" xfId="0" quotePrefix="false" applyFont="true" applyNumberFormat="true">
      <alignment horizontal="center" vertical="center"/>
    </xf>
    <xf numFmtId="4" fontId="8664" fillId="0" borderId="0" xfId="0" quotePrefix="false" applyFont="true" applyNumberFormat="true">
      <alignment horizontal="center" vertical="center"/>
    </xf>
    <xf numFmtId="164" fontId="8665" fillId="0" borderId="0" xfId="0" quotePrefix="false" applyFont="true" applyNumberFormat="true">
      <alignment horizontal="center" vertical="center"/>
    </xf>
    <xf numFmtId="4" fontId="8666" fillId="0" borderId="0" xfId="0" quotePrefix="false" applyFont="true" applyNumberFormat="true">
      <alignment horizontal="center" vertical="center"/>
    </xf>
    <xf numFmtId="164" fontId="8667" fillId="0" borderId="0" xfId="0" quotePrefix="false" applyFont="true" applyNumberFormat="true">
      <alignment horizontal="center" vertical="center"/>
    </xf>
    <xf numFmtId="4" fontId="8668" fillId="0" borderId="0" xfId="0" quotePrefix="false" applyFont="true" applyNumberFormat="true">
      <alignment horizontal="center" vertical="center"/>
    </xf>
    <xf numFmtId="164" fontId="8669" fillId="0" borderId="0" xfId="0" quotePrefix="false" applyFont="true" applyNumberFormat="true">
      <alignment horizontal="center" vertical="center"/>
    </xf>
    <xf numFmtId="4" fontId="8670" fillId="0" borderId="0" xfId="0" quotePrefix="false" applyFont="true" applyNumberFormat="true">
      <alignment horizontal="center" vertical="center"/>
    </xf>
    <xf numFmtId="164" fontId="8671" fillId="0" borderId="0" xfId="0" quotePrefix="false" applyFont="true" applyNumberFormat="true">
      <alignment horizontal="center" vertical="center"/>
    </xf>
    <xf numFmtId="4" fontId="8672" fillId="0" borderId="0" xfId="0" quotePrefix="false" applyFont="true" applyNumberFormat="true">
      <alignment horizontal="center" vertical="center"/>
    </xf>
    <xf numFmtId="164" fontId="8673" fillId="0" borderId="0" xfId="0" quotePrefix="false" applyFont="true" applyNumberFormat="true">
      <alignment horizontal="center" vertical="center"/>
    </xf>
    <xf numFmtId="4" fontId="8674" fillId="0" borderId="0" xfId="0" quotePrefix="false" applyFont="true" applyNumberFormat="true">
      <alignment horizontal="center" vertical="center"/>
    </xf>
    <xf numFmtId="164" fontId="8675" fillId="0" borderId="0" xfId="0" quotePrefix="false" applyFont="true" applyNumberFormat="true">
      <alignment horizontal="center" vertical="center"/>
    </xf>
    <xf numFmtId="4" fontId="8676" fillId="0" borderId="0" xfId="0" quotePrefix="false" applyFont="true" applyNumberFormat="true">
      <alignment horizontal="center" vertical="center"/>
    </xf>
    <xf numFmtId="164" fontId="8677" fillId="0" borderId="0" xfId="0" quotePrefix="false" applyFont="true" applyNumberFormat="true">
      <alignment horizontal="center" vertical="center"/>
    </xf>
    <xf numFmtId="4" fontId="8678" fillId="0" borderId="0" xfId="0" quotePrefix="false" applyFont="true" applyNumberFormat="true">
      <alignment horizontal="center" vertical="center"/>
    </xf>
    <xf numFmtId="164" fontId="8679" fillId="0" borderId="0" xfId="0" quotePrefix="false" applyFont="true" applyNumberFormat="true">
      <alignment horizontal="center" vertical="center"/>
    </xf>
    <xf numFmtId="4" fontId="8680" fillId="0" borderId="0" xfId="0" quotePrefix="false" applyFont="true" applyNumberFormat="true">
      <alignment horizontal="center" vertical="center"/>
    </xf>
    <xf numFmtId="164" fontId="8681" fillId="0" borderId="0" xfId="0" quotePrefix="false" applyFont="true" applyNumberFormat="true">
      <alignment horizontal="center" vertical="center"/>
    </xf>
    <xf numFmtId="0" fontId="8682" fillId="0" borderId="0" xfId="0" quotePrefix="false" applyFont="true">
      <alignment horizontal="center" vertical="center" wrapText="true"/>
    </xf>
    <xf numFmtId="4" fontId="8683" fillId="0" borderId="0" xfId="0" quotePrefix="false" applyFont="true" applyNumberFormat="true">
      <alignment horizontal="center" vertical="center"/>
    </xf>
    <xf numFmtId="164" fontId="8684" fillId="0" borderId="0" xfId="0" quotePrefix="false" applyFont="true" applyNumberFormat="true">
      <alignment horizontal="center" vertical="center"/>
    </xf>
    <xf numFmtId="164" fontId="8685" fillId="0" borderId="0" xfId="0" quotePrefix="false" applyFont="true" applyNumberFormat="true">
      <alignment horizontal="center" vertical="center"/>
    </xf>
    <xf numFmtId="165" fontId="8686" fillId="0" borderId="0" xfId="0" quotePrefix="false" applyFont="true" applyNumberFormat="true">
      <alignment horizontal="center" vertical="center"/>
    </xf>
    <xf numFmtId="164" fontId="8687" fillId="0" borderId="0" xfId="0" quotePrefix="false" applyFont="true" applyNumberFormat="true">
      <alignment horizontal="center" vertical="center"/>
    </xf>
    <xf numFmtId="164" fontId="8688" fillId="0" borderId="0" xfId="0" quotePrefix="false" applyFont="true" applyNumberFormat="true">
      <alignment horizontal="center" vertical="center" wrapText="true"/>
    </xf>
    <xf numFmtId="4" fontId="8689" fillId="0" borderId="0" xfId="0" quotePrefix="false" applyFont="true" applyNumberFormat="true">
      <alignment horizontal="center" vertical="center"/>
    </xf>
    <xf numFmtId="164" fontId="8690" fillId="0" borderId="0" xfId="0" quotePrefix="false" applyFont="true" applyNumberFormat="true">
      <alignment horizontal="center" vertical="center"/>
    </xf>
    <xf numFmtId="4" fontId="8691" fillId="0" borderId="0" xfId="0" quotePrefix="false" applyFont="true" applyNumberFormat="true">
      <alignment horizontal="center" vertical="center"/>
    </xf>
    <xf numFmtId="164" fontId="8692" fillId="0" borderId="0" xfId="0" quotePrefix="false" applyFont="true" applyNumberFormat="true">
      <alignment horizontal="center" vertical="center"/>
    </xf>
    <xf numFmtId="4" fontId="8693" fillId="0" borderId="0" xfId="0" quotePrefix="false" applyFont="true" applyNumberFormat="true">
      <alignment horizontal="center" vertical="center"/>
    </xf>
    <xf numFmtId="164" fontId="8694" fillId="0" borderId="0" xfId="0" quotePrefix="false" applyFont="true" applyNumberFormat="true">
      <alignment horizontal="center" vertical="center"/>
    </xf>
    <xf numFmtId="4" fontId="8695" fillId="0" borderId="0" xfId="0" quotePrefix="false" applyFont="true" applyNumberFormat="true">
      <alignment horizontal="center" vertical="center"/>
    </xf>
    <xf numFmtId="164" fontId="8696" fillId="0" borderId="0" xfId="0" quotePrefix="false" applyFont="true" applyNumberFormat="true">
      <alignment horizontal="center" vertical="center"/>
    </xf>
    <xf numFmtId="4" fontId="8697" fillId="0" borderId="0" xfId="0" quotePrefix="false" applyFont="true" applyNumberFormat="true">
      <alignment horizontal="center" vertical="center"/>
    </xf>
    <xf numFmtId="164" fontId="8698" fillId="0" borderId="0" xfId="0" quotePrefix="false" applyFont="true" applyNumberFormat="true">
      <alignment horizontal="center" vertical="center"/>
    </xf>
    <xf numFmtId="4" fontId="8699" fillId="0" borderId="0" xfId="0" quotePrefix="false" applyFont="true" applyNumberFormat="true">
      <alignment horizontal="center" vertical="center"/>
    </xf>
    <xf numFmtId="164" fontId="8700" fillId="0" borderId="0" xfId="0" quotePrefix="false" applyFont="true" applyNumberFormat="true">
      <alignment horizontal="center" vertical="center"/>
    </xf>
    <xf numFmtId="4" fontId="8701" fillId="0" borderId="0" xfId="0" quotePrefix="false" applyFont="true" applyNumberFormat="true">
      <alignment horizontal="center" vertical="center"/>
    </xf>
    <xf numFmtId="164" fontId="8702" fillId="0" borderId="0" xfId="0" quotePrefix="false" applyFont="true" applyNumberFormat="true">
      <alignment horizontal="center" vertical="center"/>
    </xf>
    <xf numFmtId="4" fontId="8703" fillId="0" borderId="0" xfId="0" quotePrefix="false" applyFont="true" applyNumberFormat="true">
      <alignment horizontal="center" vertical="center"/>
    </xf>
    <xf numFmtId="164" fontId="8704" fillId="0" borderId="0" xfId="0" quotePrefix="false" applyFont="true" applyNumberFormat="true">
      <alignment horizontal="center" vertical="center"/>
    </xf>
    <xf numFmtId="4" fontId="8705" fillId="0" borderId="0" xfId="0" quotePrefix="false" applyFont="true" applyNumberFormat="true">
      <alignment horizontal="center" vertical="center"/>
    </xf>
    <xf numFmtId="164" fontId="8706" fillId="0" borderId="0" xfId="0" quotePrefix="false" applyFont="true" applyNumberFormat="true">
      <alignment horizontal="center" vertical="center"/>
    </xf>
    <xf numFmtId="4" fontId="8707" fillId="0" borderId="0" xfId="0" quotePrefix="false" applyFont="true" applyNumberFormat="true">
      <alignment horizontal="center" vertical="center"/>
    </xf>
    <xf numFmtId="164" fontId="8708" fillId="0" borderId="0" xfId="0" quotePrefix="false" applyFont="true" applyNumberFormat="true">
      <alignment horizontal="center" vertical="center"/>
    </xf>
    <xf numFmtId="4" fontId="8709" fillId="0" borderId="0" xfId="0" quotePrefix="false" applyFont="true" applyNumberFormat="true">
      <alignment horizontal="center" vertical="center"/>
    </xf>
    <xf numFmtId="164" fontId="8710" fillId="0" borderId="0" xfId="0" quotePrefix="false" applyFont="true" applyNumberFormat="true">
      <alignment horizontal="center" vertical="center"/>
    </xf>
    <xf numFmtId="4" fontId="8711" fillId="0" borderId="0" xfId="0" quotePrefix="false" applyFont="true" applyNumberFormat="true">
      <alignment horizontal="center" vertical="center"/>
    </xf>
    <xf numFmtId="164" fontId="8712" fillId="0" borderId="0" xfId="0" quotePrefix="false" applyFont="true" applyNumberFormat="true">
      <alignment horizontal="center" vertical="center"/>
    </xf>
    <xf numFmtId="4" fontId="8713" fillId="0" borderId="0" xfId="0" quotePrefix="false" applyFont="true" applyNumberFormat="true">
      <alignment horizontal="center" vertical="center"/>
    </xf>
    <xf numFmtId="164" fontId="8714" fillId="0" borderId="0" xfId="0" quotePrefix="false" applyFont="true" applyNumberFormat="true">
      <alignment horizontal="center" vertical="center"/>
    </xf>
    <xf numFmtId="4" fontId="8715" fillId="0" borderId="0" xfId="0" quotePrefix="false" applyFont="true" applyNumberFormat="true">
      <alignment horizontal="center" vertical="center"/>
    </xf>
    <xf numFmtId="164" fontId="8716" fillId="0" borderId="0" xfId="0" quotePrefix="false" applyFont="true" applyNumberFormat="true">
      <alignment horizontal="center" vertical="center"/>
    </xf>
    <xf numFmtId="4" fontId="8717" fillId="0" borderId="0" xfId="0" quotePrefix="false" applyFont="true" applyNumberFormat="true">
      <alignment horizontal="center" vertical="center"/>
    </xf>
    <xf numFmtId="164" fontId="8718" fillId="0" borderId="0" xfId="0" quotePrefix="false" applyFont="true" applyNumberFormat="true">
      <alignment horizontal="center" vertical="center"/>
    </xf>
    <xf numFmtId="4" fontId="8719" fillId="0" borderId="0" xfId="0" quotePrefix="false" applyFont="true" applyNumberFormat="true">
      <alignment horizontal="center" vertical="center"/>
    </xf>
    <xf numFmtId="164" fontId="8720" fillId="0" borderId="0" xfId="0" quotePrefix="false" applyFont="true" applyNumberFormat="true">
      <alignment horizontal="center" vertical="center"/>
    </xf>
    <xf numFmtId="4" fontId="8721" fillId="0" borderId="0" xfId="0" quotePrefix="false" applyFont="true" applyNumberFormat="true">
      <alignment horizontal="center" vertical="center"/>
    </xf>
    <xf numFmtId="164" fontId="8722" fillId="0" borderId="0" xfId="0" quotePrefix="false" applyFont="true" applyNumberFormat="true">
      <alignment horizontal="center" vertical="center"/>
    </xf>
    <xf numFmtId="4" fontId="8723" fillId="0" borderId="0" xfId="0" quotePrefix="false" applyFont="true" applyNumberFormat="true">
      <alignment horizontal="center" vertical="center"/>
    </xf>
    <xf numFmtId="164" fontId="8724" fillId="0" borderId="0" xfId="0" quotePrefix="false" applyFont="true" applyNumberFormat="true">
      <alignment horizontal="center" vertical="center"/>
    </xf>
    <xf numFmtId="4" fontId="8725" fillId="0" borderId="0" xfId="0" quotePrefix="false" applyFont="true" applyNumberFormat="true">
      <alignment horizontal="center" vertical="center"/>
    </xf>
    <xf numFmtId="164" fontId="8726" fillId="0" borderId="0" xfId="0" quotePrefix="false" applyFont="true" applyNumberFormat="true">
      <alignment horizontal="center" vertical="center"/>
    </xf>
    <xf numFmtId="4" fontId="8727" fillId="0" borderId="0" xfId="0" quotePrefix="false" applyFont="true" applyNumberFormat="true">
      <alignment horizontal="center" vertical="center"/>
    </xf>
    <xf numFmtId="164" fontId="8728" fillId="0" borderId="0" xfId="0" quotePrefix="false" applyFont="true" applyNumberFormat="true">
      <alignment horizontal="center" vertical="center"/>
    </xf>
    <xf numFmtId="4" fontId="8729" fillId="0" borderId="0" xfId="0" quotePrefix="false" applyFont="true" applyNumberFormat="true">
      <alignment horizontal="center" vertical="center"/>
    </xf>
    <xf numFmtId="164" fontId="8730" fillId="0" borderId="0" xfId="0" quotePrefix="false" applyFont="true" applyNumberFormat="true">
      <alignment horizontal="center" vertical="center"/>
    </xf>
    <xf numFmtId="4" fontId="8731" fillId="0" borderId="0" xfId="0" quotePrefix="false" applyFont="true" applyNumberFormat="true">
      <alignment horizontal="center" vertical="center"/>
    </xf>
    <xf numFmtId="164" fontId="8732" fillId="0" borderId="0" xfId="0" quotePrefix="false" applyFont="true" applyNumberFormat="true">
      <alignment horizontal="center" vertical="center"/>
    </xf>
    <xf numFmtId="4" fontId="8733" fillId="0" borderId="0" xfId="0" quotePrefix="false" applyFont="true" applyNumberFormat="true">
      <alignment horizontal="center" vertical="center"/>
    </xf>
    <xf numFmtId="164" fontId="8734" fillId="0" borderId="0" xfId="0" quotePrefix="false" applyFont="true" applyNumberFormat="true">
      <alignment horizontal="center" vertical="center"/>
    </xf>
    <xf numFmtId="4" fontId="8735" fillId="0" borderId="0" xfId="0" quotePrefix="false" applyFont="true" applyNumberFormat="true">
      <alignment horizontal="center" vertical="center"/>
    </xf>
    <xf numFmtId="164" fontId="8736" fillId="0" borderId="0" xfId="0" quotePrefix="false" applyFont="true" applyNumberFormat="true">
      <alignment horizontal="center" vertical="center"/>
    </xf>
    <xf numFmtId="4" fontId="8737" fillId="0" borderId="0" xfId="0" quotePrefix="false" applyFont="true" applyNumberFormat="true">
      <alignment horizontal="center" vertical="center"/>
    </xf>
    <xf numFmtId="164" fontId="8738" fillId="0" borderId="0" xfId="0" quotePrefix="false" applyFont="true" applyNumberFormat="true">
      <alignment horizontal="center" vertical="center"/>
    </xf>
    <xf numFmtId="4" fontId="8739" fillId="0" borderId="0" xfId="0" quotePrefix="false" applyFont="true" applyNumberFormat="true">
      <alignment horizontal="center" vertical="center"/>
    </xf>
    <xf numFmtId="164" fontId="8740" fillId="0" borderId="0" xfId="0" quotePrefix="false" applyFont="true" applyNumberFormat="true">
      <alignment horizontal="center" vertical="center"/>
    </xf>
    <xf numFmtId="4" fontId="8741" fillId="0" borderId="0" xfId="0" quotePrefix="false" applyFont="true" applyNumberFormat="true">
      <alignment horizontal="center" vertical="center"/>
    </xf>
    <xf numFmtId="164" fontId="8742" fillId="0" borderId="0" xfId="0" quotePrefix="false" applyFont="true" applyNumberFormat="true">
      <alignment horizontal="center" vertical="center"/>
    </xf>
    <xf numFmtId="4" fontId="8743" fillId="0" borderId="0" xfId="0" quotePrefix="false" applyFont="true" applyNumberFormat="true">
      <alignment horizontal="center" vertical="center"/>
    </xf>
    <xf numFmtId="164" fontId="8744" fillId="0" borderId="0" xfId="0" quotePrefix="false" applyFont="true" applyNumberFormat="true">
      <alignment horizontal="center" vertical="center"/>
    </xf>
    <xf numFmtId="4" fontId="8745" fillId="0" borderId="0" xfId="0" quotePrefix="false" applyFont="true" applyNumberFormat="true">
      <alignment horizontal="center" vertical="center"/>
    </xf>
    <xf numFmtId="164" fontId="8746" fillId="0" borderId="0" xfId="0" quotePrefix="false" applyFont="true" applyNumberFormat="true">
      <alignment horizontal="center" vertical="center"/>
    </xf>
    <xf numFmtId="4" fontId="8747" fillId="0" borderId="0" xfId="0" quotePrefix="false" applyFont="true" applyNumberFormat="true">
      <alignment horizontal="center" vertical="center"/>
    </xf>
    <xf numFmtId="164" fontId="8748" fillId="0" borderId="0" xfId="0" quotePrefix="false" applyFont="true" applyNumberFormat="true">
      <alignment horizontal="center" vertical="center"/>
    </xf>
    <xf numFmtId="4" fontId="8749" fillId="0" borderId="0" xfId="0" quotePrefix="false" applyFont="true" applyNumberFormat="true">
      <alignment horizontal="center" vertical="center"/>
    </xf>
    <xf numFmtId="164" fontId="8750" fillId="0" borderId="0" xfId="0" quotePrefix="false" applyFont="true" applyNumberFormat="true">
      <alignment horizontal="center" vertical="center"/>
    </xf>
    <xf numFmtId="4" fontId="8751" fillId="0" borderId="0" xfId="0" quotePrefix="false" applyFont="true" applyNumberFormat="true">
      <alignment horizontal="center" vertical="center"/>
    </xf>
    <xf numFmtId="164" fontId="8752" fillId="0" borderId="0" xfId="0" quotePrefix="false" applyFont="true" applyNumberFormat="true">
      <alignment horizontal="center" vertical="center"/>
    </xf>
    <xf numFmtId="4" fontId="8753" fillId="0" borderId="0" xfId="0" quotePrefix="false" applyFont="true" applyNumberFormat="true">
      <alignment horizontal="center" vertical="center"/>
    </xf>
    <xf numFmtId="164" fontId="8754" fillId="0" borderId="0" xfId="0" quotePrefix="false" applyFont="true" applyNumberFormat="true">
      <alignment horizontal="center" vertical="center"/>
    </xf>
    <xf numFmtId="4" fontId="8755" fillId="0" borderId="0" xfId="0" quotePrefix="false" applyFont="true" applyNumberFormat="true">
      <alignment horizontal="center" vertical="center"/>
    </xf>
    <xf numFmtId="164" fontId="8756" fillId="0" borderId="0" xfId="0" quotePrefix="false" applyFont="true" applyNumberFormat="true">
      <alignment horizontal="center" vertical="center"/>
    </xf>
    <xf numFmtId="4" fontId="8757" fillId="0" borderId="0" xfId="0" quotePrefix="false" applyFont="true" applyNumberFormat="true">
      <alignment horizontal="center" vertical="center"/>
    </xf>
    <xf numFmtId="164" fontId="8758" fillId="0" borderId="0" xfId="0" quotePrefix="false" applyFont="true" applyNumberFormat="true">
      <alignment horizontal="center" vertical="center"/>
    </xf>
    <xf numFmtId="4" fontId="8759" fillId="0" borderId="0" xfId="0" quotePrefix="false" applyFont="true" applyNumberFormat="true">
      <alignment horizontal="center" vertical="center"/>
    </xf>
    <xf numFmtId="164" fontId="8760" fillId="0" borderId="0" xfId="0" quotePrefix="false" applyFont="true" applyNumberFormat="true">
      <alignment horizontal="center" vertical="center"/>
    </xf>
    <xf numFmtId="4" fontId="8761" fillId="0" borderId="0" xfId="0" quotePrefix="false" applyFont="true" applyNumberFormat="true">
      <alignment horizontal="center" vertical="center"/>
    </xf>
    <xf numFmtId="164" fontId="8762" fillId="0" borderId="0" xfId="0" quotePrefix="false" applyFont="true" applyNumberFormat="true">
      <alignment horizontal="center" vertical="center"/>
    </xf>
    <xf numFmtId="4" fontId="8763" fillId="0" borderId="0" xfId="0" quotePrefix="false" applyFont="true" applyNumberFormat="true">
      <alignment horizontal="center" vertical="center"/>
    </xf>
    <xf numFmtId="164" fontId="8764" fillId="0" borderId="0" xfId="0" quotePrefix="false" applyFont="true" applyNumberFormat="true">
      <alignment horizontal="center" vertical="center"/>
    </xf>
    <xf numFmtId="4" fontId="8765" fillId="0" borderId="0" xfId="0" quotePrefix="false" applyFont="true" applyNumberFormat="true">
      <alignment horizontal="center" vertical="center"/>
    </xf>
    <xf numFmtId="164" fontId="8766" fillId="0" borderId="0" xfId="0" quotePrefix="false" applyFont="true" applyNumberFormat="true">
      <alignment horizontal="center" vertical="center"/>
    </xf>
    <xf numFmtId="4" fontId="8767" fillId="0" borderId="0" xfId="0" quotePrefix="false" applyFont="true" applyNumberFormat="true">
      <alignment horizontal="center" vertical="center"/>
    </xf>
    <xf numFmtId="164" fontId="8768" fillId="0" borderId="0" xfId="0" quotePrefix="false" applyFont="true" applyNumberFormat="true">
      <alignment horizontal="center" vertical="center"/>
    </xf>
    <xf numFmtId="4" fontId="8769" fillId="0" borderId="0" xfId="0" quotePrefix="false" applyFont="true" applyNumberFormat="true">
      <alignment horizontal="center" vertical="center"/>
    </xf>
    <xf numFmtId="164" fontId="8770" fillId="0" borderId="0" xfId="0" quotePrefix="false" applyFont="true" applyNumberFormat="true">
      <alignment horizontal="center" vertical="center"/>
    </xf>
    <xf numFmtId="4" fontId="8771" fillId="0" borderId="0" xfId="0" quotePrefix="false" applyFont="true" applyNumberFormat="true">
      <alignment horizontal="center" vertical="center"/>
    </xf>
    <xf numFmtId="164" fontId="8772" fillId="0" borderId="0" xfId="0" quotePrefix="false" applyFont="true" applyNumberFormat="true">
      <alignment horizontal="center" vertical="center"/>
    </xf>
    <xf numFmtId="4" fontId="8773" fillId="0" borderId="0" xfId="0" quotePrefix="false" applyFont="true" applyNumberFormat="true">
      <alignment horizontal="center" vertical="center"/>
    </xf>
    <xf numFmtId="164" fontId="8774" fillId="0" borderId="0" xfId="0" quotePrefix="false" applyFont="true" applyNumberFormat="true">
      <alignment horizontal="center" vertical="center"/>
    </xf>
    <xf numFmtId="4" fontId="8775" fillId="0" borderId="0" xfId="0" quotePrefix="false" applyFont="true" applyNumberFormat="true">
      <alignment horizontal="center" vertical="center"/>
    </xf>
    <xf numFmtId="164" fontId="8776" fillId="0" borderId="0" xfId="0" quotePrefix="false" applyFont="true" applyNumberFormat="true">
      <alignment horizontal="center" vertical="center"/>
    </xf>
    <xf numFmtId="4" fontId="8777" fillId="0" borderId="0" xfId="0" quotePrefix="false" applyFont="true" applyNumberFormat="true">
      <alignment horizontal="center" vertical="center"/>
    </xf>
    <xf numFmtId="164" fontId="8778" fillId="0" borderId="0" xfId="0" quotePrefix="false" applyFont="true" applyNumberFormat="true">
      <alignment horizontal="center" vertical="center"/>
    </xf>
    <xf numFmtId="4" fontId="8779" fillId="0" borderId="0" xfId="0" quotePrefix="false" applyFont="true" applyNumberFormat="true">
      <alignment horizontal="center" vertical="center"/>
    </xf>
    <xf numFmtId="164" fontId="8780" fillId="0" borderId="0" xfId="0" quotePrefix="false" applyFont="true" applyNumberFormat="true">
      <alignment horizontal="center" vertical="center"/>
    </xf>
    <xf numFmtId="4" fontId="8781" fillId="0" borderId="0" xfId="0" quotePrefix="false" applyFont="true" applyNumberFormat="true">
      <alignment horizontal="center" vertical="center"/>
    </xf>
    <xf numFmtId="164" fontId="8782" fillId="0" borderId="0" xfId="0" quotePrefix="false" applyFont="true" applyNumberFormat="true">
      <alignment horizontal="center" vertical="center"/>
    </xf>
    <xf numFmtId="4" fontId="8783" fillId="0" borderId="0" xfId="0" quotePrefix="false" applyFont="true" applyNumberFormat="true">
      <alignment horizontal="center" vertical="center"/>
    </xf>
    <xf numFmtId="164" fontId="8784" fillId="0" borderId="0" xfId="0" quotePrefix="false" applyFont="true" applyNumberFormat="true">
      <alignment horizontal="center" vertical="center"/>
    </xf>
    <xf numFmtId="4" fontId="8785" fillId="0" borderId="0" xfId="0" quotePrefix="false" applyFont="true" applyNumberFormat="true">
      <alignment horizontal="center" vertical="center"/>
    </xf>
    <xf numFmtId="164" fontId="8786" fillId="0" borderId="0" xfId="0" quotePrefix="false" applyFont="true" applyNumberFormat="true">
      <alignment horizontal="center" vertical="center"/>
    </xf>
    <xf numFmtId="4" fontId="8787" fillId="0" borderId="0" xfId="0" quotePrefix="false" applyFont="true" applyNumberFormat="true">
      <alignment horizontal="center" vertical="center"/>
    </xf>
    <xf numFmtId="164" fontId="8788" fillId="0" borderId="0" xfId="0" quotePrefix="false" applyFont="true" applyNumberFormat="true">
      <alignment horizontal="center" vertical="center"/>
    </xf>
    <xf numFmtId="0" fontId="8789" fillId="0" borderId="0" xfId="0" quotePrefix="false" applyFont="true">
      <alignment horizontal="center" vertical="center" wrapText="true"/>
    </xf>
    <xf numFmtId="4" fontId="8790" fillId="0" borderId="0" xfId="0" quotePrefix="false" applyFont="true" applyNumberFormat="true">
      <alignment horizontal="center" vertical="center"/>
    </xf>
    <xf numFmtId="164" fontId="8791" fillId="0" borderId="0" xfId="0" quotePrefix="false" applyFont="true" applyNumberFormat="true">
      <alignment horizontal="center" vertical="center"/>
    </xf>
    <xf numFmtId="164" fontId="8792" fillId="0" borderId="0" xfId="0" quotePrefix="false" applyFont="true" applyNumberFormat="true">
      <alignment horizontal="center" vertical="center"/>
    </xf>
    <xf numFmtId="165" fontId="8793" fillId="0" borderId="0" xfId="0" quotePrefix="false" applyFont="true" applyNumberFormat="true">
      <alignment horizontal="center" vertical="center"/>
    </xf>
    <xf numFmtId="164" fontId="8794" fillId="0" borderId="0" xfId="0" quotePrefix="false" applyFont="true" applyNumberFormat="true">
      <alignment horizontal="center" vertical="center"/>
    </xf>
    <xf numFmtId="164" fontId="8795" fillId="0" borderId="0" xfId="0" quotePrefix="false" applyFont="true" applyNumberFormat="true">
      <alignment horizontal="center" vertical="center" wrapText="true"/>
    </xf>
    <xf numFmtId="4" fontId="8796" fillId="0" borderId="0" xfId="0" quotePrefix="false" applyFont="true" applyNumberFormat="true">
      <alignment horizontal="center" vertical="center"/>
    </xf>
    <xf numFmtId="164" fontId="8797" fillId="0" borderId="0" xfId="0" quotePrefix="false" applyFont="true" applyNumberFormat="true">
      <alignment horizontal="center" vertical="center"/>
    </xf>
    <xf numFmtId="4" fontId="8798" fillId="0" borderId="0" xfId="0" quotePrefix="false" applyFont="true" applyNumberFormat="true">
      <alignment horizontal="center" vertical="center"/>
    </xf>
    <xf numFmtId="164" fontId="8799" fillId="0" borderId="0" xfId="0" quotePrefix="false" applyFont="true" applyNumberFormat="true">
      <alignment horizontal="center" vertical="center"/>
    </xf>
    <xf numFmtId="4" fontId="8800" fillId="0" borderId="0" xfId="0" quotePrefix="false" applyFont="true" applyNumberFormat="true">
      <alignment horizontal="center" vertical="center"/>
    </xf>
    <xf numFmtId="164" fontId="8801" fillId="0" borderId="0" xfId="0" quotePrefix="false" applyFont="true" applyNumberFormat="true">
      <alignment horizontal="center" vertical="center"/>
    </xf>
    <xf numFmtId="4" fontId="8802" fillId="0" borderId="0" xfId="0" quotePrefix="false" applyFont="true" applyNumberFormat="true">
      <alignment horizontal="center" vertical="center"/>
    </xf>
    <xf numFmtId="164" fontId="8803" fillId="0" borderId="0" xfId="0" quotePrefix="false" applyFont="true" applyNumberFormat="true">
      <alignment horizontal="center" vertical="center"/>
    </xf>
    <xf numFmtId="4" fontId="8804" fillId="0" borderId="0" xfId="0" quotePrefix="false" applyFont="true" applyNumberFormat="true">
      <alignment horizontal="center" vertical="center"/>
    </xf>
    <xf numFmtId="164" fontId="8805" fillId="0" borderId="0" xfId="0" quotePrefix="false" applyFont="true" applyNumberFormat="true">
      <alignment horizontal="center" vertical="center"/>
    </xf>
    <xf numFmtId="4" fontId="8806" fillId="0" borderId="0" xfId="0" quotePrefix="false" applyFont="true" applyNumberFormat="true">
      <alignment horizontal="center" vertical="center"/>
    </xf>
    <xf numFmtId="164" fontId="8807" fillId="0" borderId="0" xfId="0" quotePrefix="false" applyFont="true" applyNumberFormat="true">
      <alignment horizontal="center" vertical="center"/>
    </xf>
    <xf numFmtId="4" fontId="8808" fillId="0" borderId="0" xfId="0" quotePrefix="false" applyFont="true" applyNumberFormat="true">
      <alignment horizontal="center" vertical="center"/>
    </xf>
    <xf numFmtId="164" fontId="8809" fillId="0" borderId="0" xfId="0" quotePrefix="false" applyFont="true" applyNumberFormat="true">
      <alignment horizontal="center" vertical="center"/>
    </xf>
    <xf numFmtId="4" fontId="8810" fillId="0" borderId="0" xfId="0" quotePrefix="false" applyFont="true" applyNumberFormat="true">
      <alignment horizontal="center" vertical="center"/>
    </xf>
    <xf numFmtId="164" fontId="8811" fillId="0" borderId="0" xfId="0" quotePrefix="false" applyFont="true" applyNumberFormat="true">
      <alignment horizontal="center" vertical="center"/>
    </xf>
    <xf numFmtId="4" fontId="8812" fillId="0" borderId="0" xfId="0" quotePrefix="false" applyFont="true" applyNumberFormat="true">
      <alignment horizontal="center" vertical="center"/>
    </xf>
    <xf numFmtId="164" fontId="8813" fillId="0" borderId="0" xfId="0" quotePrefix="false" applyFont="true" applyNumberFormat="true">
      <alignment horizontal="center" vertical="center"/>
    </xf>
    <xf numFmtId="4" fontId="8814" fillId="0" borderId="0" xfId="0" quotePrefix="false" applyFont="true" applyNumberFormat="true">
      <alignment horizontal="center" vertical="center"/>
    </xf>
    <xf numFmtId="164" fontId="8815" fillId="0" borderId="0" xfId="0" quotePrefix="false" applyFont="true" applyNumberFormat="true">
      <alignment horizontal="center" vertical="center"/>
    </xf>
    <xf numFmtId="4" fontId="8816" fillId="0" borderId="0" xfId="0" quotePrefix="false" applyFont="true" applyNumberFormat="true">
      <alignment horizontal="center" vertical="center"/>
    </xf>
    <xf numFmtId="164" fontId="8817" fillId="0" borderId="0" xfId="0" quotePrefix="false" applyFont="true" applyNumberFormat="true">
      <alignment horizontal="center" vertical="center"/>
    </xf>
    <xf numFmtId="4" fontId="8818" fillId="0" borderId="0" xfId="0" quotePrefix="false" applyFont="true" applyNumberFormat="true">
      <alignment horizontal="center" vertical="center"/>
    </xf>
    <xf numFmtId="164" fontId="8819" fillId="0" borderId="0" xfId="0" quotePrefix="false" applyFont="true" applyNumberFormat="true">
      <alignment horizontal="center" vertical="center"/>
    </xf>
    <xf numFmtId="4" fontId="8820" fillId="0" borderId="0" xfId="0" quotePrefix="false" applyFont="true" applyNumberFormat="true">
      <alignment horizontal="center" vertical="center"/>
    </xf>
    <xf numFmtId="164" fontId="8821" fillId="0" borderId="0" xfId="0" quotePrefix="false" applyFont="true" applyNumberFormat="true">
      <alignment horizontal="center" vertical="center"/>
    </xf>
    <xf numFmtId="4" fontId="8822" fillId="0" borderId="0" xfId="0" quotePrefix="false" applyFont="true" applyNumberFormat="true">
      <alignment horizontal="center" vertical="center"/>
    </xf>
    <xf numFmtId="164" fontId="8823" fillId="0" borderId="0" xfId="0" quotePrefix="false" applyFont="true" applyNumberFormat="true">
      <alignment horizontal="center" vertical="center"/>
    </xf>
    <xf numFmtId="4" fontId="8824" fillId="0" borderId="0" xfId="0" quotePrefix="false" applyFont="true" applyNumberFormat="true">
      <alignment horizontal="center" vertical="center"/>
    </xf>
    <xf numFmtId="164" fontId="8825" fillId="0" borderId="0" xfId="0" quotePrefix="false" applyFont="true" applyNumberFormat="true">
      <alignment horizontal="center" vertical="center"/>
    </xf>
    <xf numFmtId="4" fontId="8826" fillId="0" borderId="0" xfId="0" quotePrefix="false" applyFont="true" applyNumberFormat="true">
      <alignment horizontal="center" vertical="center"/>
    </xf>
    <xf numFmtId="164" fontId="8827" fillId="0" borderId="0" xfId="0" quotePrefix="false" applyFont="true" applyNumberFormat="true">
      <alignment horizontal="center" vertical="center"/>
    </xf>
    <xf numFmtId="4" fontId="8828" fillId="0" borderId="0" xfId="0" quotePrefix="false" applyFont="true" applyNumberFormat="true">
      <alignment horizontal="center" vertical="center"/>
    </xf>
    <xf numFmtId="164" fontId="8829" fillId="0" borderId="0" xfId="0" quotePrefix="false" applyFont="true" applyNumberFormat="true">
      <alignment horizontal="center" vertical="center"/>
    </xf>
    <xf numFmtId="4" fontId="8830" fillId="0" borderId="0" xfId="0" quotePrefix="false" applyFont="true" applyNumberFormat="true">
      <alignment horizontal="center" vertical="center"/>
    </xf>
    <xf numFmtId="164" fontId="8831" fillId="0" borderId="0" xfId="0" quotePrefix="false" applyFont="true" applyNumberFormat="true">
      <alignment horizontal="center" vertical="center"/>
    </xf>
    <xf numFmtId="4" fontId="8832" fillId="0" borderId="0" xfId="0" quotePrefix="false" applyFont="true" applyNumberFormat="true">
      <alignment horizontal="center" vertical="center"/>
    </xf>
    <xf numFmtId="164" fontId="8833" fillId="0" borderId="0" xfId="0" quotePrefix="false" applyFont="true" applyNumberFormat="true">
      <alignment horizontal="center" vertical="center"/>
    </xf>
    <xf numFmtId="4" fontId="8834" fillId="0" borderId="0" xfId="0" quotePrefix="false" applyFont="true" applyNumberFormat="true">
      <alignment horizontal="center" vertical="center"/>
    </xf>
    <xf numFmtId="164" fontId="8835" fillId="0" borderId="0" xfId="0" quotePrefix="false" applyFont="true" applyNumberFormat="true">
      <alignment horizontal="center" vertical="center"/>
    </xf>
    <xf numFmtId="4" fontId="8836" fillId="0" borderId="0" xfId="0" quotePrefix="false" applyFont="true" applyNumberFormat="true">
      <alignment horizontal="center" vertical="center"/>
    </xf>
    <xf numFmtId="164" fontId="8837" fillId="0" borderId="0" xfId="0" quotePrefix="false" applyFont="true" applyNumberFormat="true">
      <alignment horizontal="center" vertical="center"/>
    </xf>
    <xf numFmtId="4" fontId="8838" fillId="0" borderId="0" xfId="0" quotePrefix="false" applyFont="true" applyNumberFormat="true">
      <alignment horizontal="center" vertical="center"/>
    </xf>
    <xf numFmtId="164" fontId="8839" fillId="0" borderId="0" xfId="0" quotePrefix="false" applyFont="true" applyNumberFormat="true">
      <alignment horizontal="center" vertical="center"/>
    </xf>
    <xf numFmtId="4" fontId="8840" fillId="0" borderId="0" xfId="0" quotePrefix="false" applyFont="true" applyNumberFormat="true">
      <alignment horizontal="center" vertical="center"/>
    </xf>
    <xf numFmtId="164" fontId="8841" fillId="0" borderId="0" xfId="0" quotePrefix="false" applyFont="true" applyNumberFormat="true">
      <alignment horizontal="center" vertical="center"/>
    </xf>
    <xf numFmtId="4" fontId="8842" fillId="0" borderId="0" xfId="0" quotePrefix="false" applyFont="true" applyNumberFormat="true">
      <alignment horizontal="center" vertical="center"/>
    </xf>
    <xf numFmtId="164" fontId="8843" fillId="0" borderId="0" xfId="0" quotePrefix="false" applyFont="true" applyNumberFormat="true">
      <alignment horizontal="center" vertical="center"/>
    </xf>
    <xf numFmtId="4" fontId="8844" fillId="0" borderId="0" xfId="0" quotePrefix="false" applyFont="true" applyNumberFormat="true">
      <alignment horizontal="center" vertical="center"/>
    </xf>
    <xf numFmtId="164" fontId="8845" fillId="0" borderId="0" xfId="0" quotePrefix="false" applyFont="true" applyNumberFormat="true">
      <alignment horizontal="center" vertical="center"/>
    </xf>
    <xf numFmtId="4" fontId="8846" fillId="0" borderId="0" xfId="0" quotePrefix="false" applyFont="true" applyNumberFormat="true">
      <alignment horizontal="center" vertical="center"/>
    </xf>
    <xf numFmtId="164" fontId="8847" fillId="0" borderId="0" xfId="0" quotePrefix="false" applyFont="true" applyNumberFormat="true">
      <alignment horizontal="center" vertical="center"/>
    </xf>
    <xf numFmtId="4" fontId="8848" fillId="0" borderId="0" xfId="0" quotePrefix="false" applyFont="true" applyNumberFormat="true">
      <alignment horizontal="center" vertical="center"/>
    </xf>
    <xf numFmtId="164" fontId="8849" fillId="0" borderId="0" xfId="0" quotePrefix="false" applyFont="true" applyNumberFormat="true">
      <alignment horizontal="center" vertical="center"/>
    </xf>
    <xf numFmtId="4" fontId="8850" fillId="0" borderId="0" xfId="0" quotePrefix="false" applyFont="true" applyNumberFormat="true">
      <alignment horizontal="center" vertical="center"/>
    </xf>
    <xf numFmtId="164" fontId="8851" fillId="0" borderId="0" xfId="0" quotePrefix="false" applyFont="true" applyNumberFormat="true">
      <alignment horizontal="center" vertical="center"/>
    </xf>
    <xf numFmtId="4" fontId="8852" fillId="0" borderId="0" xfId="0" quotePrefix="false" applyFont="true" applyNumberFormat="true">
      <alignment horizontal="center" vertical="center"/>
    </xf>
    <xf numFmtId="164" fontId="8853" fillId="0" borderId="0" xfId="0" quotePrefix="false" applyFont="true" applyNumberFormat="true">
      <alignment horizontal="center" vertical="center"/>
    </xf>
    <xf numFmtId="4" fontId="8854" fillId="0" borderId="0" xfId="0" quotePrefix="false" applyFont="true" applyNumberFormat="true">
      <alignment horizontal="center" vertical="center"/>
    </xf>
    <xf numFmtId="164" fontId="8855" fillId="0" borderId="0" xfId="0" quotePrefix="false" applyFont="true" applyNumberFormat="true">
      <alignment horizontal="center" vertical="center"/>
    </xf>
    <xf numFmtId="4" fontId="8856" fillId="0" borderId="0" xfId="0" quotePrefix="false" applyFont="true" applyNumberFormat="true">
      <alignment horizontal="center" vertical="center"/>
    </xf>
    <xf numFmtId="164" fontId="8857" fillId="0" borderId="0" xfId="0" quotePrefix="false" applyFont="true" applyNumberFormat="true">
      <alignment horizontal="center" vertical="center"/>
    </xf>
    <xf numFmtId="4" fontId="8858" fillId="0" borderId="0" xfId="0" quotePrefix="false" applyFont="true" applyNumberFormat="true">
      <alignment horizontal="center" vertical="center"/>
    </xf>
    <xf numFmtId="164" fontId="8859" fillId="0" borderId="0" xfId="0" quotePrefix="false" applyFont="true" applyNumberFormat="true">
      <alignment horizontal="center" vertical="center"/>
    </xf>
    <xf numFmtId="4" fontId="8860" fillId="0" borderId="0" xfId="0" quotePrefix="false" applyFont="true" applyNumberFormat="true">
      <alignment horizontal="center" vertical="center"/>
    </xf>
    <xf numFmtId="164" fontId="8861" fillId="0" borderId="0" xfId="0" quotePrefix="false" applyFont="true" applyNumberFormat="true">
      <alignment horizontal="center" vertical="center"/>
    </xf>
    <xf numFmtId="4" fontId="8862" fillId="0" borderId="0" xfId="0" quotePrefix="false" applyFont="true" applyNumberFormat="true">
      <alignment horizontal="center" vertical="center"/>
    </xf>
    <xf numFmtId="164" fontId="8863" fillId="0" borderId="0" xfId="0" quotePrefix="false" applyFont="true" applyNumberFormat="true">
      <alignment horizontal="center" vertical="center"/>
    </xf>
    <xf numFmtId="4" fontId="8864" fillId="0" borderId="0" xfId="0" quotePrefix="false" applyFont="true" applyNumberFormat="true">
      <alignment horizontal="center" vertical="center"/>
    </xf>
    <xf numFmtId="164" fontId="8865" fillId="0" borderId="0" xfId="0" quotePrefix="false" applyFont="true" applyNumberFormat="true">
      <alignment horizontal="center" vertical="center"/>
    </xf>
    <xf numFmtId="4" fontId="8866" fillId="0" borderId="0" xfId="0" quotePrefix="false" applyFont="true" applyNumberFormat="true">
      <alignment horizontal="center" vertical="center"/>
    </xf>
    <xf numFmtId="164" fontId="8867" fillId="0" borderId="0" xfId="0" quotePrefix="false" applyFont="true" applyNumberFormat="true">
      <alignment horizontal="center" vertical="center"/>
    </xf>
    <xf numFmtId="4" fontId="8868" fillId="0" borderId="0" xfId="0" quotePrefix="false" applyFont="true" applyNumberFormat="true">
      <alignment horizontal="center" vertical="center"/>
    </xf>
    <xf numFmtId="164" fontId="8869" fillId="0" borderId="0" xfId="0" quotePrefix="false" applyFont="true" applyNumberFormat="true">
      <alignment horizontal="center" vertical="center"/>
    </xf>
    <xf numFmtId="4" fontId="8870" fillId="0" borderId="0" xfId="0" quotePrefix="false" applyFont="true" applyNumberFormat="true">
      <alignment horizontal="center" vertical="center"/>
    </xf>
    <xf numFmtId="164" fontId="8871" fillId="0" borderId="0" xfId="0" quotePrefix="false" applyFont="true" applyNumberFormat="true">
      <alignment horizontal="center" vertical="center"/>
    </xf>
    <xf numFmtId="4" fontId="8872" fillId="0" borderId="0" xfId="0" quotePrefix="false" applyFont="true" applyNumberFormat="true">
      <alignment horizontal="center" vertical="center"/>
    </xf>
    <xf numFmtId="164" fontId="8873" fillId="0" borderId="0" xfId="0" quotePrefix="false" applyFont="true" applyNumberFormat="true">
      <alignment horizontal="center" vertical="center"/>
    </xf>
    <xf numFmtId="4" fontId="8874" fillId="0" borderId="0" xfId="0" quotePrefix="false" applyFont="true" applyNumberFormat="true">
      <alignment horizontal="center" vertical="center"/>
    </xf>
    <xf numFmtId="164" fontId="8875" fillId="0" borderId="0" xfId="0" quotePrefix="false" applyFont="true" applyNumberFormat="true">
      <alignment horizontal="center" vertical="center"/>
    </xf>
    <xf numFmtId="4" fontId="8876" fillId="0" borderId="0" xfId="0" quotePrefix="false" applyFont="true" applyNumberFormat="true">
      <alignment horizontal="center" vertical="center"/>
    </xf>
    <xf numFmtId="164" fontId="8877" fillId="0" borderId="0" xfId="0" quotePrefix="false" applyFont="true" applyNumberFormat="true">
      <alignment horizontal="center" vertical="center"/>
    </xf>
    <xf numFmtId="4" fontId="8878" fillId="0" borderId="0" xfId="0" quotePrefix="false" applyFont="true" applyNumberFormat="true">
      <alignment horizontal="center" vertical="center"/>
    </xf>
    <xf numFmtId="164" fontId="8879" fillId="0" borderId="0" xfId="0" quotePrefix="false" applyFont="true" applyNumberFormat="true">
      <alignment horizontal="center" vertical="center"/>
    </xf>
    <xf numFmtId="4" fontId="8880" fillId="0" borderId="0" xfId="0" quotePrefix="false" applyFont="true" applyNumberFormat="true">
      <alignment horizontal="center" vertical="center"/>
    </xf>
    <xf numFmtId="164" fontId="8881" fillId="0" borderId="0" xfId="0" quotePrefix="false" applyFont="true" applyNumberFormat="true">
      <alignment horizontal="center" vertical="center"/>
    </xf>
    <xf numFmtId="4" fontId="8882" fillId="0" borderId="0" xfId="0" quotePrefix="false" applyFont="true" applyNumberFormat="true">
      <alignment horizontal="center" vertical="center"/>
    </xf>
    <xf numFmtId="164" fontId="8883" fillId="0" borderId="0" xfId="0" quotePrefix="false" applyFont="true" applyNumberFormat="true">
      <alignment horizontal="center" vertical="center"/>
    </xf>
    <xf numFmtId="4" fontId="8884" fillId="0" borderId="0" xfId="0" quotePrefix="false" applyFont="true" applyNumberFormat="true">
      <alignment horizontal="center" vertical="center"/>
    </xf>
    <xf numFmtId="164" fontId="8885" fillId="0" borderId="0" xfId="0" quotePrefix="false" applyFont="true" applyNumberFormat="true">
      <alignment horizontal="center" vertical="center"/>
    </xf>
    <xf numFmtId="4" fontId="8886" fillId="0" borderId="0" xfId="0" quotePrefix="false" applyFont="true" applyNumberFormat="true">
      <alignment horizontal="center" vertical="center"/>
    </xf>
    <xf numFmtId="164" fontId="8887" fillId="0" borderId="0" xfId="0" quotePrefix="false" applyFont="true" applyNumberFormat="true">
      <alignment horizontal="center" vertical="center"/>
    </xf>
    <xf numFmtId="4" fontId="8888" fillId="0" borderId="0" xfId="0" quotePrefix="false" applyFont="true" applyNumberFormat="true">
      <alignment horizontal="center" vertical="center"/>
    </xf>
    <xf numFmtId="164" fontId="8889" fillId="0" borderId="0" xfId="0" quotePrefix="false" applyFont="true" applyNumberFormat="true">
      <alignment horizontal="center" vertical="center"/>
    </xf>
    <xf numFmtId="4" fontId="8890" fillId="0" borderId="0" xfId="0" quotePrefix="false" applyFont="true" applyNumberFormat="true">
      <alignment horizontal="center" vertical="center"/>
    </xf>
    <xf numFmtId="164" fontId="8891" fillId="0" borderId="0" xfId="0" quotePrefix="false" applyFont="true" applyNumberFormat="true">
      <alignment horizontal="center" vertical="center"/>
    </xf>
    <xf numFmtId="4" fontId="8892" fillId="0" borderId="0" xfId="0" quotePrefix="false" applyFont="true" applyNumberFormat="true">
      <alignment horizontal="center" vertical="center"/>
    </xf>
    <xf numFmtId="164" fontId="8893" fillId="0" borderId="0" xfId="0" quotePrefix="false" applyFont="true" applyNumberFormat="true">
      <alignment horizontal="center" vertical="center"/>
    </xf>
    <xf numFmtId="4" fontId="8894" fillId="0" borderId="0" xfId="0" quotePrefix="false" applyFont="true" applyNumberFormat="true">
      <alignment horizontal="center" vertical="center"/>
    </xf>
    <xf numFmtId="164" fontId="8895" fillId="0" borderId="0" xfId="0" quotePrefix="false" applyFont="true" applyNumberFormat="true">
      <alignment horizontal="center" vertical="center"/>
    </xf>
    <xf numFmtId="0" fontId="8896" fillId="0" borderId="0" xfId="0" quotePrefix="false" applyFont="true">
      <alignment horizontal="center" vertical="center" wrapText="true"/>
    </xf>
    <xf numFmtId="4" fontId="8897" fillId="0" borderId="0" xfId="0" quotePrefix="false" applyFont="true" applyNumberFormat="true">
      <alignment horizontal="center" vertical="center"/>
    </xf>
    <xf numFmtId="164" fontId="8898" fillId="0" borderId="0" xfId="0" quotePrefix="false" applyFont="true" applyNumberFormat="true">
      <alignment horizontal="center" vertical="center"/>
    </xf>
    <xf numFmtId="164" fontId="8899" fillId="0" borderId="0" xfId="0" quotePrefix="false" applyFont="true" applyNumberFormat="true">
      <alignment horizontal="center" vertical="center"/>
    </xf>
    <xf numFmtId="165" fontId="8900" fillId="0" borderId="0" xfId="0" quotePrefix="false" applyFont="true" applyNumberFormat="true">
      <alignment horizontal="center" vertical="center"/>
    </xf>
    <xf numFmtId="164" fontId="8901" fillId="0" borderId="0" xfId="0" quotePrefix="false" applyFont="true" applyNumberFormat="true">
      <alignment horizontal="center" vertical="center"/>
    </xf>
    <xf numFmtId="164" fontId="8902" fillId="0" borderId="0" xfId="0" quotePrefix="false" applyFont="true" applyNumberFormat="true">
      <alignment horizontal="center" vertical="center" wrapText="true"/>
    </xf>
    <xf numFmtId="4" fontId="8903" fillId="0" borderId="0" xfId="0" quotePrefix="false" applyFont="true" applyNumberFormat="true">
      <alignment horizontal="center" vertical="center"/>
    </xf>
    <xf numFmtId="164" fontId="8904" fillId="0" borderId="0" xfId="0" quotePrefix="false" applyFont="true" applyNumberFormat="true">
      <alignment horizontal="center" vertical="center"/>
    </xf>
    <xf numFmtId="4" fontId="8905" fillId="0" borderId="0" xfId="0" quotePrefix="false" applyFont="true" applyNumberFormat="true">
      <alignment horizontal="center" vertical="center"/>
    </xf>
    <xf numFmtId="164" fontId="8906" fillId="0" borderId="0" xfId="0" quotePrefix="false" applyFont="true" applyNumberFormat="true">
      <alignment horizontal="center" vertical="center"/>
    </xf>
    <xf numFmtId="4" fontId="8907" fillId="0" borderId="0" xfId="0" quotePrefix="false" applyFont="true" applyNumberFormat="true">
      <alignment horizontal="center" vertical="center"/>
    </xf>
    <xf numFmtId="164" fontId="8908" fillId="0" borderId="0" xfId="0" quotePrefix="false" applyFont="true" applyNumberFormat="true">
      <alignment horizontal="center" vertical="center"/>
    </xf>
    <xf numFmtId="4" fontId="8909" fillId="0" borderId="0" xfId="0" quotePrefix="false" applyFont="true" applyNumberFormat="true">
      <alignment horizontal="center" vertical="center"/>
    </xf>
    <xf numFmtId="164" fontId="8910" fillId="0" borderId="0" xfId="0" quotePrefix="false" applyFont="true" applyNumberFormat="true">
      <alignment horizontal="center" vertical="center"/>
    </xf>
    <xf numFmtId="4" fontId="8911" fillId="0" borderId="0" xfId="0" quotePrefix="false" applyFont="true" applyNumberFormat="true">
      <alignment horizontal="center" vertical="center"/>
    </xf>
    <xf numFmtId="164" fontId="8912" fillId="0" borderId="0" xfId="0" quotePrefix="false" applyFont="true" applyNumberFormat="true">
      <alignment horizontal="center" vertical="center"/>
    </xf>
    <xf numFmtId="4" fontId="8913" fillId="0" borderId="0" xfId="0" quotePrefix="false" applyFont="true" applyNumberFormat="true">
      <alignment horizontal="center" vertical="center"/>
    </xf>
    <xf numFmtId="164" fontId="8914" fillId="0" borderId="0" xfId="0" quotePrefix="false" applyFont="true" applyNumberFormat="true">
      <alignment horizontal="center" vertical="center"/>
    </xf>
    <xf numFmtId="4" fontId="8915" fillId="0" borderId="0" xfId="0" quotePrefix="false" applyFont="true" applyNumberFormat="true">
      <alignment horizontal="center" vertical="center"/>
    </xf>
    <xf numFmtId="164" fontId="8916" fillId="0" borderId="0" xfId="0" quotePrefix="false" applyFont="true" applyNumberFormat="true">
      <alignment horizontal="center" vertical="center"/>
    </xf>
    <xf numFmtId="4" fontId="8917" fillId="0" borderId="0" xfId="0" quotePrefix="false" applyFont="true" applyNumberFormat="true">
      <alignment horizontal="center" vertical="center"/>
    </xf>
    <xf numFmtId="164" fontId="8918" fillId="0" borderId="0" xfId="0" quotePrefix="false" applyFont="true" applyNumberFormat="true">
      <alignment horizontal="center" vertical="center"/>
    </xf>
    <xf numFmtId="4" fontId="8919" fillId="0" borderId="0" xfId="0" quotePrefix="false" applyFont="true" applyNumberFormat="true">
      <alignment horizontal="center" vertical="center"/>
    </xf>
    <xf numFmtId="164" fontId="8920" fillId="0" borderId="0" xfId="0" quotePrefix="false" applyFont="true" applyNumberFormat="true">
      <alignment horizontal="center" vertical="center"/>
    </xf>
    <xf numFmtId="4" fontId="8921" fillId="0" borderId="0" xfId="0" quotePrefix="false" applyFont="true" applyNumberFormat="true">
      <alignment horizontal="center" vertical="center"/>
    </xf>
    <xf numFmtId="164" fontId="8922" fillId="0" borderId="0" xfId="0" quotePrefix="false" applyFont="true" applyNumberFormat="true">
      <alignment horizontal="center" vertical="center"/>
    </xf>
    <xf numFmtId="4" fontId="8923" fillId="0" borderId="0" xfId="0" quotePrefix="false" applyFont="true" applyNumberFormat="true">
      <alignment horizontal="center" vertical="center"/>
    </xf>
    <xf numFmtId="164" fontId="8924" fillId="0" borderId="0" xfId="0" quotePrefix="false" applyFont="true" applyNumberFormat="true">
      <alignment horizontal="center" vertical="center"/>
    </xf>
    <xf numFmtId="4" fontId="8925" fillId="0" borderId="0" xfId="0" quotePrefix="false" applyFont="true" applyNumberFormat="true">
      <alignment horizontal="center" vertical="center"/>
    </xf>
    <xf numFmtId="164" fontId="8926" fillId="0" borderId="0" xfId="0" quotePrefix="false" applyFont="true" applyNumberFormat="true">
      <alignment horizontal="center" vertical="center"/>
    </xf>
    <xf numFmtId="4" fontId="8927" fillId="0" borderId="0" xfId="0" quotePrefix="false" applyFont="true" applyNumberFormat="true">
      <alignment horizontal="center" vertical="center"/>
    </xf>
    <xf numFmtId="164" fontId="8928" fillId="0" borderId="0" xfId="0" quotePrefix="false" applyFont="true" applyNumberFormat="true">
      <alignment horizontal="center" vertical="center"/>
    </xf>
    <xf numFmtId="4" fontId="8929" fillId="0" borderId="0" xfId="0" quotePrefix="false" applyFont="true" applyNumberFormat="true">
      <alignment horizontal="center" vertical="center"/>
    </xf>
    <xf numFmtId="164" fontId="8930" fillId="0" borderId="0" xfId="0" quotePrefix="false" applyFont="true" applyNumberFormat="true">
      <alignment horizontal="center" vertical="center"/>
    </xf>
    <xf numFmtId="4" fontId="8931" fillId="0" borderId="0" xfId="0" quotePrefix="false" applyFont="true" applyNumberFormat="true">
      <alignment horizontal="center" vertical="center"/>
    </xf>
    <xf numFmtId="164" fontId="8932" fillId="0" borderId="0" xfId="0" quotePrefix="false" applyFont="true" applyNumberFormat="true">
      <alignment horizontal="center" vertical="center"/>
    </xf>
    <xf numFmtId="4" fontId="8933" fillId="0" borderId="0" xfId="0" quotePrefix="false" applyFont="true" applyNumberFormat="true">
      <alignment horizontal="center" vertical="center"/>
    </xf>
    <xf numFmtId="164" fontId="8934" fillId="0" borderId="0" xfId="0" quotePrefix="false" applyFont="true" applyNumberFormat="true">
      <alignment horizontal="center" vertical="center"/>
    </xf>
    <xf numFmtId="4" fontId="8935" fillId="0" borderId="0" xfId="0" quotePrefix="false" applyFont="true" applyNumberFormat="true">
      <alignment horizontal="center" vertical="center"/>
    </xf>
    <xf numFmtId="164" fontId="8936" fillId="0" borderId="0" xfId="0" quotePrefix="false" applyFont="true" applyNumberFormat="true">
      <alignment horizontal="center" vertical="center"/>
    </xf>
    <xf numFmtId="4" fontId="8937" fillId="0" borderId="0" xfId="0" quotePrefix="false" applyFont="true" applyNumberFormat="true">
      <alignment horizontal="center" vertical="center"/>
    </xf>
    <xf numFmtId="164" fontId="8938" fillId="0" borderId="0" xfId="0" quotePrefix="false" applyFont="true" applyNumberFormat="true">
      <alignment horizontal="center" vertical="center"/>
    </xf>
    <xf numFmtId="4" fontId="8939" fillId="0" borderId="0" xfId="0" quotePrefix="false" applyFont="true" applyNumberFormat="true">
      <alignment horizontal="center" vertical="center"/>
    </xf>
    <xf numFmtId="164" fontId="8940" fillId="0" borderId="0" xfId="0" quotePrefix="false" applyFont="true" applyNumberFormat="true">
      <alignment horizontal="center" vertical="center"/>
    </xf>
    <xf numFmtId="4" fontId="8941" fillId="0" borderId="0" xfId="0" quotePrefix="false" applyFont="true" applyNumberFormat="true">
      <alignment horizontal="center" vertical="center"/>
    </xf>
    <xf numFmtId="164" fontId="8942" fillId="0" borderId="0" xfId="0" quotePrefix="false" applyFont="true" applyNumberFormat="true">
      <alignment horizontal="center" vertical="center"/>
    </xf>
    <xf numFmtId="4" fontId="8943" fillId="0" borderId="0" xfId="0" quotePrefix="false" applyFont="true" applyNumberFormat="true">
      <alignment horizontal="center" vertical="center"/>
    </xf>
    <xf numFmtId="164" fontId="8944" fillId="0" borderId="0" xfId="0" quotePrefix="false" applyFont="true" applyNumberFormat="true">
      <alignment horizontal="center" vertical="center"/>
    </xf>
    <xf numFmtId="4" fontId="8945" fillId="0" borderId="0" xfId="0" quotePrefix="false" applyFont="true" applyNumberFormat="true">
      <alignment horizontal="center" vertical="center"/>
    </xf>
    <xf numFmtId="164" fontId="8946" fillId="0" borderId="0" xfId="0" quotePrefix="false" applyFont="true" applyNumberFormat="true">
      <alignment horizontal="center" vertical="center"/>
    </xf>
    <xf numFmtId="4" fontId="8947" fillId="0" borderId="0" xfId="0" quotePrefix="false" applyFont="true" applyNumberFormat="true">
      <alignment horizontal="center" vertical="center"/>
    </xf>
    <xf numFmtId="164" fontId="8948" fillId="0" borderId="0" xfId="0" quotePrefix="false" applyFont="true" applyNumberFormat="true">
      <alignment horizontal="center" vertical="center"/>
    </xf>
    <xf numFmtId="4" fontId="8949" fillId="0" borderId="0" xfId="0" quotePrefix="false" applyFont="true" applyNumberFormat="true">
      <alignment horizontal="center" vertical="center"/>
    </xf>
    <xf numFmtId="164" fontId="8950" fillId="0" borderId="0" xfId="0" quotePrefix="false" applyFont="true" applyNumberFormat="true">
      <alignment horizontal="center" vertical="center"/>
    </xf>
    <xf numFmtId="4" fontId="8951" fillId="0" borderId="0" xfId="0" quotePrefix="false" applyFont="true" applyNumberFormat="true">
      <alignment horizontal="center" vertical="center"/>
    </xf>
    <xf numFmtId="164" fontId="8952" fillId="0" borderId="0" xfId="0" quotePrefix="false" applyFont="true" applyNumberFormat="true">
      <alignment horizontal="center" vertical="center"/>
    </xf>
    <xf numFmtId="4" fontId="8953" fillId="0" borderId="0" xfId="0" quotePrefix="false" applyFont="true" applyNumberFormat="true">
      <alignment horizontal="center" vertical="center"/>
    </xf>
    <xf numFmtId="164" fontId="8954" fillId="0" borderId="0" xfId="0" quotePrefix="false" applyFont="true" applyNumberFormat="true">
      <alignment horizontal="center" vertical="center"/>
    </xf>
    <xf numFmtId="4" fontId="8955" fillId="0" borderId="0" xfId="0" quotePrefix="false" applyFont="true" applyNumberFormat="true">
      <alignment horizontal="center" vertical="center"/>
    </xf>
    <xf numFmtId="164" fontId="8956" fillId="0" borderId="0" xfId="0" quotePrefix="false" applyFont="true" applyNumberFormat="true">
      <alignment horizontal="center" vertical="center"/>
    </xf>
    <xf numFmtId="4" fontId="8957" fillId="0" borderId="0" xfId="0" quotePrefix="false" applyFont="true" applyNumberFormat="true">
      <alignment horizontal="center" vertical="center"/>
    </xf>
    <xf numFmtId="164" fontId="8958" fillId="0" borderId="0" xfId="0" quotePrefix="false" applyFont="true" applyNumberFormat="true">
      <alignment horizontal="center" vertical="center"/>
    </xf>
    <xf numFmtId="4" fontId="8959" fillId="0" borderId="0" xfId="0" quotePrefix="false" applyFont="true" applyNumberFormat="true">
      <alignment horizontal="center" vertical="center"/>
    </xf>
    <xf numFmtId="164" fontId="8960" fillId="0" borderId="0" xfId="0" quotePrefix="false" applyFont="true" applyNumberFormat="true">
      <alignment horizontal="center" vertical="center"/>
    </xf>
    <xf numFmtId="4" fontId="8961" fillId="0" borderId="0" xfId="0" quotePrefix="false" applyFont="true" applyNumberFormat="true">
      <alignment horizontal="center" vertical="center"/>
    </xf>
    <xf numFmtId="164" fontId="8962" fillId="0" borderId="0" xfId="0" quotePrefix="false" applyFont="true" applyNumberFormat="true">
      <alignment horizontal="center" vertical="center"/>
    </xf>
    <xf numFmtId="4" fontId="8963" fillId="0" borderId="0" xfId="0" quotePrefix="false" applyFont="true" applyNumberFormat="true">
      <alignment horizontal="center" vertical="center"/>
    </xf>
    <xf numFmtId="164" fontId="8964" fillId="0" borderId="0" xfId="0" quotePrefix="false" applyFont="true" applyNumberFormat="true">
      <alignment horizontal="center" vertical="center"/>
    </xf>
    <xf numFmtId="4" fontId="8965" fillId="0" borderId="0" xfId="0" quotePrefix="false" applyFont="true" applyNumberFormat="true">
      <alignment horizontal="center" vertical="center"/>
    </xf>
    <xf numFmtId="164" fontId="8966" fillId="0" borderId="0" xfId="0" quotePrefix="false" applyFont="true" applyNumberFormat="true">
      <alignment horizontal="center" vertical="center"/>
    </xf>
    <xf numFmtId="4" fontId="8967" fillId="0" borderId="0" xfId="0" quotePrefix="false" applyFont="true" applyNumberFormat="true">
      <alignment horizontal="center" vertical="center"/>
    </xf>
    <xf numFmtId="164" fontId="8968" fillId="0" borderId="0" xfId="0" quotePrefix="false" applyFont="true" applyNumberFormat="true">
      <alignment horizontal="center" vertical="center"/>
    </xf>
    <xf numFmtId="4" fontId="8969" fillId="0" borderId="0" xfId="0" quotePrefix="false" applyFont="true" applyNumberFormat="true">
      <alignment horizontal="center" vertical="center"/>
    </xf>
    <xf numFmtId="164" fontId="8970" fillId="0" borderId="0" xfId="0" quotePrefix="false" applyFont="true" applyNumberFormat="true">
      <alignment horizontal="center" vertical="center"/>
    </xf>
    <xf numFmtId="4" fontId="8971" fillId="0" borderId="0" xfId="0" quotePrefix="false" applyFont="true" applyNumberFormat="true">
      <alignment horizontal="center" vertical="center"/>
    </xf>
    <xf numFmtId="164" fontId="8972" fillId="0" borderId="0" xfId="0" quotePrefix="false" applyFont="true" applyNumberFormat="true">
      <alignment horizontal="center" vertical="center"/>
    </xf>
    <xf numFmtId="4" fontId="8973" fillId="0" borderId="0" xfId="0" quotePrefix="false" applyFont="true" applyNumberFormat="true">
      <alignment horizontal="center" vertical="center"/>
    </xf>
    <xf numFmtId="164" fontId="8974" fillId="0" borderId="0" xfId="0" quotePrefix="false" applyFont="true" applyNumberFormat="true">
      <alignment horizontal="center" vertical="center"/>
    </xf>
    <xf numFmtId="4" fontId="8975" fillId="0" borderId="0" xfId="0" quotePrefix="false" applyFont="true" applyNumberFormat="true">
      <alignment horizontal="center" vertical="center"/>
    </xf>
    <xf numFmtId="164" fontId="8976" fillId="0" borderId="0" xfId="0" quotePrefix="false" applyFont="true" applyNumberFormat="true">
      <alignment horizontal="center" vertical="center"/>
    </xf>
    <xf numFmtId="4" fontId="8977" fillId="0" borderId="0" xfId="0" quotePrefix="false" applyFont="true" applyNumberFormat="true">
      <alignment horizontal="center" vertical="center"/>
    </xf>
    <xf numFmtId="164" fontId="8978" fillId="0" borderId="0" xfId="0" quotePrefix="false" applyFont="true" applyNumberFormat="true">
      <alignment horizontal="center" vertical="center"/>
    </xf>
    <xf numFmtId="4" fontId="8979" fillId="0" borderId="0" xfId="0" quotePrefix="false" applyFont="true" applyNumberFormat="true">
      <alignment horizontal="center" vertical="center"/>
    </xf>
    <xf numFmtId="164" fontId="8980" fillId="0" borderId="0" xfId="0" quotePrefix="false" applyFont="true" applyNumberFormat="true">
      <alignment horizontal="center" vertical="center"/>
    </xf>
    <xf numFmtId="4" fontId="8981" fillId="0" borderId="0" xfId="0" quotePrefix="false" applyFont="true" applyNumberFormat="true">
      <alignment horizontal="center" vertical="center"/>
    </xf>
    <xf numFmtId="164" fontId="8982" fillId="0" borderId="0" xfId="0" quotePrefix="false" applyFont="true" applyNumberFormat="true">
      <alignment horizontal="center" vertical="center"/>
    </xf>
    <xf numFmtId="4" fontId="8983" fillId="0" borderId="0" xfId="0" quotePrefix="false" applyFont="true" applyNumberFormat="true">
      <alignment horizontal="center" vertical="center"/>
    </xf>
    <xf numFmtId="164" fontId="8984" fillId="0" borderId="0" xfId="0" quotePrefix="false" applyFont="true" applyNumberFormat="true">
      <alignment horizontal="center" vertical="center"/>
    </xf>
    <xf numFmtId="4" fontId="8985" fillId="0" borderId="0" xfId="0" quotePrefix="false" applyFont="true" applyNumberFormat="true">
      <alignment horizontal="center" vertical="center"/>
    </xf>
    <xf numFmtId="164" fontId="8986" fillId="0" borderId="0" xfId="0" quotePrefix="false" applyFont="true" applyNumberFormat="true">
      <alignment horizontal="center" vertical="center"/>
    </xf>
    <xf numFmtId="4" fontId="8987" fillId="0" borderId="0" xfId="0" quotePrefix="false" applyFont="true" applyNumberFormat="true">
      <alignment horizontal="center" vertical="center"/>
    </xf>
    <xf numFmtId="164" fontId="8988" fillId="0" borderId="0" xfId="0" quotePrefix="false" applyFont="true" applyNumberFormat="true">
      <alignment horizontal="center" vertical="center"/>
    </xf>
    <xf numFmtId="4" fontId="8989" fillId="0" borderId="0" xfId="0" quotePrefix="false" applyFont="true" applyNumberFormat="true">
      <alignment horizontal="center" vertical="center"/>
    </xf>
    <xf numFmtId="164" fontId="8990" fillId="0" borderId="0" xfId="0" quotePrefix="false" applyFont="true" applyNumberFormat="true">
      <alignment horizontal="center" vertical="center"/>
    </xf>
    <xf numFmtId="4" fontId="8991" fillId="0" borderId="0" xfId="0" quotePrefix="false" applyFont="true" applyNumberFormat="true">
      <alignment horizontal="center" vertical="center"/>
    </xf>
    <xf numFmtId="164" fontId="8992" fillId="0" borderId="0" xfId="0" quotePrefix="false" applyFont="true" applyNumberFormat="true">
      <alignment horizontal="center" vertical="center"/>
    </xf>
    <xf numFmtId="4" fontId="8993" fillId="0" borderId="0" xfId="0" quotePrefix="false" applyFont="true" applyNumberFormat="true">
      <alignment horizontal="center" vertical="center"/>
    </xf>
    <xf numFmtId="164" fontId="8994" fillId="0" borderId="0" xfId="0" quotePrefix="false" applyFont="true" applyNumberFormat="true">
      <alignment horizontal="center" vertical="center"/>
    </xf>
    <xf numFmtId="4" fontId="8995" fillId="0" borderId="0" xfId="0" quotePrefix="false" applyFont="true" applyNumberFormat="true">
      <alignment horizontal="center" vertical="center"/>
    </xf>
    <xf numFmtId="164" fontId="8996" fillId="0" borderId="0" xfId="0" quotePrefix="false" applyFont="true" applyNumberFormat="true">
      <alignment horizontal="center" vertical="center"/>
    </xf>
    <xf numFmtId="4" fontId="8997" fillId="0" borderId="0" xfId="0" quotePrefix="false" applyFont="true" applyNumberFormat="true">
      <alignment horizontal="center" vertical="center"/>
    </xf>
    <xf numFmtId="164" fontId="8998" fillId="0" borderId="0" xfId="0" quotePrefix="false" applyFont="true" applyNumberFormat="true">
      <alignment horizontal="center" vertical="center"/>
    </xf>
    <xf numFmtId="4" fontId="8999" fillId="0" borderId="0" xfId="0" quotePrefix="false" applyFont="true" applyNumberFormat="true">
      <alignment horizontal="center" vertical="center"/>
    </xf>
    <xf numFmtId="164" fontId="9000" fillId="0" borderId="0" xfId="0" quotePrefix="false" applyFont="true" applyNumberFormat="true">
      <alignment horizontal="center" vertical="center"/>
    </xf>
    <xf numFmtId="4" fontId="9001" fillId="0" borderId="0" xfId="0" quotePrefix="false" applyFont="true" applyNumberFormat="true">
      <alignment horizontal="center" vertical="center"/>
    </xf>
    <xf numFmtId="164" fontId="9002" fillId="0" borderId="0" xfId="0" quotePrefix="false" applyFont="true" applyNumberFormat="true">
      <alignment horizontal="center" vertical="center"/>
    </xf>
    <xf numFmtId="0" fontId="9003" fillId="0" borderId="0" xfId="0" quotePrefix="false" applyFont="true">
      <alignment horizontal="center" vertical="center" wrapText="true"/>
    </xf>
    <xf numFmtId="4" fontId="9004" fillId="0" borderId="0" xfId="0" quotePrefix="false" applyFont="true" applyNumberFormat="true">
      <alignment horizontal="center" vertical="center"/>
    </xf>
    <xf numFmtId="164" fontId="9005" fillId="0" borderId="0" xfId="0" quotePrefix="false" applyFont="true" applyNumberFormat="true">
      <alignment horizontal="center" vertical="center"/>
    </xf>
    <xf numFmtId="164" fontId="9006" fillId="0" borderId="0" xfId="0" quotePrefix="false" applyFont="true" applyNumberFormat="true">
      <alignment horizontal="center" vertical="center"/>
    </xf>
    <xf numFmtId="165" fontId="9007" fillId="0" borderId="0" xfId="0" quotePrefix="false" applyFont="true" applyNumberFormat="true">
      <alignment horizontal="center" vertical="center"/>
    </xf>
    <xf numFmtId="164" fontId="9008" fillId="0" borderId="0" xfId="0" quotePrefix="false" applyFont="true" applyNumberFormat="true">
      <alignment horizontal="center" vertical="center"/>
    </xf>
    <xf numFmtId="164" fontId="9009" fillId="0" borderId="0" xfId="0" quotePrefix="false" applyFont="true" applyNumberFormat="true">
      <alignment horizontal="center" vertical="center" wrapText="true"/>
    </xf>
    <xf numFmtId="4" fontId="9010" fillId="0" borderId="0" xfId="0" quotePrefix="false" applyFont="true" applyNumberFormat="true">
      <alignment horizontal="center" vertical="center"/>
    </xf>
    <xf numFmtId="164" fontId="9011" fillId="0" borderId="0" xfId="0" quotePrefix="false" applyFont="true" applyNumberFormat="true">
      <alignment horizontal="center" vertical="center"/>
    </xf>
    <xf numFmtId="4" fontId="9012" fillId="0" borderId="0" xfId="0" quotePrefix="false" applyFont="true" applyNumberFormat="true">
      <alignment horizontal="center" vertical="center"/>
    </xf>
    <xf numFmtId="164" fontId="9013" fillId="0" borderId="0" xfId="0" quotePrefix="false" applyFont="true" applyNumberFormat="true">
      <alignment horizontal="center" vertical="center"/>
    </xf>
    <xf numFmtId="4" fontId="9014" fillId="0" borderId="0" xfId="0" quotePrefix="false" applyFont="true" applyNumberFormat="true">
      <alignment horizontal="center" vertical="center"/>
    </xf>
    <xf numFmtId="164" fontId="9015" fillId="0" borderId="0" xfId="0" quotePrefix="false" applyFont="true" applyNumberFormat="true">
      <alignment horizontal="center" vertical="center"/>
    </xf>
    <xf numFmtId="4" fontId="9016" fillId="0" borderId="0" xfId="0" quotePrefix="false" applyFont="true" applyNumberFormat="true">
      <alignment horizontal="center" vertical="center"/>
    </xf>
    <xf numFmtId="164" fontId="9017" fillId="0" borderId="0" xfId="0" quotePrefix="false" applyFont="true" applyNumberFormat="true">
      <alignment horizontal="center" vertical="center"/>
    </xf>
    <xf numFmtId="4" fontId="9018" fillId="0" borderId="0" xfId="0" quotePrefix="false" applyFont="true" applyNumberFormat="true">
      <alignment horizontal="center" vertical="center"/>
    </xf>
    <xf numFmtId="164" fontId="9019" fillId="0" borderId="0" xfId="0" quotePrefix="false" applyFont="true" applyNumberFormat="true">
      <alignment horizontal="center" vertical="center"/>
    </xf>
    <xf numFmtId="4" fontId="9020" fillId="0" borderId="0" xfId="0" quotePrefix="false" applyFont="true" applyNumberFormat="true">
      <alignment horizontal="center" vertical="center"/>
    </xf>
    <xf numFmtId="164" fontId="9021" fillId="0" borderId="0" xfId="0" quotePrefix="false" applyFont="true" applyNumberFormat="true">
      <alignment horizontal="center" vertical="center"/>
    </xf>
    <xf numFmtId="4" fontId="9022" fillId="0" borderId="0" xfId="0" quotePrefix="false" applyFont="true" applyNumberFormat="true">
      <alignment horizontal="center" vertical="center"/>
    </xf>
    <xf numFmtId="164" fontId="9023" fillId="0" borderId="0" xfId="0" quotePrefix="false" applyFont="true" applyNumberFormat="true">
      <alignment horizontal="center" vertical="center"/>
    </xf>
    <xf numFmtId="4" fontId="9024" fillId="0" borderId="0" xfId="0" quotePrefix="false" applyFont="true" applyNumberFormat="true">
      <alignment horizontal="center" vertical="center"/>
    </xf>
    <xf numFmtId="164" fontId="9025" fillId="0" borderId="0" xfId="0" quotePrefix="false" applyFont="true" applyNumberFormat="true">
      <alignment horizontal="center" vertical="center"/>
    </xf>
    <xf numFmtId="4" fontId="9026" fillId="0" borderId="0" xfId="0" quotePrefix="false" applyFont="true" applyNumberFormat="true">
      <alignment horizontal="center" vertical="center"/>
    </xf>
    <xf numFmtId="164" fontId="9027" fillId="0" borderId="0" xfId="0" quotePrefix="false" applyFont="true" applyNumberFormat="true">
      <alignment horizontal="center" vertical="center"/>
    </xf>
    <xf numFmtId="4" fontId="9028" fillId="0" borderId="0" xfId="0" quotePrefix="false" applyFont="true" applyNumberFormat="true">
      <alignment horizontal="center" vertical="center"/>
    </xf>
    <xf numFmtId="164" fontId="9029" fillId="0" borderId="0" xfId="0" quotePrefix="false" applyFont="true" applyNumberFormat="true">
      <alignment horizontal="center" vertical="center"/>
    </xf>
    <xf numFmtId="4" fontId="9030" fillId="0" borderId="0" xfId="0" quotePrefix="false" applyFont="true" applyNumberFormat="true">
      <alignment horizontal="center" vertical="center"/>
    </xf>
    <xf numFmtId="164" fontId="9031" fillId="0" borderId="0" xfId="0" quotePrefix="false" applyFont="true" applyNumberFormat="true">
      <alignment horizontal="center" vertical="center"/>
    </xf>
    <xf numFmtId="4" fontId="9032" fillId="0" borderId="0" xfId="0" quotePrefix="false" applyFont="true" applyNumberFormat="true">
      <alignment horizontal="center" vertical="center"/>
    </xf>
    <xf numFmtId="164" fontId="9033" fillId="0" borderId="0" xfId="0" quotePrefix="false" applyFont="true" applyNumberFormat="true">
      <alignment horizontal="center" vertical="center"/>
    </xf>
    <xf numFmtId="4" fontId="9034" fillId="0" borderId="0" xfId="0" quotePrefix="false" applyFont="true" applyNumberFormat="true">
      <alignment horizontal="center" vertical="center"/>
    </xf>
    <xf numFmtId="164" fontId="9035" fillId="0" borderId="0" xfId="0" quotePrefix="false" applyFont="true" applyNumberFormat="true">
      <alignment horizontal="center" vertical="center"/>
    </xf>
    <xf numFmtId="4" fontId="9036" fillId="0" borderId="0" xfId="0" quotePrefix="false" applyFont="true" applyNumberFormat="true">
      <alignment horizontal="center" vertical="center"/>
    </xf>
    <xf numFmtId="164" fontId="9037" fillId="0" borderId="0" xfId="0" quotePrefix="false" applyFont="true" applyNumberFormat="true">
      <alignment horizontal="center" vertical="center"/>
    </xf>
    <xf numFmtId="4" fontId="9038" fillId="0" borderId="0" xfId="0" quotePrefix="false" applyFont="true" applyNumberFormat="true">
      <alignment horizontal="center" vertical="center"/>
    </xf>
    <xf numFmtId="164" fontId="9039" fillId="0" borderId="0" xfId="0" quotePrefix="false" applyFont="true" applyNumberFormat="true">
      <alignment horizontal="center" vertical="center"/>
    </xf>
    <xf numFmtId="4" fontId="9040" fillId="0" borderId="0" xfId="0" quotePrefix="false" applyFont="true" applyNumberFormat="true">
      <alignment horizontal="center" vertical="center"/>
    </xf>
    <xf numFmtId="164" fontId="9041" fillId="0" borderId="0" xfId="0" quotePrefix="false" applyFont="true" applyNumberFormat="true">
      <alignment horizontal="center" vertical="center"/>
    </xf>
    <xf numFmtId="4" fontId="9042" fillId="0" borderId="0" xfId="0" quotePrefix="false" applyFont="true" applyNumberFormat="true">
      <alignment horizontal="center" vertical="center"/>
    </xf>
    <xf numFmtId="164" fontId="9043" fillId="0" borderId="0" xfId="0" quotePrefix="false" applyFont="true" applyNumberFormat="true">
      <alignment horizontal="center" vertical="center"/>
    </xf>
    <xf numFmtId="4" fontId="9044" fillId="0" borderId="0" xfId="0" quotePrefix="false" applyFont="true" applyNumberFormat="true">
      <alignment horizontal="center" vertical="center"/>
    </xf>
    <xf numFmtId="164" fontId="9045" fillId="0" borderId="0" xfId="0" quotePrefix="false" applyFont="true" applyNumberFormat="true">
      <alignment horizontal="center" vertical="center"/>
    </xf>
    <xf numFmtId="4" fontId="9046" fillId="0" borderId="0" xfId="0" quotePrefix="false" applyFont="true" applyNumberFormat="true">
      <alignment horizontal="center" vertical="center"/>
    </xf>
    <xf numFmtId="164" fontId="9047" fillId="0" borderId="0" xfId="0" quotePrefix="false" applyFont="true" applyNumberFormat="true">
      <alignment horizontal="center" vertical="center"/>
    </xf>
    <xf numFmtId="4" fontId="9048" fillId="0" borderId="0" xfId="0" quotePrefix="false" applyFont="true" applyNumberFormat="true">
      <alignment horizontal="center" vertical="center"/>
    </xf>
    <xf numFmtId="164" fontId="9049" fillId="0" borderId="0" xfId="0" quotePrefix="false" applyFont="true" applyNumberFormat="true">
      <alignment horizontal="center" vertical="center"/>
    </xf>
    <xf numFmtId="4" fontId="9050" fillId="0" borderId="0" xfId="0" quotePrefix="false" applyFont="true" applyNumberFormat="true">
      <alignment horizontal="center" vertical="center"/>
    </xf>
    <xf numFmtId="164" fontId="9051" fillId="0" borderId="0" xfId="0" quotePrefix="false" applyFont="true" applyNumberFormat="true">
      <alignment horizontal="center" vertical="center"/>
    </xf>
    <xf numFmtId="4" fontId="9052" fillId="0" borderId="0" xfId="0" quotePrefix="false" applyFont="true" applyNumberFormat="true">
      <alignment horizontal="center" vertical="center"/>
    </xf>
    <xf numFmtId="164" fontId="9053" fillId="0" borderId="0" xfId="0" quotePrefix="false" applyFont="true" applyNumberFormat="true">
      <alignment horizontal="center" vertical="center"/>
    </xf>
    <xf numFmtId="4" fontId="9054" fillId="0" borderId="0" xfId="0" quotePrefix="false" applyFont="true" applyNumberFormat="true">
      <alignment horizontal="center" vertical="center"/>
    </xf>
    <xf numFmtId="164" fontId="9055" fillId="0" borderId="0" xfId="0" quotePrefix="false" applyFont="true" applyNumberFormat="true">
      <alignment horizontal="center" vertical="center"/>
    </xf>
    <xf numFmtId="4" fontId="9056" fillId="0" borderId="0" xfId="0" quotePrefix="false" applyFont="true" applyNumberFormat="true">
      <alignment horizontal="center" vertical="center"/>
    </xf>
    <xf numFmtId="164" fontId="9057" fillId="0" borderId="0" xfId="0" quotePrefix="false" applyFont="true" applyNumberFormat="true">
      <alignment horizontal="center" vertical="center"/>
    </xf>
    <xf numFmtId="4" fontId="9058" fillId="0" borderId="0" xfId="0" quotePrefix="false" applyFont="true" applyNumberFormat="true">
      <alignment horizontal="center" vertical="center"/>
    </xf>
    <xf numFmtId="164" fontId="9059" fillId="0" borderId="0" xfId="0" quotePrefix="false" applyFont="true" applyNumberFormat="true">
      <alignment horizontal="center" vertical="center"/>
    </xf>
    <xf numFmtId="4" fontId="9060" fillId="0" borderId="0" xfId="0" quotePrefix="false" applyFont="true" applyNumberFormat="true">
      <alignment horizontal="center" vertical="center"/>
    </xf>
    <xf numFmtId="164" fontId="9061" fillId="0" borderId="0" xfId="0" quotePrefix="false" applyFont="true" applyNumberFormat="true">
      <alignment horizontal="center" vertical="center"/>
    </xf>
    <xf numFmtId="4" fontId="9062" fillId="0" borderId="0" xfId="0" quotePrefix="false" applyFont="true" applyNumberFormat="true">
      <alignment horizontal="center" vertical="center"/>
    </xf>
    <xf numFmtId="164" fontId="9063" fillId="0" borderId="0" xfId="0" quotePrefix="false" applyFont="true" applyNumberFormat="true">
      <alignment horizontal="center" vertical="center"/>
    </xf>
    <xf numFmtId="4" fontId="9064" fillId="0" borderId="0" xfId="0" quotePrefix="false" applyFont="true" applyNumberFormat="true">
      <alignment horizontal="center" vertical="center"/>
    </xf>
    <xf numFmtId="164" fontId="9065" fillId="0" borderId="0" xfId="0" quotePrefix="false" applyFont="true" applyNumberFormat="true">
      <alignment horizontal="center" vertical="center"/>
    </xf>
    <xf numFmtId="4" fontId="9066" fillId="0" borderId="0" xfId="0" quotePrefix="false" applyFont="true" applyNumberFormat="true">
      <alignment horizontal="center" vertical="center"/>
    </xf>
    <xf numFmtId="164" fontId="9067" fillId="0" borderId="0" xfId="0" quotePrefix="false" applyFont="true" applyNumberFormat="true">
      <alignment horizontal="center" vertical="center"/>
    </xf>
    <xf numFmtId="4" fontId="9068" fillId="0" borderId="0" xfId="0" quotePrefix="false" applyFont="true" applyNumberFormat="true">
      <alignment horizontal="center" vertical="center"/>
    </xf>
    <xf numFmtId="164" fontId="9069" fillId="0" borderId="0" xfId="0" quotePrefix="false" applyFont="true" applyNumberFormat="true">
      <alignment horizontal="center" vertical="center"/>
    </xf>
    <xf numFmtId="4" fontId="9070" fillId="0" borderId="0" xfId="0" quotePrefix="false" applyFont="true" applyNumberFormat="true">
      <alignment horizontal="center" vertical="center"/>
    </xf>
    <xf numFmtId="164" fontId="9071" fillId="0" borderId="0" xfId="0" quotePrefix="false" applyFont="true" applyNumberFormat="true">
      <alignment horizontal="center" vertical="center"/>
    </xf>
    <xf numFmtId="4" fontId="9072" fillId="0" borderId="0" xfId="0" quotePrefix="false" applyFont="true" applyNumberFormat="true">
      <alignment horizontal="center" vertical="center"/>
    </xf>
    <xf numFmtId="164" fontId="9073" fillId="0" borderId="0" xfId="0" quotePrefix="false" applyFont="true" applyNumberFormat="true">
      <alignment horizontal="center" vertical="center"/>
    </xf>
    <xf numFmtId="4" fontId="9074" fillId="0" borderId="0" xfId="0" quotePrefix="false" applyFont="true" applyNumberFormat="true">
      <alignment horizontal="center" vertical="center"/>
    </xf>
    <xf numFmtId="164" fontId="9075" fillId="0" borderId="0" xfId="0" quotePrefix="false" applyFont="true" applyNumberFormat="true">
      <alignment horizontal="center" vertical="center"/>
    </xf>
    <xf numFmtId="4" fontId="9076" fillId="0" borderId="0" xfId="0" quotePrefix="false" applyFont="true" applyNumberFormat="true">
      <alignment horizontal="center" vertical="center"/>
    </xf>
    <xf numFmtId="164" fontId="9077" fillId="0" borderId="0" xfId="0" quotePrefix="false" applyFont="true" applyNumberFormat="true">
      <alignment horizontal="center" vertical="center"/>
    </xf>
    <xf numFmtId="4" fontId="9078" fillId="0" borderId="0" xfId="0" quotePrefix="false" applyFont="true" applyNumberFormat="true">
      <alignment horizontal="center" vertical="center"/>
    </xf>
    <xf numFmtId="164" fontId="9079" fillId="0" borderId="0" xfId="0" quotePrefix="false" applyFont="true" applyNumberFormat="true">
      <alignment horizontal="center" vertical="center"/>
    </xf>
    <xf numFmtId="4" fontId="9080" fillId="0" borderId="0" xfId="0" quotePrefix="false" applyFont="true" applyNumberFormat="true">
      <alignment horizontal="center" vertical="center"/>
    </xf>
    <xf numFmtId="164" fontId="9081" fillId="0" borderId="0" xfId="0" quotePrefix="false" applyFont="true" applyNumberFormat="true">
      <alignment horizontal="center" vertical="center"/>
    </xf>
    <xf numFmtId="4" fontId="9082" fillId="0" borderId="0" xfId="0" quotePrefix="false" applyFont="true" applyNumberFormat="true">
      <alignment horizontal="center" vertical="center"/>
    </xf>
    <xf numFmtId="164" fontId="9083" fillId="0" borderId="0" xfId="0" quotePrefix="false" applyFont="true" applyNumberFormat="true">
      <alignment horizontal="center" vertical="center"/>
    </xf>
    <xf numFmtId="4" fontId="9084" fillId="0" borderId="0" xfId="0" quotePrefix="false" applyFont="true" applyNumberFormat="true">
      <alignment horizontal="center" vertical="center"/>
    </xf>
    <xf numFmtId="164" fontId="9085" fillId="0" borderId="0" xfId="0" quotePrefix="false" applyFont="true" applyNumberFormat="true">
      <alignment horizontal="center" vertical="center"/>
    </xf>
    <xf numFmtId="4" fontId="9086" fillId="0" borderId="0" xfId="0" quotePrefix="false" applyFont="true" applyNumberFormat="true">
      <alignment horizontal="center" vertical="center"/>
    </xf>
    <xf numFmtId="164" fontId="9087" fillId="0" borderId="0" xfId="0" quotePrefix="false" applyFont="true" applyNumberFormat="true">
      <alignment horizontal="center" vertical="center"/>
    </xf>
    <xf numFmtId="4" fontId="9088" fillId="0" borderId="0" xfId="0" quotePrefix="false" applyFont="true" applyNumberFormat="true">
      <alignment horizontal="center" vertical="center"/>
    </xf>
    <xf numFmtId="164" fontId="9089" fillId="0" borderId="0" xfId="0" quotePrefix="false" applyFont="true" applyNumberFormat="true">
      <alignment horizontal="center" vertical="center"/>
    </xf>
    <xf numFmtId="4" fontId="9090" fillId="0" borderId="0" xfId="0" quotePrefix="false" applyFont="true" applyNumberFormat="true">
      <alignment horizontal="center" vertical="center"/>
    </xf>
    <xf numFmtId="164" fontId="9091" fillId="0" borderId="0" xfId="0" quotePrefix="false" applyFont="true" applyNumberFormat="true">
      <alignment horizontal="center" vertical="center"/>
    </xf>
    <xf numFmtId="4" fontId="9092" fillId="0" borderId="0" xfId="0" quotePrefix="false" applyFont="true" applyNumberFormat="true">
      <alignment horizontal="center" vertical="center"/>
    </xf>
    <xf numFmtId="164" fontId="9093" fillId="0" borderId="0" xfId="0" quotePrefix="false" applyFont="true" applyNumberFormat="true">
      <alignment horizontal="center" vertical="center"/>
    </xf>
    <xf numFmtId="4" fontId="9094" fillId="0" borderId="0" xfId="0" quotePrefix="false" applyFont="true" applyNumberFormat="true">
      <alignment horizontal="center" vertical="center"/>
    </xf>
    <xf numFmtId="164" fontId="9095" fillId="0" borderId="0" xfId="0" quotePrefix="false" applyFont="true" applyNumberFormat="true">
      <alignment horizontal="center" vertical="center"/>
    </xf>
    <xf numFmtId="4" fontId="9096" fillId="0" borderId="0" xfId="0" quotePrefix="false" applyFont="true" applyNumberFormat="true">
      <alignment horizontal="center" vertical="center"/>
    </xf>
    <xf numFmtId="164" fontId="9097" fillId="0" borderId="0" xfId="0" quotePrefix="false" applyFont="true" applyNumberFormat="true">
      <alignment horizontal="center" vertical="center"/>
    </xf>
    <xf numFmtId="4" fontId="9098" fillId="0" borderId="0" xfId="0" quotePrefix="false" applyFont="true" applyNumberFormat="true">
      <alignment horizontal="center" vertical="center"/>
    </xf>
    <xf numFmtId="164" fontId="9099" fillId="0" borderId="0" xfId="0" quotePrefix="false" applyFont="true" applyNumberFormat="true">
      <alignment horizontal="center" vertical="center"/>
    </xf>
    <xf numFmtId="4" fontId="9100" fillId="0" borderId="0" xfId="0" quotePrefix="false" applyFont="true" applyNumberFormat="true">
      <alignment horizontal="center" vertical="center"/>
    </xf>
    <xf numFmtId="164" fontId="9101" fillId="0" borderId="0" xfId="0" quotePrefix="false" applyFont="true" applyNumberFormat="true">
      <alignment horizontal="center" vertical="center"/>
    </xf>
    <xf numFmtId="4" fontId="9102" fillId="0" borderId="0" xfId="0" quotePrefix="false" applyFont="true" applyNumberFormat="true">
      <alignment horizontal="center" vertical="center"/>
    </xf>
    <xf numFmtId="164" fontId="9103" fillId="0" borderId="0" xfId="0" quotePrefix="false" applyFont="true" applyNumberFormat="true">
      <alignment horizontal="center" vertical="center"/>
    </xf>
    <xf numFmtId="4" fontId="9104" fillId="0" borderId="0" xfId="0" quotePrefix="false" applyFont="true" applyNumberFormat="true">
      <alignment horizontal="center" vertical="center"/>
    </xf>
    <xf numFmtId="164" fontId="9105" fillId="0" borderId="0" xfId="0" quotePrefix="false" applyFont="true" applyNumberFormat="true">
      <alignment horizontal="center" vertical="center"/>
    </xf>
    <xf numFmtId="4" fontId="9106" fillId="0" borderId="0" xfId="0" quotePrefix="false" applyFont="true" applyNumberFormat="true">
      <alignment horizontal="center" vertical="center"/>
    </xf>
    <xf numFmtId="164" fontId="9107" fillId="0" borderId="0" xfId="0" quotePrefix="false" applyFont="true" applyNumberFormat="true">
      <alignment horizontal="center" vertical="center"/>
    </xf>
    <xf numFmtId="4" fontId="9108" fillId="0" borderId="0" xfId="0" quotePrefix="false" applyFont="true" applyNumberFormat="true">
      <alignment horizontal="center" vertical="center"/>
    </xf>
    <xf numFmtId="164" fontId="9109" fillId="0" borderId="0" xfId="0" quotePrefix="false" applyFont="true" applyNumberFormat="true">
      <alignment horizontal="center" vertical="center"/>
    </xf>
    <xf numFmtId="164" fontId="9110" fillId="0" borderId="0" xfId="0" quotePrefix="false" applyFont="true" applyNumberFormat="true">
      <alignment horizontal="center" vertical="center" wrapText="true"/>
    </xf>
    <xf numFmtId="0" fontId="911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911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9112" fillId="0" borderId="0" xfId="0" quotePrefix="false" applyFont="true">
      <alignment horizontal="center" vertical="center" wrapText="true"/>
    </xf>
    <xf numFmtId="4" fontId="9113" fillId="0" borderId="0" xfId="0" quotePrefix="false" applyFont="true" applyNumberFormat="true">
      <alignment horizontal="center" vertical="center"/>
    </xf>
    <xf numFmtId="164" fontId="9114" fillId="0" borderId="0" xfId="0" quotePrefix="false" applyFont="true" applyNumberFormat="true">
      <alignment horizontal="center" vertical="center"/>
    </xf>
    <xf numFmtId="164" fontId="9115" fillId="0" borderId="0" xfId="0" quotePrefix="false" applyFont="true" applyNumberFormat="true">
      <alignment horizontal="center" vertical="center"/>
    </xf>
    <xf numFmtId="165" fontId="9116" fillId="0" borderId="0" xfId="0" quotePrefix="false" applyFont="true" applyNumberFormat="true">
      <alignment horizontal="center" vertical="center"/>
    </xf>
    <xf numFmtId="164" fontId="9117" fillId="0" borderId="0" xfId="0" quotePrefix="false" applyFont="true" applyNumberFormat="true">
      <alignment horizontal="center" vertical="center"/>
    </xf>
    <xf numFmtId="164" fontId="9118" fillId="0" borderId="0" xfId="0" quotePrefix="false" applyFont="true" applyNumberFormat="true">
      <alignment horizontal="center" vertical="center" wrapText="true"/>
    </xf>
    <xf numFmtId="4" fontId="9119" fillId="0" borderId="0" xfId="0" quotePrefix="false" applyFont="true" applyNumberFormat="true">
      <alignment horizontal="center" vertical="center"/>
    </xf>
    <xf numFmtId="164" fontId="9120" fillId="0" borderId="0" xfId="0" quotePrefix="false" applyFont="true" applyNumberFormat="true">
      <alignment horizontal="center" vertical="center"/>
    </xf>
    <xf numFmtId="4" fontId="9121" fillId="0" borderId="0" xfId="0" quotePrefix="false" applyFont="true" applyNumberFormat="true">
      <alignment horizontal="center" vertical="center"/>
    </xf>
    <xf numFmtId="164" fontId="9122" fillId="0" borderId="0" xfId="0" quotePrefix="false" applyFont="true" applyNumberFormat="true">
      <alignment horizontal="center" vertical="center"/>
    </xf>
    <xf numFmtId="4" fontId="9123" fillId="0" borderId="0" xfId="0" quotePrefix="false" applyFont="true" applyNumberFormat="true">
      <alignment horizontal="center" vertical="center"/>
    </xf>
    <xf numFmtId="164" fontId="9124" fillId="0" borderId="0" xfId="0" quotePrefix="false" applyFont="true" applyNumberFormat="true">
      <alignment horizontal="center" vertical="center"/>
    </xf>
    <xf numFmtId="4" fontId="9125" fillId="0" borderId="0" xfId="0" quotePrefix="false" applyFont="true" applyNumberFormat="true">
      <alignment horizontal="center" vertical="center"/>
    </xf>
    <xf numFmtId="164" fontId="9126" fillId="0" borderId="0" xfId="0" quotePrefix="false" applyFont="true" applyNumberFormat="true">
      <alignment horizontal="center" vertical="center"/>
    </xf>
    <xf numFmtId="4" fontId="9127" fillId="0" borderId="0" xfId="0" quotePrefix="false" applyFont="true" applyNumberFormat="true">
      <alignment horizontal="center" vertical="center"/>
    </xf>
    <xf numFmtId="164" fontId="9128" fillId="0" borderId="0" xfId="0" quotePrefix="false" applyFont="true" applyNumberFormat="true">
      <alignment horizontal="center" vertical="center"/>
    </xf>
    <xf numFmtId="4" fontId="9129" fillId="0" borderId="0" xfId="0" quotePrefix="false" applyFont="true" applyNumberFormat="true">
      <alignment horizontal="center" vertical="center"/>
    </xf>
    <xf numFmtId="164" fontId="9130" fillId="0" borderId="0" xfId="0" quotePrefix="false" applyFont="true" applyNumberFormat="true">
      <alignment horizontal="center" vertical="center"/>
    </xf>
    <xf numFmtId="4" fontId="9131" fillId="0" borderId="0" xfId="0" quotePrefix="false" applyFont="true" applyNumberFormat="true">
      <alignment horizontal="center" vertical="center"/>
    </xf>
    <xf numFmtId="164" fontId="9132" fillId="0" borderId="0" xfId="0" quotePrefix="false" applyFont="true" applyNumberFormat="true">
      <alignment horizontal="center" vertical="center"/>
    </xf>
    <xf numFmtId="4" fontId="9133" fillId="0" borderId="0" xfId="0" quotePrefix="false" applyFont="true" applyNumberFormat="true">
      <alignment horizontal="center" vertical="center"/>
    </xf>
    <xf numFmtId="164" fontId="9134" fillId="0" borderId="0" xfId="0" quotePrefix="false" applyFont="true" applyNumberFormat="true">
      <alignment horizontal="center" vertical="center"/>
    </xf>
    <xf numFmtId="4" fontId="9135" fillId="0" borderId="0" xfId="0" quotePrefix="false" applyFont="true" applyNumberFormat="true">
      <alignment horizontal="center" vertical="center"/>
    </xf>
    <xf numFmtId="164" fontId="9136" fillId="0" borderId="0" xfId="0" quotePrefix="false" applyFont="true" applyNumberFormat="true">
      <alignment horizontal="center" vertical="center"/>
    </xf>
    <xf numFmtId="4" fontId="9137" fillId="0" borderId="0" xfId="0" quotePrefix="false" applyFont="true" applyNumberFormat="true">
      <alignment horizontal="center" vertical="center"/>
    </xf>
    <xf numFmtId="164" fontId="9138" fillId="0" borderId="0" xfId="0" quotePrefix="false" applyFont="true" applyNumberFormat="true">
      <alignment horizontal="center" vertical="center"/>
    </xf>
    <xf numFmtId="4" fontId="9139" fillId="0" borderId="0" xfId="0" quotePrefix="false" applyFont="true" applyNumberFormat="true">
      <alignment horizontal="center" vertical="center"/>
    </xf>
    <xf numFmtId="164" fontId="9140" fillId="0" borderId="0" xfId="0" quotePrefix="false" applyFont="true" applyNumberFormat="true">
      <alignment horizontal="center" vertical="center"/>
    </xf>
    <xf numFmtId="4" fontId="9141" fillId="0" borderId="0" xfId="0" quotePrefix="false" applyFont="true" applyNumberFormat="true">
      <alignment horizontal="center" vertical="center"/>
    </xf>
    <xf numFmtId="164" fontId="9142" fillId="0" borderId="0" xfId="0" quotePrefix="false" applyFont="true" applyNumberFormat="true">
      <alignment horizontal="center" vertical="center"/>
    </xf>
    <xf numFmtId="4" fontId="9143" fillId="0" borderId="0" xfId="0" quotePrefix="false" applyFont="true" applyNumberFormat="true">
      <alignment horizontal="center" vertical="center"/>
    </xf>
    <xf numFmtId="164" fontId="9144" fillId="0" borderId="0" xfId="0" quotePrefix="false" applyFont="true" applyNumberFormat="true">
      <alignment horizontal="center" vertical="center"/>
    </xf>
    <xf numFmtId="4" fontId="9145" fillId="0" borderId="0" xfId="0" quotePrefix="false" applyFont="true" applyNumberFormat="true">
      <alignment horizontal="center" vertical="center"/>
    </xf>
    <xf numFmtId="164" fontId="9146" fillId="0" borderId="0" xfId="0" quotePrefix="false" applyFont="true" applyNumberFormat="true">
      <alignment horizontal="center" vertical="center"/>
    </xf>
    <xf numFmtId="4" fontId="9147" fillId="0" borderId="0" xfId="0" quotePrefix="false" applyFont="true" applyNumberFormat="true">
      <alignment horizontal="center" vertical="center"/>
    </xf>
    <xf numFmtId="164" fontId="9148" fillId="0" borderId="0" xfId="0" quotePrefix="false" applyFont="true" applyNumberFormat="true">
      <alignment horizontal="center" vertical="center"/>
    </xf>
    <xf numFmtId="4" fontId="9149" fillId="0" borderId="0" xfId="0" quotePrefix="false" applyFont="true" applyNumberFormat="true">
      <alignment horizontal="center" vertical="center"/>
    </xf>
    <xf numFmtId="164" fontId="9150" fillId="0" borderId="0" xfId="0" quotePrefix="false" applyFont="true" applyNumberFormat="true">
      <alignment horizontal="center" vertical="center"/>
    </xf>
    <xf numFmtId="4" fontId="9151" fillId="0" borderId="0" xfId="0" quotePrefix="false" applyFont="true" applyNumberFormat="true">
      <alignment horizontal="center" vertical="center"/>
    </xf>
    <xf numFmtId="164" fontId="9152" fillId="0" borderId="0" xfId="0" quotePrefix="false" applyFont="true" applyNumberFormat="true">
      <alignment horizontal="center" vertical="center"/>
    </xf>
    <xf numFmtId="4" fontId="9153" fillId="0" borderId="0" xfId="0" quotePrefix="false" applyFont="true" applyNumberFormat="true">
      <alignment horizontal="center" vertical="center"/>
    </xf>
    <xf numFmtId="164" fontId="9154" fillId="0" borderId="0" xfId="0" quotePrefix="false" applyFont="true" applyNumberFormat="true">
      <alignment horizontal="center" vertical="center"/>
    </xf>
    <xf numFmtId="4" fontId="9155" fillId="0" borderId="0" xfId="0" quotePrefix="false" applyFont="true" applyNumberFormat="true">
      <alignment horizontal="center" vertical="center"/>
    </xf>
    <xf numFmtId="164" fontId="9156" fillId="0" borderId="0" xfId="0" quotePrefix="false" applyFont="true" applyNumberFormat="true">
      <alignment horizontal="center" vertical="center"/>
    </xf>
    <xf numFmtId="4" fontId="9157" fillId="0" borderId="0" xfId="0" quotePrefix="false" applyFont="true" applyNumberFormat="true">
      <alignment horizontal="center" vertical="center"/>
    </xf>
    <xf numFmtId="164" fontId="9158" fillId="0" borderId="0" xfId="0" quotePrefix="false" applyFont="true" applyNumberFormat="true">
      <alignment horizontal="center" vertical="center"/>
    </xf>
    <xf numFmtId="4" fontId="9159" fillId="0" borderId="0" xfId="0" quotePrefix="false" applyFont="true" applyNumberFormat="true">
      <alignment horizontal="center" vertical="center"/>
    </xf>
    <xf numFmtId="164" fontId="9160" fillId="0" borderId="0" xfId="0" quotePrefix="false" applyFont="true" applyNumberFormat="true">
      <alignment horizontal="center" vertical="center"/>
    </xf>
    <xf numFmtId="4" fontId="9161" fillId="0" borderId="0" xfId="0" quotePrefix="false" applyFont="true" applyNumberFormat="true">
      <alignment horizontal="center" vertical="center"/>
    </xf>
    <xf numFmtId="164" fontId="9162" fillId="0" borderId="0" xfId="0" quotePrefix="false" applyFont="true" applyNumberFormat="true">
      <alignment horizontal="center" vertical="center"/>
    </xf>
    <xf numFmtId="4" fontId="9163" fillId="0" borderId="0" xfId="0" quotePrefix="false" applyFont="true" applyNumberFormat="true">
      <alignment horizontal="center" vertical="center"/>
    </xf>
    <xf numFmtId="164" fontId="9164" fillId="0" borderId="0" xfId="0" quotePrefix="false" applyFont="true" applyNumberFormat="true">
      <alignment horizontal="center" vertical="center"/>
    </xf>
    <xf numFmtId="4" fontId="9165" fillId="0" borderId="0" xfId="0" quotePrefix="false" applyFont="true" applyNumberFormat="true">
      <alignment horizontal="center" vertical="center"/>
    </xf>
    <xf numFmtId="164" fontId="9166" fillId="0" borderId="0" xfId="0" quotePrefix="false" applyFont="true" applyNumberFormat="true">
      <alignment horizontal="center" vertical="center"/>
    </xf>
    <xf numFmtId="4" fontId="9167" fillId="0" borderId="0" xfId="0" quotePrefix="false" applyFont="true" applyNumberFormat="true">
      <alignment horizontal="center" vertical="center"/>
    </xf>
    <xf numFmtId="164" fontId="9168" fillId="0" borderId="0" xfId="0" quotePrefix="false" applyFont="true" applyNumberFormat="true">
      <alignment horizontal="center" vertical="center"/>
    </xf>
    <xf numFmtId="4" fontId="9169" fillId="0" borderId="0" xfId="0" quotePrefix="false" applyFont="true" applyNumberFormat="true">
      <alignment horizontal="center" vertical="center"/>
    </xf>
    <xf numFmtId="164" fontId="9170" fillId="0" borderId="0" xfId="0" quotePrefix="false" applyFont="true" applyNumberFormat="true">
      <alignment horizontal="center" vertical="center"/>
    </xf>
    <xf numFmtId="4" fontId="9171" fillId="0" borderId="0" xfId="0" quotePrefix="false" applyFont="true" applyNumberFormat="true">
      <alignment horizontal="center" vertical="center"/>
    </xf>
    <xf numFmtId="164" fontId="9172" fillId="0" borderId="0" xfId="0" quotePrefix="false" applyFont="true" applyNumberFormat="true">
      <alignment horizontal="center" vertical="center"/>
    </xf>
    <xf numFmtId="4" fontId="9173" fillId="0" borderId="0" xfId="0" quotePrefix="false" applyFont="true" applyNumberFormat="true">
      <alignment horizontal="center" vertical="center"/>
    </xf>
    <xf numFmtId="164" fontId="9174" fillId="0" borderId="0" xfId="0" quotePrefix="false" applyFont="true" applyNumberFormat="true">
      <alignment horizontal="center" vertical="center"/>
    </xf>
    <xf numFmtId="4" fontId="9175" fillId="0" borderId="0" xfId="0" quotePrefix="false" applyFont="true" applyNumberFormat="true">
      <alignment horizontal="center" vertical="center"/>
    </xf>
    <xf numFmtId="164" fontId="9176" fillId="0" borderId="0" xfId="0" quotePrefix="false" applyFont="true" applyNumberFormat="true">
      <alignment horizontal="center" vertical="center"/>
    </xf>
    <xf numFmtId="4" fontId="9177" fillId="0" borderId="0" xfId="0" quotePrefix="false" applyFont="true" applyNumberFormat="true">
      <alignment horizontal="center" vertical="center"/>
    </xf>
    <xf numFmtId="164" fontId="9178" fillId="0" borderId="0" xfId="0" quotePrefix="false" applyFont="true" applyNumberFormat="true">
      <alignment horizontal="center" vertical="center"/>
    </xf>
    <xf numFmtId="4" fontId="9179" fillId="0" borderId="0" xfId="0" quotePrefix="false" applyFont="true" applyNumberFormat="true">
      <alignment horizontal="center" vertical="center"/>
    </xf>
    <xf numFmtId="164" fontId="9180" fillId="0" borderId="0" xfId="0" quotePrefix="false" applyFont="true" applyNumberFormat="true">
      <alignment horizontal="center" vertical="center"/>
    </xf>
    <xf numFmtId="4" fontId="9181" fillId="0" borderId="0" xfId="0" quotePrefix="false" applyFont="true" applyNumberFormat="true">
      <alignment horizontal="center" vertical="center"/>
    </xf>
    <xf numFmtId="164" fontId="9182" fillId="0" borderId="0" xfId="0" quotePrefix="false" applyFont="true" applyNumberFormat="true">
      <alignment horizontal="center" vertical="center"/>
    </xf>
    <xf numFmtId="4" fontId="9183" fillId="0" borderId="0" xfId="0" quotePrefix="false" applyFont="true" applyNumberFormat="true">
      <alignment horizontal="center" vertical="center"/>
    </xf>
    <xf numFmtId="164" fontId="9184" fillId="0" borderId="0" xfId="0" quotePrefix="false" applyFont="true" applyNumberFormat="true">
      <alignment horizontal="center" vertical="center"/>
    </xf>
    <xf numFmtId="4" fontId="9185" fillId="0" borderId="0" xfId="0" quotePrefix="false" applyFont="true" applyNumberFormat="true">
      <alignment horizontal="center" vertical="center"/>
    </xf>
    <xf numFmtId="164" fontId="9186" fillId="0" borderId="0" xfId="0" quotePrefix="false" applyFont="true" applyNumberFormat="true">
      <alignment horizontal="center" vertical="center"/>
    </xf>
    <xf numFmtId="4" fontId="9187" fillId="0" borderId="0" xfId="0" quotePrefix="false" applyFont="true" applyNumberFormat="true">
      <alignment horizontal="center" vertical="center"/>
    </xf>
    <xf numFmtId="164" fontId="9188" fillId="0" borderId="0" xfId="0" quotePrefix="false" applyFont="true" applyNumberFormat="true">
      <alignment horizontal="center" vertical="center"/>
    </xf>
    <xf numFmtId="4" fontId="9189" fillId="0" borderId="0" xfId="0" quotePrefix="false" applyFont="true" applyNumberFormat="true">
      <alignment horizontal="center" vertical="center"/>
    </xf>
    <xf numFmtId="164" fontId="9190" fillId="0" borderId="0" xfId="0" quotePrefix="false" applyFont="true" applyNumberFormat="true">
      <alignment horizontal="center" vertical="center"/>
    </xf>
    <xf numFmtId="4" fontId="9191" fillId="0" borderId="0" xfId="0" quotePrefix="false" applyFont="true" applyNumberFormat="true">
      <alignment horizontal="center" vertical="center"/>
    </xf>
    <xf numFmtId="164" fontId="9192" fillId="0" borderId="0" xfId="0" quotePrefix="false" applyFont="true" applyNumberFormat="true">
      <alignment horizontal="center" vertical="center"/>
    </xf>
    <xf numFmtId="4" fontId="9193" fillId="0" borderId="0" xfId="0" quotePrefix="false" applyFont="true" applyNumberFormat="true">
      <alignment horizontal="center" vertical="center"/>
    </xf>
    <xf numFmtId="164" fontId="9194" fillId="0" borderId="0" xfId="0" quotePrefix="false" applyFont="true" applyNumberFormat="true">
      <alignment horizontal="center" vertical="center"/>
    </xf>
    <xf numFmtId="4" fontId="9195" fillId="0" borderId="0" xfId="0" quotePrefix="false" applyFont="true" applyNumberFormat="true">
      <alignment horizontal="center" vertical="center"/>
    </xf>
    <xf numFmtId="164" fontId="9196" fillId="0" borderId="0" xfId="0" quotePrefix="false" applyFont="true" applyNumberFormat="true">
      <alignment horizontal="center" vertical="center"/>
    </xf>
    <xf numFmtId="4" fontId="9197" fillId="0" borderId="0" xfId="0" quotePrefix="false" applyFont="true" applyNumberFormat="true">
      <alignment horizontal="center" vertical="center"/>
    </xf>
    <xf numFmtId="164" fontId="9198" fillId="0" borderId="0" xfId="0" quotePrefix="false" applyFont="true" applyNumberFormat="true">
      <alignment horizontal="center" vertical="center"/>
    </xf>
    <xf numFmtId="4" fontId="9199" fillId="0" borderId="0" xfId="0" quotePrefix="false" applyFont="true" applyNumberFormat="true">
      <alignment horizontal="center" vertical="center"/>
    </xf>
    <xf numFmtId="164" fontId="9200" fillId="0" borderId="0" xfId="0" quotePrefix="false" applyFont="true" applyNumberFormat="true">
      <alignment horizontal="center" vertical="center"/>
    </xf>
    <xf numFmtId="4" fontId="9201" fillId="0" borderId="0" xfId="0" quotePrefix="false" applyFont="true" applyNumberFormat="true">
      <alignment horizontal="center" vertical="center"/>
    </xf>
    <xf numFmtId="164" fontId="9202" fillId="0" borderId="0" xfId="0" quotePrefix="false" applyFont="true" applyNumberFormat="true">
      <alignment horizontal="center" vertical="center"/>
    </xf>
    <xf numFmtId="4" fontId="9203" fillId="0" borderId="0" xfId="0" quotePrefix="false" applyFont="true" applyNumberFormat="true">
      <alignment horizontal="center" vertical="center"/>
    </xf>
    <xf numFmtId="164" fontId="9204" fillId="0" borderId="0" xfId="0" quotePrefix="false" applyFont="true" applyNumberFormat="true">
      <alignment horizontal="center" vertical="center"/>
    </xf>
    <xf numFmtId="4" fontId="9205" fillId="0" borderId="0" xfId="0" quotePrefix="false" applyFont="true" applyNumberFormat="true">
      <alignment horizontal="center" vertical="center"/>
    </xf>
    <xf numFmtId="164" fontId="9206" fillId="0" borderId="0" xfId="0" quotePrefix="false" applyFont="true" applyNumberFormat="true">
      <alignment horizontal="center" vertical="center"/>
    </xf>
    <xf numFmtId="4" fontId="9207" fillId="0" borderId="0" xfId="0" quotePrefix="false" applyFont="true" applyNumberFormat="true">
      <alignment horizontal="center" vertical="center"/>
    </xf>
    <xf numFmtId="164" fontId="9208" fillId="0" borderId="0" xfId="0" quotePrefix="false" applyFont="true" applyNumberFormat="true">
      <alignment horizontal="center" vertical="center"/>
    </xf>
    <xf numFmtId="4" fontId="9209" fillId="0" borderId="0" xfId="0" quotePrefix="false" applyFont="true" applyNumberFormat="true">
      <alignment horizontal="center" vertical="center"/>
    </xf>
    <xf numFmtId="164" fontId="9210" fillId="0" borderId="0" xfId="0" quotePrefix="false" applyFont="true" applyNumberFormat="true">
      <alignment horizontal="center" vertical="center"/>
    </xf>
    <xf numFmtId="4" fontId="9211" fillId="0" borderId="0" xfId="0" quotePrefix="false" applyFont="true" applyNumberFormat="true">
      <alignment horizontal="center" vertical="center"/>
    </xf>
    <xf numFmtId="164" fontId="9212" fillId="0" borderId="0" xfId="0" quotePrefix="false" applyFont="true" applyNumberFormat="true">
      <alignment horizontal="center" vertical="center"/>
    </xf>
    <xf numFmtId="4" fontId="9213" fillId="0" borderId="0" xfId="0" quotePrefix="false" applyFont="true" applyNumberFormat="true">
      <alignment horizontal="center" vertical="center"/>
    </xf>
    <xf numFmtId="164" fontId="9214" fillId="0" borderId="0" xfId="0" quotePrefix="false" applyFont="true" applyNumberFormat="true">
      <alignment horizontal="center" vertical="center"/>
    </xf>
    <xf numFmtId="4" fontId="9215" fillId="0" borderId="0" xfId="0" quotePrefix="false" applyFont="true" applyNumberFormat="true">
      <alignment horizontal="center" vertical="center"/>
    </xf>
    <xf numFmtId="164" fontId="9216" fillId="0" borderId="0" xfId="0" quotePrefix="false" applyFont="true" applyNumberFormat="true">
      <alignment horizontal="center" vertical="center"/>
    </xf>
    <xf numFmtId="4" fontId="9217" fillId="0" borderId="0" xfId="0" quotePrefix="false" applyFont="true" applyNumberFormat="true">
      <alignment horizontal="center" vertical="center"/>
    </xf>
    <xf numFmtId="164" fontId="9218" fillId="0" borderId="0" xfId="0" quotePrefix="false" applyFont="true" applyNumberFormat="true">
      <alignment horizontal="center" vertical="center"/>
    </xf>
    <xf numFmtId="0" fontId="9219" fillId="0" borderId="0" xfId="0" quotePrefix="false" applyFont="true">
      <alignment horizontal="center" vertical="center" wrapText="true"/>
    </xf>
    <xf numFmtId="4" fontId="9220" fillId="0" borderId="0" xfId="0" quotePrefix="false" applyFont="true" applyNumberFormat="true">
      <alignment horizontal="center" vertical="center"/>
    </xf>
    <xf numFmtId="164" fontId="9221" fillId="0" borderId="0" xfId="0" quotePrefix="false" applyFont="true" applyNumberFormat="true">
      <alignment horizontal="center" vertical="center"/>
    </xf>
    <xf numFmtId="164" fontId="9222" fillId="0" borderId="0" xfId="0" quotePrefix="false" applyFont="true" applyNumberFormat="true">
      <alignment horizontal="center" vertical="center"/>
    </xf>
    <xf numFmtId="165" fontId="9223" fillId="0" borderId="0" xfId="0" quotePrefix="false" applyFont="true" applyNumberFormat="true">
      <alignment horizontal="center" vertical="center"/>
    </xf>
    <xf numFmtId="164" fontId="9224" fillId="0" borderId="0" xfId="0" quotePrefix="false" applyFont="true" applyNumberFormat="true">
      <alignment horizontal="center" vertical="center"/>
    </xf>
    <xf numFmtId="164" fontId="9225" fillId="0" borderId="0" xfId="0" quotePrefix="false" applyFont="true" applyNumberFormat="true">
      <alignment horizontal="center" vertical="center" wrapText="true"/>
    </xf>
    <xf numFmtId="4" fontId="9226" fillId="0" borderId="0" xfId="0" quotePrefix="false" applyFont="true" applyNumberFormat="true">
      <alignment horizontal="center" vertical="center"/>
    </xf>
    <xf numFmtId="164" fontId="9227" fillId="0" borderId="0" xfId="0" quotePrefix="false" applyFont="true" applyNumberFormat="true">
      <alignment horizontal="center" vertical="center"/>
    </xf>
    <xf numFmtId="4" fontId="9228" fillId="0" borderId="0" xfId="0" quotePrefix="false" applyFont="true" applyNumberFormat="true">
      <alignment horizontal="center" vertical="center"/>
    </xf>
    <xf numFmtId="164" fontId="9229" fillId="0" borderId="0" xfId="0" quotePrefix="false" applyFont="true" applyNumberFormat="true">
      <alignment horizontal="center" vertical="center"/>
    </xf>
    <xf numFmtId="4" fontId="9230" fillId="0" borderId="0" xfId="0" quotePrefix="false" applyFont="true" applyNumberFormat="true">
      <alignment horizontal="center" vertical="center"/>
    </xf>
    <xf numFmtId="164" fontId="9231" fillId="0" borderId="0" xfId="0" quotePrefix="false" applyFont="true" applyNumberFormat="true">
      <alignment horizontal="center" vertical="center"/>
    </xf>
    <xf numFmtId="4" fontId="9232" fillId="0" borderId="0" xfId="0" quotePrefix="false" applyFont="true" applyNumberFormat="true">
      <alignment horizontal="center" vertical="center"/>
    </xf>
    <xf numFmtId="164" fontId="9233" fillId="0" borderId="0" xfId="0" quotePrefix="false" applyFont="true" applyNumberFormat="true">
      <alignment horizontal="center" vertical="center"/>
    </xf>
    <xf numFmtId="4" fontId="9234" fillId="0" borderId="0" xfId="0" quotePrefix="false" applyFont="true" applyNumberFormat="true">
      <alignment horizontal="center" vertical="center"/>
    </xf>
    <xf numFmtId="164" fontId="9235" fillId="0" borderId="0" xfId="0" quotePrefix="false" applyFont="true" applyNumberFormat="true">
      <alignment horizontal="center" vertical="center"/>
    </xf>
    <xf numFmtId="4" fontId="9236" fillId="0" borderId="0" xfId="0" quotePrefix="false" applyFont="true" applyNumberFormat="true">
      <alignment horizontal="center" vertical="center"/>
    </xf>
    <xf numFmtId="164" fontId="9237" fillId="0" borderId="0" xfId="0" quotePrefix="false" applyFont="true" applyNumberFormat="true">
      <alignment horizontal="center" vertical="center"/>
    </xf>
    <xf numFmtId="4" fontId="9238" fillId="0" borderId="0" xfId="0" quotePrefix="false" applyFont="true" applyNumberFormat="true">
      <alignment horizontal="center" vertical="center"/>
    </xf>
    <xf numFmtId="164" fontId="9239" fillId="0" borderId="0" xfId="0" quotePrefix="false" applyFont="true" applyNumberFormat="true">
      <alignment horizontal="center" vertical="center"/>
    </xf>
    <xf numFmtId="4" fontId="9240" fillId="0" borderId="0" xfId="0" quotePrefix="false" applyFont="true" applyNumberFormat="true">
      <alignment horizontal="center" vertical="center"/>
    </xf>
    <xf numFmtId="164" fontId="9241" fillId="0" borderId="0" xfId="0" quotePrefix="false" applyFont="true" applyNumberFormat="true">
      <alignment horizontal="center" vertical="center"/>
    </xf>
    <xf numFmtId="4" fontId="9242" fillId="0" borderId="0" xfId="0" quotePrefix="false" applyFont="true" applyNumberFormat="true">
      <alignment horizontal="center" vertical="center"/>
    </xf>
    <xf numFmtId="164" fontId="9243" fillId="0" borderId="0" xfId="0" quotePrefix="false" applyFont="true" applyNumberFormat="true">
      <alignment horizontal="center" vertical="center"/>
    </xf>
    <xf numFmtId="4" fontId="9244" fillId="0" borderId="0" xfId="0" quotePrefix="false" applyFont="true" applyNumberFormat="true">
      <alignment horizontal="center" vertical="center"/>
    </xf>
    <xf numFmtId="164" fontId="9245" fillId="0" borderId="0" xfId="0" quotePrefix="false" applyFont="true" applyNumberFormat="true">
      <alignment horizontal="center" vertical="center"/>
    </xf>
    <xf numFmtId="4" fontId="9246" fillId="0" borderId="0" xfId="0" quotePrefix="false" applyFont="true" applyNumberFormat="true">
      <alignment horizontal="center" vertical="center"/>
    </xf>
    <xf numFmtId="164" fontId="9247" fillId="0" borderId="0" xfId="0" quotePrefix="false" applyFont="true" applyNumberFormat="true">
      <alignment horizontal="center" vertical="center"/>
    </xf>
    <xf numFmtId="4" fontId="9248" fillId="0" borderId="0" xfId="0" quotePrefix="false" applyFont="true" applyNumberFormat="true">
      <alignment horizontal="center" vertical="center"/>
    </xf>
    <xf numFmtId="164" fontId="9249" fillId="0" borderId="0" xfId="0" quotePrefix="false" applyFont="true" applyNumberFormat="true">
      <alignment horizontal="center" vertical="center"/>
    </xf>
    <xf numFmtId="4" fontId="9250" fillId="0" borderId="0" xfId="0" quotePrefix="false" applyFont="true" applyNumberFormat="true">
      <alignment horizontal="center" vertical="center"/>
    </xf>
    <xf numFmtId="164" fontId="9251" fillId="0" borderId="0" xfId="0" quotePrefix="false" applyFont="true" applyNumberFormat="true">
      <alignment horizontal="center" vertical="center"/>
    </xf>
    <xf numFmtId="4" fontId="9252" fillId="0" borderId="0" xfId="0" quotePrefix="false" applyFont="true" applyNumberFormat="true">
      <alignment horizontal="center" vertical="center"/>
    </xf>
    <xf numFmtId="164" fontId="9253" fillId="0" borderId="0" xfId="0" quotePrefix="false" applyFont="true" applyNumberFormat="true">
      <alignment horizontal="center" vertical="center"/>
    </xf>
    <xf numFmtId="4" fontId="9254" fillId="0" borderId="0" xfId="0" quotePrefix="false" applyFont="true" applyNumberFormat="true">
      <alignment horizontal="center" vertical="center"/>
    </xf>
    <xf numFmtId="164" fontId="9255" fillId="0" borderId="0" xfId="0" quotePrefix="false" applyFont="true" applyNumberFormat="true">
      <alignment horizontal="center" vertical="center"/>
    </xf>
    <xf numFmtId="4" fontId="9256" fillId="0" borderId="0" xfId="0" quotePrefix="false" applyFont="true" applyNumberFormat="true">
      <alignment horizontal="center" vertical="center"/>
    </xf>
    <xf numFmtId="164" fontId="9257" fillId="0" borderId="0" xfId="0" quotePrefix="false" applyFont="true" applyNumberFormat="true">
      <alignment horizontal="center" vertical="center"/>
    </xf>
    <xf numFmtId="4" fontId="9258" fillId="0" borderId="0" xfId="0" quotePrefix="false" applyFont="true" applyNumberFormat="true">
      <alignment horizontal="center" vertical="center"/>
    </xf>
    <xf numFmtId="164" fontId="9259" fillId="0" borderId="0" xfId="0" quotePrefix="false" applyFont="true" applyNumberFormat="true">
      <alignment horizontal="center" vertical="center"/>
    </xf>
    <xf numFmtId="4" fontId="9260" fillId="0" borderId="0" xfId="0" quotePrefix="false" applyFont="true" applyNumberFormat="true">
      <alignment horizontal="center" vertical="center"/>
    </xf>
    <xf numFmtId="164" fontId="9261" fillId="0" borderId="0" xfId="0" quotePrefix="false" applyFont="true" applyNumberFormat="true">
      <alignment horizontal="center" vertical="center"/>
    </xf>
    <xf numFmtId="4" fontId="9262" fillId="0" borderId="0" xfId="0" quotePrefix="false" applyFont="true" applyNumberFormat="true">
      <alignment horizontal="center" vertical="center"/>
    </xf>
    <xf numFmtId="164" fontId="9263" fillId="0" borderId="0" xfId="0" quotePrefix="false" applyFont="true" applyNumberFormat="true">
      <alignment horizontal="center" vertical="center"/>
    </xf>
    <xf numFmtId="4" fontId="9264" fillId="0" borderId="0" xfId="0" quotePrefix="false" applyFont="true" applyNumberFormat="true">
      <alignment horizontal="center" vertical="center"/>
    </xf>
    <xf numFmtId="164" fontId="9265" fillId="0" borderId="0" xfId="0" quotePrefix="false" applyFont="true" applyNumberFormat="true">
      <alignment horizontal="center" vertical="center"/>
    </xf>
    <xf numFmtId="4" fontId="9266" fillId="0" borderId="0" xfId="0" quotePrefix="false" applyFont="true" applyNumberFormat="true">
      <alignment horizontal="center" vertical="center"/>
    </xf>
    <xf numFmtId="164" fontId="9267" fillId="0" borderId="0" xfId="0" quotePrefix="false" applyFont="true" applyNumberFormat="true">
      <alignment horizontal="center" vertical="center"/>
    </xf>
    <xf numFmtId="4" fontId="9268" fillId="0" borderId="0" xfId="0" quotePrefix="false" applyFont="true" applyNumberFormat="true">
      <alignment horizontal="center" vertical="center"/>
    </xf>
    <xf numFmtId="164" fontId="9269" fillId="0" borderId="0" xfId="0" quotePrefix="false" applyFont="true" applyNumberFormat="true">
      <alignment horizontal="center" vertical="center"/>
    </xf>
    <xf numFmtId="4" fontId="9270" fillId="0" borderId="0" xfId="0" quotePrefix="false" applyFont="true" applyNumberFormat="true">
      <alignment horizontal="center" vertical="center"/>
    </xf>
    <xf numFmtId="164" fontId="9271" fillId="0" borderId="0" xfId="0" quotePrefix="false" applyFont="true" applyNumberFormat="true">
      <alignment horizontal="center" vertical="center"/>
    </xf>
    <xf numFmtId="4" fontId="9272" fillId="0" borderId="0" xfId="0" quotePrefix="false" applyFont="true" applyNumberFormat="true">
      <alignment horizontal="center" vertical="center"/>
    </xf>
    <xf numFmtId="164" fontId="9273" fillId="0" borderId="0" xfId="0" quotePrefix="false" applyFont="true" applyNumberFormat="true">
      <alignment horizontal="center" vertical="center"/>
    </xf>
    <xf numFmtId="4" fontId="9274" fillId="0" borderId="0" xfId="0" quotePrefix="false" applyFont="true" applyNumberFormat="true">
      <alignment horizontal="center" vertical="center"/>
    </xf>
    <xf numFmtId="164" fontId="9275" fillId="0" borderId="0" xfId="0" quotePrefix="false" applyFont="true" applyNumberFormat="true">
      <alignment horizontal="center" vertical="center"/>
    </xf>
    <xf numFmtId="4" fontId="9276" fillId="0" borderId="0" xfId="0" quotePrefix="false" applyFont="true" applyNumberFormat="true">
      <alignment horizontal="center" vertical="center"/>
    </xf>
    <xf numFmtId="164" fontId="9277" fillId="0" borderId="0" xfId="0" quotePrefix="false" applyFont="true" applyNumberFormat="true">
      <alignment horizontal="center" vertical="center"/>
    </xf>
    <xf numFmtId="4" fontId="9278" fillId="0" borderId="0" xfId="0" quotePrefix="false" applyFont="true" applyNumberFormat="true">
      <alignment horizontal="center" vertical="center"/>
    </xf>
    <xf numFmtId="164" fontId="9279" fillId="0" borderId="0" xfId="0" quotePrefix="false" applyFont="true" applyNumberFormat="true">
      <alignment horizontal="center" vertical="center"/>
    </xf>
    <xf numFmtId="4" fontId="9280" fillId="0" borderId="0" xfId="0" quotePrefix="false" applyFont="true" applyNumberFormat="true">
      <alignment horizontal="center" vertical="center"/>
    </xf>
    <xf numFmtId="164" fontId="9281" fillId="0" borderId="0" xfId="0" quotePrefix="false" applyFont="true" applyNumberFormat="true">
      <alignment horizontal="center" vertical="center"/>
    </xf>
    <xf numFmtId="4" fontId="9282" fillId="0" borderId="0" xfId="0" quotePrefix="false" applyFont="true" applyNumberFormat="true">
      <alignment horizontal="center" vertical="center"/>
    </xf>
    <xf numFmtId="164" fontId="9283" fillId="0" borderId="0" xfId="0" quotePrefix="false" applyFont="true" applyNumberFormat="true">
      <alignment horizontal="center" vertical="center"/>
    </xf>
    <xf numFmtId="4" fontId="9284" fillId="0" borderId="0" xfId="0" quotePrefix="false" applyFont="true" applyNumberFormat="true">
      <alignment horizontal="center" vertical="center"/>
    </xf>
    <xf numFmtId="164" fontId="9285" fillId="0" borderId="0" xfId="0" quotePrefix="false" applyFont="true" applyNumberFormat="true">
      <alignment horizontal="center" vertical="center"/>
    </xf>
    <xf numFmtId="4" fontId="9286" fillId="0" borderId="0" xfId="0" quotePrefix="false" applyFont="true" applyNumberFormat="true">
      <alignment horizontal="center" vertical="center"/>
    </xf>
    <xf numFmtId="164" fontId="9287" fillId="0" borderId="0" xfId="0" quotePrefix="false" applyFont="true" applyNumberFormat="true">
      <alignment horizontal="center" vertical="center"/>
    </xf>
    <xf numFmtId="4" fontId="9288" fillId="0" borderId="0" xfId="0" quotePrefix="false" applyFont="true" applyNumberFormat="true">
      <alignment horizontal="center" vertical="center"/>
    </xf>
    <xf numFmtId="164" fontId="9289" fillId="0" borderId="0" xfId="0" quotePrefix="false" applyFont="true" applyNumberFormat="true">
      <alignment horizontal="center" vertical="center"/>
    </xf>
    <xf numFmtId="4" fontId="9290" fillId="0" borderId="0" xfId="0" quotePrefix="false" applyFont="true" applyNumberFormat="true">
      <alignment horizontal="center" vertical="center"/>
    </xf>
    <xf numFmtId="164" fontId="9291" fillId="0" borderId="0" xfId="0" quotePrefix="false" applyFont="true" applyNumberFormat="true">
      <alignment horizontal="center" vertical="center"/>
    </xf>
    <xf numFmtId="4" fontId="9292" fillId="0" borderId="0" xfId="0" quotePrefix="false" applyFont="true" applyNumberFormat="true">
      <alignment horizontal="center" vertical="center"/>
    </xf>
    <xf numFmtId="164" fontId="9293" fillId="0" borderId="0" xfId="0" quotePrefix="false" applyFont="true" applyNumberFormat="true">
      <alignment horizontal="center" vertical="center"/>
    </xf>
    <xf numFmtId="4" fontId="9294" fillId="0" borderId="0" xfId="0" quotePrefix="false" applyFont="true" applyNumberFormat="true">
      <alignment horizontal="center" vertical="center"/>
    </xf>
    <xf numFmtId="164" fontId="9295" fillId="0" borderId="0" xfId="0" quotePrefix="false" applyFont="true" applyNumberFormat="true">
      <alignment horizontal="center" vertical="center"/>
    </xf>
    <xf numFmtId="4" fontId="9296" fillId="0" borderId="0" xfId="0" quotePrefix="false" applyFont="true" applyNumberFormat="true">
      <alignment horizontal="center" vertical="center"/>
    </xf>
    <xf numFmtId="164" fontId="9297" fillId="0" borderId="0" xfId="0" quotePrefix="false" applyFont="true" applyNumberFormat="true">
      <alignment horizontal="center" vertical="center"/>
    </xf>
    <xf numFmtId="4" fontId="9298" fillId="0" borderId="0" xfId="0" quotePrefix="false" applyFont="true" applyNumberFormat="true">
      <alignment horizontal="center" vertical="center"/>
    </xf>
    <xf numFmtId="164" fontId="9299" fillId="0" borderId="0" xfId="0" quotePrefix="false" applyFont="true" applyNumberFormat="true">
      <alignment horizontal="center" vertical="center"/>
    </xf>
    <xf numFmtId="4" fontId="9300" fillId="0" borderId="0" xfId="0" quotePrefix="false" applyFont="true" applyNumberFormat="true">
      <alignment horizontal="center" vertical="center"/>
    </xf>
    <xf numFmtId="164" fontId="9301" fillId="0" borderId="0" xfId="0" quotePrefix="false" applyFont="true" applyNumberFormat="true">
      <alignment horizontal="center" vertical="center"/>
    </xf>
    <xf numFmtId="4" fontId="9302" fillId="0" borderId="0" xfId="0" quotePrefix="false" applyFont="true" applyNumberFormat="true">
      <alignment horizontal="center" vertical="center"/>
    </xf>
    <xf numFmtId="164" fontId="9303" fillId="0" borderId="0" xfId="0" quotePrefix="false" applyFont="true" applyNumberFormat="true">
      <alignment horizontal="center" vertical="center"/>
    </xf>
    <xf numFmtId="4" fontId="9304" fillId="0" borderId="0" xfId="0" quotePrefix="false" applyFont="true" applyNumberFormat="true">
      <alignment horizontal="center" vertical="center"/>
    </xf>
    <xf numFmtId="164" fontId="9305" fillId="0" borderId="0" xfId="0" quotePrefix="false" applyFont="true" applyNumberFormat="true">
      <alignment horizontal="center" vertical="center"/>
    </xf>
    <xf numFmtId="4" fontId="9306" fillId="0" borderId="0" xfId="0" quotePrefix="false" applyFont="true" applyNumberFormat="true">
      <alignment horizontal="center" vertical="center"/>
    </xf>
    <xf numFmtId="164" fontId="9307" fillId="0" borderId="0" xfId="0" quotePrefix="false" applyFont="true" applyNumberFormat="true">
      <alignment horizontal="center" vertical="center"/>
    </xf>
    <xf numFmtId="4" fontId="9308" fillId="0" borderId="0" xfId="0" quotePrefix="false" applyFont="true" applyNumberFormat="true">
      <alignment horizontal="center" vertical="center"/>
    </xf>
    <xf numFmtId="164" fontId="9309" fillId="0" borderId="0" xfId="0" quotePrefix="false" applyFont="true" applyNumberFormat="true">
      <alignment horizontal="center" vertical="center"/>
    </xf>
    <xf numFmtId="4" fontId="9310" fillId="0" borderId="0" xfId="0" quotePrefix="false" applyFont="true" applyNumberFormat="true">
      <alignment horizontal="center" vertical="center"/>
    </xf>
    <xf numFmtId="164" fontId="9311" fillId="0" borderId="0" xfId="0" quotePrefix="false" applyFont="true" applyNumberFormat="true">
      <alignment horizontal="center" vertical="center"/>
    </xf>
    <xf numFmtId="4" fontId="9312" fillId="0" borderId="0" xfId="0" quotePrefix="false" applyFont="true" applyNumberFormat="true">
      <alignment horizontal="center" vertical="center"/>
    </xf>
    <xf numFmtId="164" fontId="9313" fillId="0" borderId="0" xfId="0" quotePrefix="false" applyFont="true" applyNumberFormat="true">
      <alignment horizontal="center" vertical="center"/>
    </xf>
    <xf numFmtId="4" fontId="9314" fillId="0" borderId="0" xfId="0" quotePrefix="false" applyFont="true" applyNumberFormat="true">
      <alignment horizontal="center" vertical="center"/>
    </xf>
    <xf numFmtId="164" fontId="9315" fillId="0" borderId="0" xfId="0" quotePrefix="false" applyFont="true" applyNumberFormat="true">
      <alignment horizontal="center" vertical="center"/>
    </xf>
    <xf numFmtId="4" fontId="9316" fillId="0" borderId="0" xfId="0" quotePrefix="false" applyFont="true" applyNumberFormat="true">
      <alignment horizontal="center" vertical="center"/>
    </xf>
    <xf numFmtId="164" fontId="9317" fillId="0" borderId="0" xfId="0" quotePrefix="false" applyFont="true" applyNumberFormat="true">
      <alignment horizontal="center" vertical="center"/>
    </xf>
    <xf numFmtId="4" fontId="9318" fillId="0" borderId="0" xfId="0" quotePrefix="false" applyFont="true" applyNumberFormat="true">
      <alignment horizontal="center" vertical="center"/>
    </xf>
    <xf numFmtId="164" fontId="9319" fillId="0" borderId="0" xfId="0" quotePrefix="false" applyFont="true" applyNumberFormat="true">
      <alignment horizontal="center" vertical="center"/>
    </xf>
    <xf numFmtId="4" fontId="9320" fillId="0" borderId="0" xfId="0" quotePrefix="false" applyFont="true" applyNumberFormat="true">
      <alignment horizontal="center" vertical="center"/>
    </xf>
    <xf numFmtId="164" fontId="9321" fillId="0" borderId="0" xfId="0" quotePrefix="false" applyFont="true" applyNumberFormat="true">
      <alignment horizontal="center" vertical="center"/>
    </xf>
    <xf numFmtId="4" fontId="9322" fillId="0" borderId="0" xfId="0" quotePrefix="false" applyFont="true" applyNumberFormat="true">
      <alignment horizontal="center" vertical="center"/>
    </xf>
    <xf numFmtId="164" fontId="9323" fillId="0" borderId="0" xfId="0" quotePrefix="false" applyFont="true" applyNumberFormat="true">
      <alignment horizontal="center" vertical="center"/>
    </xf>
    <xf numFmtId="4" fontId="9324" fillId="0" borderId="0" xfId="0" quotePrefix="false" applyFont="true" applyNumberFormat="true">
      <alignment horizontal="center" vertical="center"/>
    </xf>
    <xf numFmtId="164" fontId="9325" fillId="0" borderId="0" xfId="0" quotePrefix="false" applyFont="true" applyNumberFormat="true">
      <alignment horizontal="center" vertical="center"/>
    </xf>
    <xf numFmtId="0" fontId="9326" fillId="0" borderId="0" xfId="0" quotePrefix="false" applyFont="true">
      <alignment horizontal="center" vertical="center" wrapText="true"/>
    </xf>
    <xf numFmtId="4" fontId="9327" fillId="0" borderId="0" xfId="0" quotePrefix="false" applyFont="true" applyNumberFormat="true">
      <alignment horizontal="center" vertical="center"/>
    </xf>
    <xf numFmtId="164" fontId="9328" fillId="0" borderId="0" xfId="0" quotePrefix="false" applyFont="true" applyNumberFormat="true">
      <alignment horizontal="center" vertical="center"/>
    </xf>
    <xf numFmtId="164" fontId="9329" fillId="0" borderId="0" xfId="0" quotePrefix="false" applyFont="true" applyNumberFormat="true">
      <alignment horizontal="center" vertical="center"/>
    </xf>
    <xf numFmtId="165" fontId="9330" fillId="0" borderId="0" xfId="0" quotePrefix="false" applyFont="true" applyNumberFormat="true">
      <alignment horizontal="center" vertical="center"/>
    </xf>
    <xf numFmtId="164" fontId="9331" fillId="0" borderId="0" xfId="0" quotePrefix="false" applyFont="true" applyNumberFormat="true">
      <alignment horizontal="center" vertical="center"/>
    </xf>
    <xf numFmtId="164" fontId="9332" fillId="0" borderId="0" xfId="0" quotePrefix="false" applyFont="true" applyNumberFormat="true">
      <alignment horizontal="center" vertical="center" wrapText="true"/>
    </xf>
    <xf numFmtId="4" fontId="9333" fillId="0" borderId="0" xfId="0" quotePrefix="false" applyFont="true" applyNumberFormat="true">
      <alignment horizontal="center" vertical="center"/>
    </xf>
    <xf numFmtId="164" fontId="9334" fillId="0" borderId="0" xfId="0" quotePrefix="false" applyFont="true" applyNumberFormat="true">
      <alignment horizontal="center" vertical="center"/>
    </xf>
    <xf numFmtId="4" fontId="9335" fillId="0" borderId="0" xfId="0" quotePrefix="false" applyFont="true" applyNumberFormat="true">
      <alignment horizontal="center" vertical="center"/>
    </xf>
    <xf numFmtId="164" fontId="9336" fillId="0" borderId="0" xfId="0" quotePrefix="false" applyFont="true" applyNumberFormat="true">
      <alignment horizontal="center" vertical="center"/>
    </xf>
    <xf numFmtId="4" fontId="9337" fillId="0" borderId="0" xfId="0" quotePrefix="false" applyFont="true" applyNumberFormat="true">
      <alignment horizontal="center" vertical="center"/>
    </xf>
    <xf numFmtId="164" fontId="9338" fillId="0" borderId="0" xfId="0" quotePrefix="false" applyFont="true" applyNumberFormat="true">
      <alignment horizontal="center" vertical="center"/>
    </xf>
    <xf numFmtId="4" fontId="9339" fillId="0" borderId="0" xfId="0" quotePrefix="false" applyFont="true" applyNumberFormat="true">
      <alignment horizontal="center" vertical="center"/>
    </xf>
    <xf numFmtId="164" fontId="9340" fillId="0" borderId="0" xfId="0" quotePrefix="false" applyFont="true" applyNumberFormat="true">
      <alignment horizontal="center" vertical="center"/>
    </xf>
    <xf numFmtId="4" fontId="9341" fillId="0" borderId="0" xfId="0" quotePrefix="false" applyFont="true" applyNumberFormat="true">
      <alignment horizontal="center" vertical="center"/>
    </xf>
    <xf numFmtId="164" fontId="9342" fillId="0" borderId="0" xfId="0" quotePrefix="false" applyFont="true" applyNumberFormat="true">
      <alignment horizontal="center" vertical="center"/>
    </xf>
    <xf numFmtId="4" fontId="9343" fillId="0" borderId="0" xfId="0" quotePrefix="false" applyFont="true" applyNumberFormat="true">
      <alignment horizontal="center" vertical="center"/>
    </xf>
    <xf numFmtId="164" fontId="9344" fillId="0" borderId="0" xfId="0" quotePrefix="false" applyFont="true" applyNumberFormat="true">
      <alignment horizontal="center" vertical="center"/>
    </xf>
    <xf numFmtId="4" fontId="9345" fillId="0" borderId="0" xfId="0" quotePrefix="false" applyFont="true" applyNumberFormat="true">
      <alignment horizontal="center" vertical="center"/>
    </xf>
    <xf numFmtId="164" fontId="9346" fillId="0" borderId="0" xfId="0" quotePrefix="false" applyFont="true" applyNumberFormat="true">
      <alignment horizontal="center" vertical="center"/>
    </xf>
    <xf numFmtId="4" fontId="9347" fillId="0" borderId="0" xfId="0" quotePrefix="false" applyFont="true" applyNumberFormat="true">
      <alignment horizontal="center" vertical="center"/>
    </xf>
    <xf numFmtId="164" fontId="9348" fillId="0" borderId="0" xfId="0" quotePrefix="false" applyFont="true" applyNumberFormat="true">
      <alignment horizontal="center" vertical="center"/>
    </xf>
    <xf numFmtId="4" fontId="9349" fillId="0" borderId="0" xfId="0" quotePrefix="false" applyFont="true" applyNumberFormat="true">
      <alignment horizontal="center" vertical="center"/>
    </xf>
    <xf numFmtId="164" fontId="9350" fillId="0" borderId="0" xfId="0" quotePrefix="false" applyFont="true" applyNumberFormat="true">
      <alignment horizontal="center" vertical="center"/>
    </xf>
    <xf numFmtId="4" fontId="9351" fillId="0" borderId="0" xfId="0" quotePrefix="false" applyFont="true" applyNumberFormat="true">
      <alignment horizontal="center" vertical="center"/>
    </xf>
    <xf numFmtId="164" fontId="9352" fillId="0" borderId="0" xfId="0" quotePrefix="false" applyFont="true" applyNumberFormat="true">
      <alignment horizontal="center" vertical="center"/>
    </xf>
    <xf numFmtId="4" fontId="9353" fillId="0" borderId="0" xfId="0" quotePrefix="false" applyFont="true" applyNumberFormat="true">
      <alignment horizontal="center" vertical="center"/>
    </xf>
    <xf numFmtId="164" fontId="9354" fillId="0" borderId="0" xfId="0" quotePrefix="false" applyFont="true" applyNumberFormat="true">
      <alignment horizontal="center" vertical="center"/>
    </xf>
    <xf numFmtId="4" fontId="9355" fillId="0" borderId="0" xfId="0" quotePrefix="false" applyFont="true" applyNumberFormat="true">
      <alignment horizontal="center" vertical="center"/>
    </xf>
    <xf numFmtId="164" fontId="9356" fillId="0" borderId="0" xfId="0" quotePrefix="false" applyFont="true" applyNumberFormat="true">
      <alignment horizontal="center" vertical="center"/>
    </xf>
    <xf numFmtId="4" fontId="9357" fillId="0" borderId="0" xfId="0" quotePrefix="false" applyFont="true" applyNumberFormat="true">
      <alignment horizontal="center" vertical="center"/>
    </xf>
    <xf numFmtId="164" fontId="9358" fillId="0" borderId="0" xfId="0" quotePrefix="false" applyFont="true" applyNumberFormat="true">
      <alignment horizontal="center" vertical="center"/>
    </xf>
    <xf numFmtId="4" fontId="9359" fillId="0" borderId="0" xfId="0" quotePrefix="false" applyFont="true" applyNumberFormat="true">
      <alignment horizontal="center" vertical="center"/>
    </xf>
    <xf numFmtId="164" fontId="9360" fillId="0" borderId="0" xfId="0" quotePrefix="false" applyFont="true" applyNumberFormat="true">
      <alignment horizontal="center" vertical="center"/>
    </xf>
    <xf numFmtId="4" fontId="9361" fillId="0" borderId="0" xfId="0" quotePrefix="false" applyFont="true" applyNumberFormat="true">
      <alignment horizontal="center" vertical="center"/>
    </xf>
    <xf numFmtId="164" fontId="9362" fillId="0" borderId="0" xfId="0" quotePrefix="false" applyFont="true" applyNumberFormat="true">
      <alignment horizontal="center" vertical="center"/>
    </xf>
    <xf numFmtId="4" fontId="9363" fillId="0" borderId="0" xfId="0" quotePrefix="false" applyFont="true" applyNumberFormat="true">
      <alignment horizontal="center" vertical="center"/>
    </xf>
    <xf numFmtId="164" fontId="9364" fillId="0" borderId="0" xfId="0" quotePrefix="false" applyFont="true" applyNumberFormat="true">
      <alignment horizontal="center" vertical="center"/>
    </xf>
    <xf numFmtId="4" fontId="9365" fillId="0" borderId="0" xfId="0" quotePrefix="false" applyFont="true" applyNumberFormat="true">
      <alignment horizontal="center" vertical="center"/>
    </xf>
    <xf numFmtId="164" fontId="9366" fillId="0" borderId="0" xfId="0" quotePrefix="false" applyFont="true" applyNumberFormat="true">
      <alignment horizontal="center" vertical="center"/>
    </xf>
    <xf numFmtId="4" fontId="9367" fillId="0" borderId="0" xfId="0" quotePrefix="false" applyFont="true" applyNumberFormat="true">
      <alignment horizontal="center" vertical="center"/>
    </xf>
    <xf numFmtId="164" fontId="9368" fillId="0" borderId="0" xfId="0" quotePrefix="false" applyFont="true" applyNumberFormat="true">
      <alignment horizontal="center" vertical="center"/>
    </xf>
    <xf numFmtId="4" fontId="9369" fillId="0" borderId="0" xfId="0" quotePrefix="false" applyFont="true" applyNumberFormat="true">
      <alignment horizontal="center" vertical="center"/>
    </xf>
    <xf numFmtId="164" fontId="9370" fillId="0" borderId="0" xfId="0" quotePrefix="false" applyFont="true" applyNumberFormat="true">
      <alignment horizontal="center" vertical="center"/>
    </xf>
    <xf numFmtId="4" fontId="9371" fillId="0" borderId="0" xfId="0" quotePrefix="false" applyFont="true" applyNumberFormat="true">
      <alignment horizontal="center" vertical="center"/>
    </xf>
    <xf numFmtId="164" fontId="9372" fillId="0" borderId="0" xfId="0" quotePrefix="false" applyFont="true" applyNumberFormat="true">
      <alignment horizontal="center" vertical="center"/>
    </xf>
    <xf numFmtId="4" fontId="9373" fillId="0" borderId="0" xfId="0" quotePrefix="false" applyFont="true" applyNumberFormat="true">
      <alignment horizontal="center" vertical="center"/>
    </xf>
    <xf numFmtId="164" fontId="9374" fillId="0" borderId="0" xfId="0" quotePrefix="false" applyFont="true" applyNumberFormat="true">
      <alignment horizontal="center" vertical="center"/>
    </xf>
    <xf numFmtId="4" fontId="9375" fillId="0" borderId="0" xfId="0" quotePrefix="false" applyFont="true" applyNumberFormat="true">
      <alignment horizontal="center" vertical="center"/>
    </xf>
    <xf numFmtId="164" fontId="9376" fillId="0" borderId="0" xfId="0" quotePrefix="false" applyFont="true" applyNumberFormat="true">
      <alignment horizontal="center" vertical="center"/>
    </xf>
    <xf numFmtId="4" fontId="9377" fillId="0" borderId="0" xfId="0" quotePrefix="false" applyFont="true" applyNumberFormat="true">
      <alignment horizontal="center" vertical="center"/>
    </xf>
    <xf numFmtId="164" fontId="9378" fillId="0" borderId="0" xfId="0" quotePrefix="false" applyFont="true" applyNumberFormat="true">
      <alignment horizontal="center" vertical="center"/>
    </xf>
    <xf numFmtId="4" fontId="9379" fillId="0" borderId="0" xfId="0" quotePrefix="false" applyFont="true" applyNumberFormat="true">
      <alignment horizontal="center" vertical="center"/>
    </xf>
    <xf numFmtId="164" fontId="9380" fillId="0" borderId="0" xfId="0" quotePrefix="false" applyFont="true" applyNumberFormat="true">
      <alignment horizontal="center" vertical="center"/>
    </xf>
    <xf numFmtId="4" fontId="9381" fillId="0" borderId="0" xfId="0" quotePrefix="false" applyFont="true" applyNumberFormat="true">
      <alignment horizontal="center" vertical="center"/>
    </xf>
    <xf numFmtId="164" fontId="9382" fillId="0" borderId="0" xfId="0" quotePrefix="false" applyFont="true" applyNumberFormat="true">
      <alignment horizontal="center" vertical="center"/>
    </xf>
    <xf numFmtId="4" fontId="9383" fillId="0" borderId="0" xfId="0" quotePrefix="false" applyFont="true" applyNumberFormat="true">
      <alignment horizontal="center" vertical="center"/>
    </xf>
    <xf numFmtId="164" fontId="9384" fillId="0" borderId="0" xfId="0" quotePrefix="false" applyFont="true" applyNumberFormat="true">
      <alignment horizontal="center" vertical="center"/>
    </xf>
    <xf numFmtId="4" fontId="9385" fillId="0" borderId="0" xfId="0" quotePrefix="false" applyFont="true" applyNumberFormat="true">
      <alignment horizontal="center" vertical="center"/>
    </xf>
    <xf numFmtId="164" fontId="9386" fillId="0" borderId="0" xfId="0" quotePrefix="false" applyFont="true" applyNumberFormat="true">
      <alignment horizontal="center" vertical="center"/>
    </xf>
    <xf numFmtId="4" fontId="9387" fillId="0" borderId="0" xfId="0" quotePrefix="false" applyFont="true" applyNumberFormat="true">
      <alignment horizontal="center" vertical="center"/>
    </xf>
    <xf numFmtId="164" fontId="9388" fillId="0" borderId="0" xfId="0" quotePrefix="false" applyFont="true" applyNumberFormat="true">
      <alignment horizontal="center" vertical="center"/>
    </xf>
    <xf numFmtId="4" fontId="9389" fillId="0" borderId="0" xfId="0" quotePrefix="false" applyFont="true" applyNumberFormat="true">
      <alignment horizontal="center" vertical="center"/>
    </xf>
    <xf numFmtId="164" fontId="9390" fillId="0" borderId="0" xfId="0" quotePrefix="false" applyFont="true" applyNumberFormat="true">
      <alignment horizontal="center" vertical="center"/>
    </xf>
    <xf numFmtId="4" fontId="9391" fillId="0" borderId="0" xfId="0" quotePrefix="false" applyFont="true" applyNumberFormat="true">
      <alignment horizontal="center" vertical="center"/>
    </xf>
    <xf numFmtId="164" fontId="9392" fillId="0" borderId="0" xfId="0" quotePrefix="false" applyFont="true" applyNumberFormat="true">
      <alignment horizontal="center" vertical="center"/>
    </xf>
    <xf numFmtId="4" fontId="9393" fillId="0" borderId="0" xfId="0" quotePrefix="false" applyFont="true" applyNumberFormat="true">
      <alignment horizontal="center" vertical="center"/>
    </xf>
    <xf numFmtId="164" fontId="9394" fillId="0" borderId="0" xfId="0" quotePrefix="false" applyFont="true" applyNumberFormat="true">
      <alignment horizontal="center" vertical="center"/>
    </xf>
    <xf numFmtId="4" fontId="9395" fillId="0" borderId="0" xfId="0" quotePrefix="false" applyFont="true" applyNumberFormat="true">
      <alignment horizontal="center" vertical="center"/>
    </xf>
    <xf numFmtId="164" fontId="9396" fillId="0" borderId="0" xfId="0" quotePrefix="false" applyFont="true" applyNumberFormat="true">
      <alignment horizontal="center" vertical="center"/>
    </xf>
    <xf numFmtId="4" fontId="9397" fillId="0" borderId="0" xfId="0" quotePrefix="false" applyFont="true" applyNumberFormat="true">
      <alignment horizontal="center" vertical="center"/>
    </xf>
    <xf numFmtId="164" fontId="9398" fillId="0" borderId="0" xfId="0" quotePrefix="false" applyFont="true" applyNumberFormat="true">
      <alignment horizontal="center" vertical="center"/>
    </xf>
    <xf numFmtId="4" fontId="9399" fillId="0" borderId="0" xfId="0" quotePrefix="false" applyFont="true" applyNumberFormat="true">
      <alignment horizontal="center" vertical="center"/>
    </xf>
    <xf numFmtId="164" fontId="9400" fillId="0" borderId="0" xfId="0" quotePrefix="false" applyFont="true" applyNumberFormat="true">
      <alignment horizontal="center" vertical="center"/>
    </xf>
    <xf numFmtId="4" fontId="9401" fillId="0" borderId="0" xfId="0" quotePrefix="false" applyFont="true" applyNumberFormat="true">
      <alignment horizontal="center" vertical="center"/>
    </xf>
    <xf numFmtId="164" fontId="9402" fillId="0" borderId="0" xfId="0" quotePrefix="false" applyFont="true" applyNumberFormat="true">
      <alignment horizontal="center" vertical="center"/>
    </xf>
    <xf numFmtId="4" fontId="9403" fillId="0" borderId="0" xfId="0" quotePrefix="false" applyFont="true" applyNumberFormat="true">
      <alignment horizontal="center" vertical="center"/>
    </xf>
    <xf numFmtId="164" fontId="9404" fillId="0" borderId="0" xfId="0" quotePrefix="false" applyFont="true" applyNumberFormat="true">
      <alignment horizontal="center" vertical="center"/>
    </xf>
    <xf numFmtId="4" fontId="9405" fillId="0" borderId="0" xfId="0" quotePrefix="false" applyFont="true" applyNumberFormat="true">
      <alignment horizontal="center" vertical="center"/>
    </xf>
    <xf numFmtId="164" fontId="9406" fillId="0" borderId="0" xfId="0" quotePrefix="false" applyFont="true" applyNumberFormat="true">
      <alignment horizontal="center" vertical="center"/>
    </xf>
    <xf numFmtId="4" fontId="9407" fillId="0" borderId="0" xfId="0" quotePrefix="false" applyFont="true" applyNumberFormat="true">
      <alignment horizontal="center" vertical="center"/>
    </xf>
    <xf numFmtId="164" fontId="9408" fillId="0" borderId="0" xfId="0" quotePrefix="false" applyFont="true" applyNumberFormat="true">
      <alignment horizontal="center" vertical="center"/>
    </xf>
    <xf numFmtId="4" fontId="9409" fillId="0" borderId="0" xfId="0" quotePrefix="false" applyFont="true" applyNumberFormat="true">
      <alignment horizontal="center" vertical="center"/>
    </xf>
    <xf numFmtId="164" fontId="9410" fillId="0" borderId="0" xfId="0" quotePrefix="false" applyFont="true" applyNumberFormat="true">
      <alignment horizontal="center" vertical="center"/>
    </xf>
    <xf numFmtId="4" fontId="9411" fillId="0" borderId="0" xfId="0" quotePrefix="false" applyFont="true" applyNumberFormat="true">
      <alignment horizontal="center" vertical="center"/>
    </xf>
    <xf numFmtId="164" fontId="9412" fillId="0" borderId="0" xfId="0" quotePrefix="false" applyFont="true" applyNumberFormat="true">
      <alignment horizontal="center" vertical="center"/>
    </xf>
    <xf numFmtId="4" fontId="9413" fillId="0" borderId="0" xfId="0" quotePrefix="false" applyFont="true" applyNumberFormat="true">
      <alignment horizontal="center" vertical="center"/>
    </xf>
    <xf numFmtId="164" fontId="9414" fillId="0" borderId="0" xfId="0" quotePrefix="false" applyFont="true" applyNumberFormat="true">
      <alignment horizontal="center" vertical="center"/>
    </xf>
    <xf numFmtId="4" fontId="9415" fillId="0" borderId="0" xfId="0" quotePrefix="false" applyFont="true" applyNumberFormat="true">
      <alignment horizontal="center" vertical="center"/>
    </xf>
    <xf numFmtId="164" fontId="9416" fillId="0" borderId="0" xfId="0" quotePrefix="false" applyFont="true" applyNumberFormat="true">
      <alignment horizontal="center" vertical="center"/>
    </xf>
    <xf numFmtId="4" fontId="9417" fillId="0" borderId="0" xfId="0" quotePrefix="false" applyFont="true" applyNumberFormat="true">
      <alignment horizontal="center" vertical="center"/>
    </xf>
    <xf numFmtId="164" fontId="9418" fillId="0" borderId="0" xfId="0" quotePrefix="false" applyFont="true" applyNumberFormat="true">
      <alignment horizontal="center" vertical="center"/>
    </xf>
    <xf numFmtId="4" fontId="9419" fillId="0" borderId="0" xfId="0" quotePrefix="false" applyFont="true" applyNumberFormat="true">
      <alignment horizontal="center" vertical="center"/>
    </xf>
    <xf numFmtId="164" fontId="9420" fillId="0" borderId="0" xfId="0" quotePrefix="false" applyFont="true" applyNumberFormat="true">
      <alignment horizontal="center" vertical="center"/>
    </xf>
    <xf numFmtId="4" fontId="9421" fillId="0" borderId="0" xfId="0" quotePrefix="false" applyFont="true" applyNumberFormat="true">
      <alignment horizontal="center" vertical="center"/>
    </xf>
    <xf numFmtId="164" fontId="9422" fillId="0" borderId="0" xfId="0" quotePrefix="false" applyFont="true" applyNumberFormat="true">
      <alignment horizontal="center" vertical="center"/>
    </xf>
    <xf numFmtId="4" fontId="9423" fillId="0" borderId="0" xfId="0" quotePrefix="false" applyFont="true" applyNumberFormat="true">
      <alignment horizontal="center" vertical="center"/>
    </xf>
    <xf numFmtId="164" fontId="9424" fillId="0" borderId="0" xfId="0" quotePrefix="false" applyFont="true" applyNumberFormat="true">
      <alignment horizontal="center" vertical="center"/>
    </xf>
    <xf numFmtId="4" fontId="9425" fillId="0" borderId="0" xfId="0" quotePrefix="false" applyFont="true" applyNumberFormat="true">
      <alignment horizontal="center" vertical="center"/>
    </xf>
    <xf numFmtId="164" fontId="9426" fillId="0" borderId="0" xfId="0" quotePrefix="false" applyFont="true" applyNumberFormat="true">
      <alignment horizontal="center" vertical="center"/>
    </xf>
    <xf numFmtId="4" fontId="9427" fillId="0" borderId="0" xfId="0" quotePrefix="false" applyFont="true" applyNumberFormat="true">
      <alignment horizontal="center" vertical="center"/>
    </xf>
    <xf numFmtId="164" fontId="9428" fillId="0" borderId="0" xfId="0" quotePrefix="false" applyFont="true" applyNumberFormat="true">
      <alignment horizontal="center" vertical="center"/>
    </xf>
    <xf numFmtId="4" fontId="9429" fillId="0" borderId="0" xfId="0" quotePrefix="false" applyFont="true" applyNumberFormat="true">
      <alignment horizontal="center" vertical="center"/>
    </xf>
    <xf numFmtId="164" fontId="9430" fillId="0" borderId="0" xfId="0" quotePrefix="false" applyFont="true" applyNumberFormat="true">
      <alignment horizontal="center" vertical="center"/>
    </xf>
    <xf numFmtId="4" fontId="9431" fillId="0" borderId="0" xfId="0" quotePrefix="false" applyFont="true" applyNumberFormat="true">
      <alignment horizontal="center" vertical="center"/>
    </xf>
    <xf numFmtId="164" fontId="9432" fillId="0" borderId="0" xfId="0" quotePrefix="false" applyFont="true" applyNumberFormat="true">
      <alignment horizontal="center" vertical="center"/>
    </xf>
    <xf numFmtId="0" fontId="9433" fillId="0" borderId="0" xfId="0" quotePrefix="false" applyFont="true">
      <alignment horizontal="center" vertical="center" wrapText="true"/>
    </xf>
    <xf numFmtId="4" fontId="9434" fillId="0" borderId="0" xfId="0" quotePrefix="false" applyFont="true" applyNumberFormat="true">
      <alignment horizontal="center" vertical="center"/>
    </xf>
    <xf numFmtId="164" fontId="9435" fillId="0" borderId="0" xfId="0" quotePrefix="false" applyFont="true" applyNumberFormat="true">
      <alignment horizontal="center" vertical="center"/>
    </xf>
    <xf numFmtId="164" fontId="9436" fillId="0" borderId="0" xfId="0" quotePrefix="false" applyFont="true" applyNumberFormat="true">
      <alignment horizontal="center" vertical="center"/>
    </xf>
    <xf numFmtId="165" fontId="9437" fillId="0" borderId="0" xfId="0" quotePrefix="false" applyFont="true" applyNumberFormat="true">
      <alignment horizontal="center" vertical="center"/>
    </xf>
    <xf numFmtId="164" fontId="9438" fillId="0" borderId="0" xfId="0" quotePrefix="false" applyFont="true" applyNumberFormat="true">
      <alignment horizontal="center" vertical="center"/>
    </xf>
    <xf numFmtId="164" fontId="9439" fillId="0" borderId="0" xfId="0" quotePrefix="false" applyFont="true" applyNumberFormat="true">
      <alignment horizontal="center" vertical="center" wrapText="true"/>
    </xf>
    <xf numFmtId="4" fontId="9440" fillId="0" borderId="0" xfId="0" quotePrefix="false" applyFont="true" applyNumberFormat="true">
      <alignment horizontal="center" vertical="center"/>
    </xf>
    <xf numFmtId="164" fontId="9441" fillId="0" borderId="0" xfId="0" quotePrefix="false" applyFont="true" applyNumberFormat="true">
      <alignment horizontal="center" vertical="center"/>
    </xf>
    <xf numFmtId="4" fontId="9442" fillId="0" borderId="0" xfId="0" quotePrefix="false" applyFont="true" applyNumberFormat="true">
      <alignment horizontal="center" vertical="center"/>
    </xf>
    <xf numFmtId="164" fontId="9443" fillId="0" borderId="0" xfId="0" quotePrefix="false" applyFont="true" applyNumberFormat="true">
      <alignment horizontal="center" vertical="center"/>
    </xf>
    <xf numFmtId="4" fontId="9444" fillId="0" borderId="0" xfId="0" quotePrefix="false" applyFont="true" applyNumberFormat="true">
      <alignment horizontal="center" vertical="center"/>
    </xf>
    <xf numFmtId="164" fontId="9445" fillId="0" borderId="0" xfId="0" quotePrefix="false" applyFont="true" applyNumberFormat="true">
      <alignment horizontal="center" vertical="center"/>
    </xf>
    <xf numFmtId="4" fontId="9446" fillId="0" borderId="0" xfId="0" quotePrefix="false" applyFont="true" applyNumberFormat="true">
      <alignment horizontal="center" vertical="center"/>
    </xf>
    <xf numFmtId="164" fontId="9447" fillId="0" borderId="0" xfId="0" quotePrefix="false" applyFont="true" applyNumberFormat="true">
      <alignment horizontal="center" vertical="center"/>
    </xf>
    <xf numFmtId="4" fontId="9448" fillId="0" borderId="0" xfId="0" quotePrefix="false" applyFont="true" applyNumberFormat="true">
      <alignment horizontal="center" vertical="center"/>
    </xf>
    <xf numFmtId="164" fontId="9449" fillId="0" borderId="0" xfId="0" quotePrefix="false" applyFont="true" applyNumberFormat="true">
      <alignment horizontal="center" vertical="center"/>
    </xf>
    <xf numFmtId="4" fontId="9450" fillId="0" borderId="0" xfId="0" quotePrefix="false" applyFont="true" applyNumberFormat="true">
      <alignment horizontal="center" vertical="center"/>
    </xf>
    <xf numFmtId="164" fontId="9451" fillId="0" borderId="0" xfId="0" quotePrefix="false" applyFont="true" applyNumberFormat="true">
      <alignment horizontal="center" vertical="center"/>
    </xf>
    <xf numFmtId="4" fontId="9452" fillId="0" borderId="0" xfId="0" quotePrefix="false" applyFont="true" applyNumberFormat="true">
      <alignment horizontal="center" vertical="center"/>
    </xf>
    <xf numFmtId="164" fontId="9453" fillId="0" borderId="0" xfId="0" quotePrefix="false" applyFont="true" applyNumberFormat="true">
      <alignment horizontal="center" vertical="center"/>
    </xf>
    <xf numFmtId="4" fontId="9454" fillId="0" borderId="0" xfId="0" quotePrefix="false" applyFont="true" applyNumberFormat="true">
      <alignment horizontal="center" vertical="center"/>
    </xf>
    <xf numFmtId="164" fontId="9455" fillId="0" borderId="0" xfId="0" quotePrefix="false" applyFont="true" applyNumberFormat="true">
      <alignment horizontal="center" vertical="center"/>
    </xf>
    <xf numFmtId="4" fontId="9456" fillId="0" borderId="0" xfId="0" quotePrefix="false" applyFont="true" applyNumberFormat="true">
      <alignment horizontal="center" vertical="center"/>
    </xf>
    <xf numFmtId="164" fontId="9457" fillId="0" borderId="0" xfId="0" quotePrefix="false" applyFont="true" applyNumberFormat="true">
      <alignment horizontal="center" vertical="center"/>
    </xf>
    <xf numFmtId="4" fontId="9458" fillId="0" borderId="0" xfId="0" quotePrefix="false" applyFont="true" applyNumberFormat="true">
      <alignment horizontal="center" vertical="center"/>
    </xf>
    <xf numFmtId="164" fontId="9459" fillId="0" borderId="0" xfId="0" quotePrefix="false" applyFont="true" applyNumberFormat="true">
      <alignment horizontal="center" vertical="center"/>
    </xf>
    <xf numFmtId="4" fontId="9460" fillId="0" borderId="0" xfId="0" quotePrefix="false" applyFont="true" applyNumberFormat="true">
      <alignment horizontal="center" vertical="center"/>
    </xf>
    <xf numFmtId="164" fontId="9461" fillId="0" borderId="0" xfId="0" quotePrefix="false" applyFont="true" applyNumberFormat="true">
      <alignment horizontal="center" vertical="center"/>
    </xf>
    <xf numFmtId="4" fontId="9462" fillId="0" borderId="0" xfId="0" quotePrefix="false" applyFont="true" applyNumberFormat="true">
      <alignment horizontal="center" vertical="center"/>
    </xf>
    <xf numFmtId="164" fontId="9463" fillId="0" borderId="0" xfId="0" quotePrefix="false" applyFont="true" applyNumberFormat="true">
      <alignment horizontal="center" vertical="center"/>
    </xf>
    <xf numFmtId="4" fontId="9464" fillId="0" borderId="0" xfId="0" quotePrefix="false" applyFont="true" applyNumberFormat="true">
      <alignment horizontal="center" vertical="center"/>
    </xf>
    <xf numFmtId="164" fontId="9465" fillId="0" borderId="0" xfId="0" quotePrefix="false" applyFont="true" applyNumberFormat="true">
      <alignment horizontal="center" vertical="center"/>
    </xf>
    <xf numFmtId="4" fontId="9466" fillId="0" borderId="0" xfId="0" quotePrefix="false" applyFont="true" applyNumberFormat="true">
      <alignment horizontal="center" vertical="center"/>
    </xf>
    <xf numFmtId="164" fontId="9467" fillId="0" borderId="0" xfId="0" quotePrefix="false" applyFont="true" applyNumberFormat="true">
      <alignment horizontal="center" vertical="center"/>
    </xf>
    <xf numFmtId="4" fontId="9468" fillId="0" borderId="0" xfId="0" quotePrefix="false" applyFont="true" applyNumberFormat="true">
      <alignment horizontal="center" vertical="center"/>
    </xf>
    <xf numFmtId="164" fontId="9469" fillId="0" borderId="0" xfId="0" quotePrefix="false" applyFont="true" applyNumberFormat="true">
      <alignment horizontal="center" vertical="center"/>
    </xf>
    <xf numFmtId="4" fontId="9470" fillId="0" borderId="0" xfId="0" quotePrefix="false" applyFont="true" applyNumberFormat="true">
      <alignment horizontal="center" vertical="center"/>
    </xf>
    <xf numFmtId="164" fontId="9471" fillId="0" borderId="0" xfId="0" quotePrefix="false" applyFont="true" applyNumberFormat="true">
      <alignment horizontal="center" vertical="center"/>
    </xf>
    <xf numFmtId="4" fontId="9472" fillId="0" borderId="0" xfId="0" quotePrefix="false" applyFont="true" applyNumberFormat="true">
      <alignment horizontal="center" vertical="center"/>
    </xf>
    <xf numFmtId="164" fontId="9473" fillId="0" borderId="0" xfId="0" quotePrefix="false" applyFont="true" applyNumberFormat="true">
      <alignment horizontal="center" vertical="center"/>
    </xf>
    <xf numFmtId="4" fontId="9474" fillId="0" borderId="0" xfId="0" quotePrefix="false" applyFont="true" applyNumberFormat="true">
      <alignment horizontal="center" vertical="center"/>
    </xf>
    <xf numFmtId="164" fontId="9475" fillId="0" borderId="0" xfId="0" quotePrefix="false" applyFont="true" applyNumberFormat="true">
      <alignment horizontal="center" vertical="center"/>
    </xf>
    <xf numFmtId="4" fontId="9476" fillId="0" borderId="0" xfId="0" quotePrefix="false" applyFont="true" applyNumberFormat="true">
      <alignment horizontal="center" vertical="center"/>
    </xf>
    <xf numFmtId="164" fontId="9477" fillId="0" borderId="0" xfId="0" quotePrefix="false" applyFont="true" applyNumberFormat="true">
      <alignment horizontal="center" vertical="center"/>
    </xf>
    <xf numFmtId="4" fontId="9478" fillId="0" borderId="0" xfId="0" quotePrefix="false" applyFont="true" applyNumberFormat="true">
      <alignment horizontal="center" vertical="center"/>
    </xf>
    <xf numFmtId="164" fontId="9479" fillId="0" borderId="0" xfId="0" quotePrefix="false" applyFont="true" applyNumberFormat="true">
      <alignment horizontal="center" vertical="center"/>
    </xf>
    <xf numFmtId="4" fontId="9480" fillId="0" borderId="0" xfId="0" quotePrefix="false" applyFont="true" applyNumberFormat="true">
      <alignment horizontal="center" vertical="center"/>
    </xf>
    <xf numFmtId="164" fontId="9481" fillId="0" borderId="0" xfId="0" quotePrefix="false" applyFont="true" applyNumberFormat="true">
      <alignment horizontal="center" vertical="center"/>
    </xf>
    <xf numFmtId="4" fontId="9482" fillId="0" borderId="0" xfId="0" quotePrefix="false" applyFont="true" applyNumberFormat="true">
      <alignment horizontal="center" vertical="center"/>
    </xf>
    <xf numFmtId="164" fontId="9483" fillId="0" borderId="0" xfId="0" quotePrefix="false" applyFont="true" applyNumberFormat="true">
      <alignment horizontal="center" vertical="center"/>
    </xf>
    <xf numFmtId="4" fontId="9484" fillId="0" borderId="0" xfId="0" quotePrefix="false" applyFont="true" applyNumberFormat="true">
      <alignment horizontal="center" vertical="center"/>
    </xf>
    <xf numFmtId="164" fontId="9485" fillId="0" borderId="0" xfId="0" quotePrefix="false" applyFont="true" applyNumberFormat="true">
      <alignment horizontal="center" vertical="center"/>
    </xf>
    <xf numFmtId="4" fontId="9486" fillId="0" borderId="0" xfId="0" quotePrefix="false" applyFont="true" applyNumberFormat="true">
      <alignment horizontal="center" vertical="center"/>
    </xf>
    <xf numFmtId="164" fontId="9487" fillId="0" borderId="0" xfId="0" quotePrefix="false" applyFont="true" applyNumberFormat="true">
      <alignment horizontal="center" vertical="center"/>
    </xf>
    <xf numFmtId="4" fontId="9488" fillId="0" borderId="0" xfId="0" quotePrefix="false" applyFont="true" applyNumberFormat="true">
      <alignment horizontal="center" vertical="center"/>
    </xf>
    <xf numFmtId="164" fontId="9489" fillId="0" borderId="0" xfId="0" quotePrefix="false" applyFont="true" applyNumberFormat="true">
      <alignment horizontal="center" vertical="center"/>
    </xf>
    <xf numFmtId="4" fontId="9490" fillId="0" borderId="0" xfId="0" quotePrefix="false" applyFont="true" applyNumberFormat="true">
      <alignment horizontal="center" vertical="center"/>
    </xf>
    <xf numFmtId="164" fontId="9491" fillId="0" borderId="0" xfId="0" quotePrefix="false" applyFont="true" applyNumberFormat="true">
      <alignment horizontal="center" vertical="center"/>
    </xf>
    <xf numFmtId="4" fontId="9492" fillId="0" borderId="0" xfId="0" quotePrefix="false" applyFont="true" applyNumberFormat="true">
      <alignment horizontal="center" vertical="center"/>
    </xf>
    <xf numFmtId="164" fontId="9493" fillId="0" borderId="0" xfId="0" quotePrefix="false" applyFont="true" applyNumberFormat="true">
      <alignment horizontal="center" vertical="center"/>
    </xf>
    <xf numFmtId="4" fontId="9494" fillId="0" borderId="0" xfId="0" quotePrefix="false" applyFont="true" applyNumberFormat="true">
      <alignment horizontal="center" vertical="center"/>
    </xf>
    <xf numFmtId="164" fontId="9495" fillId="0" borderId="0" xfId="0" quotePrefix="false" applyFont="true" applyNumberFormat="true">
      <alignment horizontal="center" vertical="center"/>
    </xf>
    <xf numFmtId="4" fontId="9496" fillId="0" borderId="0" xfId="0" quotePrefix="false" applyFont="true" applyNumberFormat="true">
      <alignment horizontal="center" vertical="center"/>
    </xf>
    <xf numFmtId="164" fontId="9497" fillId="0" borderId="0" xfId="0" quotePrefix="false" applyFont="true" applyNumberFormat="true">
      <alignment horizontal="center" vertical="center"/>
    </xf>
    <xf numFmtId="4" fontId="9498" fillId="0" borderId="0" xfId="0" quotePrefix="false" applyFont="true" applyNumberFormat="true">
      <alignment horizontal="center" vertical="center"/>
    </xf>
    <xf numFmtId="164" fontId="9499" fillId="0" borderId="0" xfId="0" quotePrefix="false" applyFont="true" applyNumberFormat="true">
      <alignment horizontal="center" vertical="center"/>
    </xf>
    <xf numFmtId="4" fontId="9500" fillId="0" borderId="0" xfId="0" quotePrefix="false" applyFont="true" applyNumberFormat="true">
      <alignment horizontal="center" vertical="center"/>
    </xf>
    <xf numFmtId="164" fontId="9501" fillId="0" borderId="0" xfId="0" quotePrefix="false" applyFont="true" applyNumberFormat="true">
      <alignment horizontal="center" vertical="center"/>
    </xf>
    <xf numFmtId="4" fontId="9502" fillId="0" borderId="0" xfId="0" quotePrefix="false" applyFont="true" applyNumberFormat="true">
      <alignment horizontal="center" vertical="center"/>
    </xf>
    <xf numFmtId="164" fontId="9503" fillId="0" borderId="0" xfId="0" quotePrefix="false" applyFont="true" applyNumberFormat="true">
      <alignment horizontal="center" vertical="center"/>
    </xf>
    <xf numFmtId="4" fontId="9504" fillId="0" borderId="0" xfId="0" quotePrefix="false" applyFont="true" applyNumberFormat="true">
      <alignment horizontal="center" vertical="center"/>
    </xf>
    <xf numFmtId="164" fontId="9505" fillId="0" borderId="0" xfId="0" quotePrefix="false" applyFont="true" applyNumberFormat="true">
      <alignment horizontal="center" vertical="center"/>
    </xf>
    <xf numFmtId="4" fontId="9506" fillId="0" borderId="0" xfId="0" quotePrefix="false" applyFont="true" applyNumberFormat="true">
      <alignment horizontal="center" vertical="center"/>
    </xf>
    <xf numFmtId="164" fontId="9507" fillId="0" borderId="0" xfId="0" quotePrefix="false" applyFont="true" applyNumberFormat="true">
      <alignment horizontal="center" vertical="center"/>
    </xf>
    <xf numFmtId="4" fontId="9508" fillId="0" borderId="0" xfId="0" quotePrefix="false" applyFont="true" applyNumberFormat="true">
      <alignment horizontal="center" vertical="center"/>
    </xf>
    <xf numFmtId="164" fontId="9509" fillId="0" borderId="0" xfId="0" quotePrefix="false" applyFont="true" applyNumberFormat="true">
      <alignment horizontal="center" vertical="center"/>
    </xf>
    <xf numFmtId="4" fontId="9510" fillId="0" borderId="0" xfId="0" quotePrefix="false" applyFont="true" applyNumberFormat="true">
      <alignment horizontal="center" vertical="center"/>
    </xf>
    <xf numFmtId="164" fontId="9511" fillId="0" borderId="0" xfId="0" quotePrefix="false" applyFont="true" applyNumberFormat="true">
      <alignment horizontal="center" vertical="center"/>
    </xf>
    <xf numFmtId="4" fontId="9512" fillId="0" borderId="0" xfId="0" quotePrefix="false" applyFont="true" applyNumberFormat="true">
      <alignment horizontal="center" vertical="center"/>
    </xf>
    <xf numFmtId="164" fontId="9513" fillId="0" borderId="0" xfId="0" quotePrefix="false" applyFont="true" applyNumberFormat="true">
      <alignment horizontal="center" vertical="center"/>
    </xf>
    <xf numFmtId="4" fontId="9514" fillId="0" borderId="0" xfId="0" quotePrefix="false" applyFont="true" applyNumberFormat="true">
      <alignment horizontal="center" vertical="center"/>
    </xf>
    <xf numFmtId="164" fontId="9515" fillId="0" borderId="0" xfId="0" quotePrefix="false" applyFont="true" applyNumberFormat="true">
      <alignment horizontal="center" vertical="center"/>
    </xf>
    <xf numFmtId="4" fontId="9516" fillId="0" borderId="0" xfId="0" quotePrefix="false" applyFont="true" applyNumberFormat="true">
      <alignment horizontal="center" vertical="center"/>
    </xf>
    <xf numFmtId="164" fontId="9517" fillId="0" borderId="0" xfId="0" quotePrefix="false" applyFont="true" applyNumberFormat="true">
      <alignment horizontal="center" vertical="center"/>
    </xf>
    <xf numFmtId="4" fontId="9518" fillId="0" borderId="0" xfId="0" quotePrefix="false" applyFont="true" applyNumberFormat="true">
      <alignment horizontal="center" vertical="center"/>
    </xf>
    <xf numFmtId="164" fontId="9519" fillId="0" borderId="0" xfId="0" quotePrefix="false" applyFont="true" applyNumberFormat="true">
      <alignment horizontal="center" vertical="center"/>
    </xf>
    <xf numFmtId="4" fontId="9520" fillId="0" borderId="0" xfId="0" quotePrefix="false" applyFont="true" applyNumberFormat="true">
      <alignment horizontal="center" vertical="center"/>
    </xf>
    <xf numFmtId="164" fontId="9521" fillId="0" borderId="0" xfId="0" quotePrefix="false" applyFont="true" applyNumberFormat="true">
      <alignment horizontal="center" vertical="center"/>
    </xf>
    <xf numFmtId="4" fontId="9522" fillId="0" borderId="0" xfId="0" quotePrefix="false" applyFont="true" applyNumberFormat="true">
      <alignment horizontal="center" vertical="center"/>
    </xf>
    <xf numFmtId="164" fontId="9523" fillId="0" borderId="0" xfId="0" quotePrefix="false" applyFont="true" applyNumberFormat="true">
      <alignment horizontal="center" vertical="center"/>
    </xf>
    <xf numFmtId="4" fontId="9524" fillId="0" borderId="0" xfId="0" quotePrefix="false" applyFont="true" applyNumberFormat="true">
      <alignment horizontal="center" vertical="center"/>
    </xf>
    <xf numFmtId="164" fontId="9525" fillId="0" borderId="0" xfId="0" quotePrefix="false" applyFont="true" applyNumberFormat="true">
      <alignment horizontal="center" vertical="center"/>
    </xf>
    <xf numFmtId="4" fontId="9526" fillId="0" borderId="0" xfId="0" quotePrefix="false" applyFont="true" applyNumberFormat="true">
      <alignment horizontal="center" vertical="center"/>
    </xf>
    <xf numFmtId="164" fontId="9527" fillId="0" borderId="0" xfId="0" quotePrefix="false" applyFont="true" applyNumberFormat="true">
      <alignment horizontal="center" vertical="center"/>
    </xf>
    <xf numFmtId="4" fontId="9528" fillId="0" borderId="0" xfId="0" quotePrefix="false" applyFont="true" applyNumberFormat="true">
      <alignment horizontal="center" vertical="center"/>
    </xf>
    <xf numFmtId="164" fontId="9529" fillId="0" borderId="0" xfId="0" quotePrefix="false" applyFont="true" applyNumberFormat="true">
      <alignment horizontal="center" vertical="center"/>
    </xf>
    <xf numFmtId="4" fontId="9530" fillId="0" borderId="0" xfId="0" quotePrefix="false" applyFont="true" applyNumberFormat="true">
      <alignment horizontal="center" vertical="center"/>
    </xf>
    <xf numFmtId="164" fontId="9531" fillId="0" borderId="0" xfId="0" quotePrefix="false" applyFont="true" applyNumberFormat="true">
      <alignment horizontal="center" vertical="center"/>
    </xf>
    <xf numFmtId="4" fontId="9532" fillId="0" borderId="0" xfId="0" quotePrefix="false" applyFont="true" applyNumberFormat="true">
      <alignment horizontal="center" vertical="center"/>
    </xf>
    <xf numFmtId="164" fontId="9533" fillId="0" borderId="0" xfId="0" quotePrefix="false" applyFont="true" applyNumberFormat="true">
      <alignment horizontal="center" vertical="center"/>
    </xf>
    <xf numFmtId="4" fontId="9534" fillId="0" borderId="0" xfId="0" quotePrefix="false" applyFont="true" applyNumberFormat="true">
      <alignment horizontal="center" vertical="center"/>
    </xf>
    <xf numFmtId="164" fontId="9535" fillId="0" borderId="0" xfId="0" quotePrefix="false" applyFont="true" applyNumberFormat="true">
      <alignment horizontal="center" vertical="center"/>
    </xf>
    <xf numFmtId="4" fontId="9536" fillId="0" borderId="0" xfId="0" quotePrefix="false" applyFont="true" applyNumberFormat="true">
      <alignment horizontal="center" vertical="center"/>
    </xf>
    <xf numFmtId="164" fontId="9537" fillId="0" borderId="0" xfId="0" quotePrefix="false" applyFont="true" applyNumberFormat="true">
      <alignment horizontal="center" vertical="center"/>
    </xf>
    <xf numFmtId="4" fontId="9538" fillId="0" borderId="0" xfId="0" quotePrefix="false" applyFont="true" applyNumberFormat="true">
      <alignment horizontal="center" vertical="center"/>
    </xf>
    <xf numFmtId="164" fontId="9539" fillId="0" borderId="0" xfId="0" quotePrefix="false" applyFont="true" applyNumberFormat="true">
      <alignment horizontal="center" vertical="center"/>
    </xf>
    <xf numFmtId="0" fontId="9540" fillId="0" borderId="0" xfId="0" quotePrefix="false" applyFont="true">
      <alignment horizontal="center" vertical="center" wrapText="true"/>
    </xf>
    <xf numFmtId="4" fontId="9541" fillId="0" borderId="0" xfId="0" quotePrefix="false" applyFont="true" applyNumberFormat="true">
      <alignment horizontal="center" vertical="center"/>
    </xf>
    <xf numFmtId="164" fontId="9542" fillId="0" borderId="0" xfId="0" quotePrefix="false" applyFont="true" applyNumberFormat="true">
      <alignment horizontal="center" vertical="center"/>
    </xf>
    <xf numFmtId="164" fontId="9543" fillId="0" borderId="0" xfId="0" quotePrefix="false" applyFont="true" applyNumberFormat="true">
      <alignment horizontal="center" vertical="center"/>
    </xf>
    <xf numFmtId="165" fontId="9544" fillId="0" borderId="0" xfId="0" quotePrefix="false" applyFont="true" applyNumberFormat="true">
      <alignment horizontal="center" vertical="center"/>
    </xf>
    <xf numFmtId="164" fontId="9545" fillId="0" borderId="0" xfId="0" quotePrefix="false" applyFont="true" applyNumberFormat="true">
      <alignment horizontal="center" vertical="center"/>
    </xf>
    <xf numFmtId="164" fontId="9546" fillId="0" borderId="0" xfId="0" quotePrefix="false" applyFont="true" applyNumberFormat="true">
      <alignment horizontal="center" vertical="center" wrapText="true"/>
    </xf>
    <xf numFmtId="4" fontId="9547" fillId="0" borderId="0" xfId="0" quotePrefix="false" applyFont="true" applyNumberFormat="true">
      <alignment horizontal="center" vertical="center"/>
    </xf>
    <xf numFmtId="164" fontId="9548" fillId="0" borderId="0" xfId="0" quotePrefix="false" applyFont="true" applyNumberFormat="true">
      <alignment horizontal="center" vertical="center"/>
    </xf>
    <xf numFmtId="4" fontId="9549" fillId="0" borderId="0" xfId="0" quotePrefix="false" applyFont="true" applyNumberFormat="true">
      <alignment horizontal="center" vertical="center"/>
    </xf>
    <xf numFmtId="164" fontId="9550" fillId="0" borderId="0" xfId="0" quotePrefix="false" applyFont="true" applyNumberFormat="true">
      <alignment horizontal="center" vertical="center"/>
    </xf>
    <xf numFmtId="4" fontId="9551" fillId="0" borderId="0" xfId="0" quotePrefix="false" applyFont="true" applyNumberFormat="true">
      <alignment horizontal="center" vertical="center"/>
    </xf>
    <xf numFmtId="164" fontId="9552" fillId="0" borderId="0" xfId="0" quotePrefix="false" applyFont="true" applyNumberFormat="true">
      <alignment horizontal="center" vertical="center"/>
    </xf>
    <xf numFmtId="4" fontId="9553" fillId="0" borderId="0" xfId="0" quotePrefix="false" applyFont="true" applyNumberFormat="true">
      <alignment horizontal="center" vertical="center"/>
    </xf>
    <xf numFmtId="164" fontId="9554" fillId="0" borderId="0" xfId="0" quotePrefix="false" applyFont="true" applyNumberFormat="true">
      <alignment horizontal="center" vertical="center"/>
    </xf>
    <xf numFmtId="4" fontId="9555" fillId="0" borderId="0" xfId="0" quotePrefix="false" applyFont="true" applyNumberFormat="true">
      <alignment horizontal="center" vertical="center"/>
    </xf>
    <xf numFmtId="164" fontId="9556" fillId="0" borderId="0" xfId="0" quotePrefix="false" applyFont="true" applyNumberFormat="true">
      <alignment horizontal="center" vertical="center"/>
    </xf>
    <xf numFmtId="4" fontId="9557" fillId="0" borderId="0" xfId="0" quotePrefix="false" applyFont="true" applyNumberFormat="true">
      <alignment horizontal="center" vertical="center"/>
    </xf>
    <xf numFmtId="164" fontId="9558" fillId="0" borderId="0" xfId="0" quotePrefix="false" applyFont="true" applyNumberFormat="true">
      <alignment horizontal="center" vertical="center"/>
    </xf>
    <xf numFmtId="4" fontId="9559" fillId="0" borderId="0" xfId="0" quotePrefix="false" applyFont="true" applyNumberFormat="true">
      <alignment horizontal="center" vertical="center"/>
    </xf>
    <xf numFmtId="164" fontId="9560" fillId="0" borderId="0" xfId="0" quotePrefix="false" applyFont="true" applyNumberFormat="true">
      <alignment horizontal="center" vertical="center"/>
    </xf>
    <xf numFmtId="4" fontId="9561" fillId="0" borderId="0" xfId="0" quotePrefix="false" applyFont="true" applyNumberFormat="true">
      <alignment horizontal="center" vertical="center"/>
    </xf>
    <xf numFmtId="164" fontId="9562" fillId="0" borderId="0" xfId="0" quotePrefix="false" applyFont="true" applyNumberFormat="true">
      <alignment horizontal="center" vertical="center"/>
    </xf>
    <xf numFmtId="4" fontId="9563" fillId="0" borderId="0" xfId="0" quotePrefix="false" applyFont="true" applyNumberFormat="true">
      <alignment horizontal="center" vertical="center"/>
    </xf>
    <xf numFmtId="164" fontId="9564" fillId="0" borderId="0" xfId="0" quotePrefix="false" applyFont="true" applyNumberFormat="true">
      <alignment horizontal="center" vertical="center"/>
    </xf>
    <xf numFmtId="4" fontId="9565" fillId="0" borderId="0" xfId="0" quotePrefix="false" applyFont="true" applyNumberFormat="true">
      <alignment horizontal="center" vertical="center"/>
    </xf>
    <xf numFmtId="164" fontId="9566" fillId="0" borderId="0" xfId="0" quotePrefix="false" applyFont="true" applyNumberFormat="true">
      <alignment horizontal="center" vertical="center"/>
    </xf>
    <xf numFmtId="4" fontId="9567" fillId="0" borderId="0" xfId="0" quotePrefix="false" applyFont="true" applyNumberFormat="true">
      <alignment horizontal="center" vertical="center"/>
    </xf>
    <xf numFmtId="164" fontId="9568" fillId="0" borderId="0" xfId="0" quotePrefix="false" applyFont="true" applyNumberFormat="true">
      <alignment horizontal="center" vertical="center"/>
    </xf>
    <xf numFmtId="4" fontId="9569" fillId="0" borderId="0" xfId="0" quotePrefix="false" applyFont="true" applyNumberFormat="true">
      <alignment horizontal="center" vertical="center"/>
    </xf>
    <xf numFmtId="164" fontId="9570" fillId="0" borderId="0" xfId="0" quotePrefix="false" applyFont="true" applyNumberFormat="true">
      <alignment horizontal="center" vertical="center"/>
    </xf>
    <xf numFmtId="4" fontId="9571" fillId="0" borderId="0" xfId="0" quotePrefix="false" applyFont="true" applyNumberFormat="true">
      <alignment horizontal="center" vertical="center"/>
    </xf>
    <xf numFmtId="164" fontId="9572" fillId="0" borderId="0" xfId="0" quotePrefix="false" applyFont="true" applyNumberFormat="true">
      <alignment horizontal="center" vertical="center"/>
    </xf>
    <xf numFmtId="4" fontId="9573" fillId="0" borderId="0" xfId="0" quotePrefix="false" applyFont="true" applyNumberFormat="true">
      <alignment horizontal="center" vertical="center"/>
    </xf>
    <xf numFmtId="164" fontId="9574" fillId="0" borderId="0" xfId="0" quotePrefix="false" applyFont="true" applyNumberFormat="true">
      <alignment horizontal="center" vertical="center"/>
    </xf>
    <xf numFmtId="4" fontId="9575" fillId="0" borderId="0" xfId="0" quotePrefix="false" applyFont="true" applyNumberFormat="true">
      <alignment horizontal="center" vertical="center"/>
    </xf>
    <xf numFmtId="164" fontId="9576" fillId="0" borderId="0" xfId="0" quotePrefix="false" applyFont="true" applyNumberFormat="true">
      <alignment horizontal="center" vertical="center"/>
    </xf>
    <xf numFmtId="4" fontId="9577" fillId="0" borderId="0" xfId="0" quotePrefix="false" applyFont="true" applyNumberFormat="true">
      <alignment horizontal="center" vertical="center"/>
    </xf>
    <xf numFmtId="164" fontId="9578" fillId="0" borderId="0" xfId="0" quotePrefix="false" applyFont="true" applyNumberFormat="true">
      <alignment horizontal="center" vertical="center"/>
    </xf>
    <xf numFmtId="4" fontId="9579" fillId="0" borderId="0" xfId="0" quotePrefix="false" applyFont="true" applyNumberFormat="true">
      <alignment horizontal="center" vertical="center"/>
    </xf>
    <xf numFmtId="164" fontId="9580" fillId="0" borderId="0" xfId="0" quotePrefix="false" applyFont="true" applyNumberFormat="true">
      <alignment horizontal="center" vertical="center"/>
    </xf>
    <xf numFmtId="4" fontId="9581" fillId="0" borderId="0" xfId="0" quotePrefix="false" applyFont="true" applyNumberFormat="true">
      <alignment horizontal="center" vertical="center"/>
    </xf>
    <xf numFmtId="164" fontId="9582" fillId="0" borderId="0" xfId="0" quotePrefix="false" applyFont="true" applyNumberFormat="true">
      <alignment horizontal="center" vertical="center"/>
    </xf>
    <xf numFmtId="4" fontId="9583" fillId="0" borderId="0" xfId="0" quotePrefix="false" applyFont="true" applyNumberFormat="true">
      <alignment horizontal="center" vertical="center"/>
    </xf>
    <xf numFmtId="164" fontId="9584" fillId="0" borderId="0" xfId="0" quotePrefix="false" applyFont="true" applyNumberFormat="true">
      <alignment horizontal="center" vertical="center"/>
    </xf>
    <xf numFmtId="4" fontId="9585" fillId="0" borderId="0" xfId="0" quotePrefix="false" applyFont="true" applyNumberFormat="true">
      <alignment horizontal="center" vertical="center"/>
    </xf>
    <xf numFmtId="164" fontId="9586" fillId="0" borderId="0" xfId="0" quotePrefix="false" applyFont="true" applyNumberFormat="true">
      <alignment horizontal="center" vertical="center"/>
    </xf>
    <xf numFmtId="4" fontId="9587" fillId="0" borderId="0" xfId="0" quotePrefix="false" applyFont="true" applyNumberFormat="true">
      <alignment horizontal="center" vertical="center"/>
    </xf>
    <xf numFmtId="164" fontId="9588" fillId="0" borderId="0" xfId="0" quotePrefix="false" applyFont="true" applyNumberFormat="true">
      <alignment horizontal="center" vertical="center"/>
    </xf>
    <xf numFmtId="4" fontId="9589" fillId="0" borderId="0" xfId="0" quotePrefix="false" applyFont="true" applyNumberFormat="true">
      <alignment horizontal="center" vertical="center"/>
    </xf>
    <xf numFmtId="164" fontId="9590" fillId="0" borderId="0" xfId="0" quotePrefix="false" applyFont="true" applyNumberFormat="true">
      <alignment horizontal="center" vertical="center"/>
    </xf>
    <xf numFmtId="4" fontId="9591" fillId="0" borderId="0" xfId="0" quotePrefix="false" applyFont="true" applyNumberFormat="true">
      <alignment horizontal="center" vertical="center"/>
    </xf>
    <xf numFmtId="164" fontId="9592" fillId="0" borderId="0" xfId="0" quotePrefix="false" applyFont="true" applyNumberFormat="true">
      <alignment horizontal="center" vertical="center"/>
    </xf>
    <xf numFmtId="4" fontId="9593" fillId="0" borderId="0" xfId="0" quotePrefix="false" applyFont="true" applyNumberFormat="true">
      <alignment horizontal="center" vertical="center"/>
    </xf>
    <xf numFmtId="164" fontId="9594" fillId="0" borderId="0" xfId="0" quotePrefix="false" applyFont="true" applyNumberFormat="true">
      <alignment horizontal="center" vertical="center"/>
    </xf>
    <xf numFmtId="4" fontId="9595" fillId="0" borderId="0" xfId="0" quotePrefix="false" applyFont="true" applyNumberFormat="true">
      <alignment horizontal="center" vertical="center"/>
    </xf>
    <xf numFmtId="164" fontId="9596" fillId="0" borderId="0" xfId="0" quotePrefix="false" applyFont="true" applyNumberFormat="true">
      <alignment horizontal="center" vertical="center"/>
    </xf>
    <xf numFmtId="4" fontId="9597" fillId="0" borderId="0" xfId="0" quotePrefix="false" applyFont="true" applyNumberFormat="true">
      <alignment horizontal="center" vertical="center"/>
    </xf>
    <xf numFmtId="164" fontId="9598" fillId="0" borderId="0" xfId="0" quotePrefix="false" applyFont="true" applyNumberFormat="true">
      <alignment horizontal="center" vertical="center"/>
    </xf>
    <xf numFmtId="4" fontId="9599" fillId="0" borderId="0" xfId="0" quotePrefix="false" applyFont="true" applyNumberFormat="true">
      <alignment horizontal="center" vertical="center"/>
    </xf>
    <xf numFmtId="164" fontId="9600" fillId="0" borderId="0" xfId="0" quotePrefix="false" applyFont="true" applyNumberFormat="true">
      <alignment horizontal="center" vertical="center"/>
    </xf>
    <xf numFmtId="4" fontId="9601" fillId="0" borderId="0" xfId="0" quotePrefix="false" applyFont="true" applyNumberFormat="true">
      <alignment horizontal="center" vertical="center"/>
    </xf>
    <xf numFmtId="164" fontId="9602" fillId="0" borderId="0" xfId="0" quotePrefix="false" applyFont="true" applyNumberFormat="true">
      <alignment horizontal="center" vertical="center"/>
    </xf>
    <xf numFmtId="4" fontId="9603" fillId="0" borderId="0" xfId="0" quotePrefix="false" applyFont="true" applyNumberFormat="true">
      <alignment horizontal="center" vertical="center"/>
    </xf>
    <xf numFmtId="164" fontId="9604" fillId="0" borderId="0" xfId="0" quotePrefix="false" applyFont="true" applyNumberFormat="true">
      <alignment horizontal="center" vertical="center"/>
    </xf>
    <xf numFmtId="4" fontId="9605" fillId="0" borderId="0" xfId="0" quotePrefix="false" applyFont="true" applyNumberFormat="true">
      <alignment horizontal="center" vertical="center"/>
    </xf>
    <xf numFmtId="164" fontId="9606" fillId="0" borderId="0" xfId="0" quotePrefix="false" applyFont="true" applyNumberFormat="true">
      <alignment horizontal="center" vertical="center"/>
    </xf>
    <xf numFmtId="4" fontId="9607" fillId="0" borderId="0" xfId="0" quotePrefix="false" applyFont="true" applyNumberFormat="true">
      <alignment horizontal="center" vertical="center"/>
    </xf>
    <xf numFmtId="164" fontId="9608" fillId="0" borderId="0" xfId="0" quotePrefix="false" applyFont="true" applyNumberFormat="true">
      <alignment horizontal="center" vertical="center"/>
    </xf>
    <xf numFmtId="4" fontId="9609" fillId="0" borderId="0" xfId="0" quotePrefix="false" applyFont="true" applyNumberFormat="true">
      <alignment horizontal="center" vertical="center"/>
    </xf>
    <xf numFmtId="164" fontId="9610" fillId="0" borderId="0" xfId="0" quotePrefix="false" applyFont="true" applyNumberFormat="true">
      <alignment horizontal="center" vertical="center"/>
    </xf>
    <xf numFmtId="4" fontId="9611" fillId="0" borderId="0" xfId="0" quotePrefix="false" applyFont="true" applyNumberFormat="true">
      <alignment horizontal="center" vertical="center"/>
    </xf>
    <xf numFmtId="164" fontId="9612" fillId="0" borderId="0" xfId="0" quotePrefix="false" applyFont="true" applyNumberFormat="true">
      <alignment horizontal="center" vertical="center"/>
    </xf>
    <xf numFmtId="4" fontId="9613" fillId="0" borderId="0" xfId="0" quotePrefix="false" applyFont="true" applyNumberFormat="true">
      <alignment horizontal="center" vertical="center"/>
    </xf>
    <xf numFmtId="164" fontId="9614" fillId="0" borderId="0" xfId="0" quotePrefix="false" applyFont="true" applyNumberFormat="true">
      <alignment horizontal="center" vertical="center"/>
    </xf>
    <xf numFmtId="4" fontId="9615" fillId="0" borderId="0" xfId="0" quotePrefix="false" applyFont="true" applyNumberFormat="true">
      <alignment horizontal="center" vertical="center"/>
    </xf>
    <xf numFmtId="164" fontId="9616" fillId="0" borderId="0" xfId="0" quotePrefix="false" applyFont="true" applyNumberFormat="true">
      <alignment horizontal="center" vertical="center"/>
    </xf>
    <xf numFmtId="4" fontId="9617" fillId="0" borderId="0" xfId="0" quotePrefix="false" applyFont="true" applyNumberFormat="true">
      <alignment horizontal="center" vertical="center"/>
    </xf>
    <xf numFmtId="164" fontId="9618" fillId="0" borderId="0" xfId="0" quotePrefix="false" applyFont="true" applyNumberFormat="true">
      <alignment horizontal="center" vertical="center"/>
    </xf>
    <xf numFmtId="4" fontId="9619" fillId="0" borderId="0" xfId="0" quotePrefix="false" applyFont="true" applyNumberFormat="true">
      <alignment horizontal="center" vertical="center"/>
    </xf>
    <xf numFmtId="164" fontId="9620" fillId="0" borderId="0" xfId="0" quotePrefix="false" applyFont="true" applyNumberFormat="true">
      <alignment horizontal="center" vertical="center"/>
    </xf>
    <xf numFmtId="4" fontId="9621" fillId="0" borderId="0" xfId="0" quotePrefix="false" applyFont="true" applyNumberFormat="true">
      <alignment horizontal="center" vertical="center"/>
    </xf>
    <xf numFmtId="164" fontId="9622" fillId="0" borderId="0" xfId="0" quotePrefix="false" applyFont="true" applyNumberFormat="true">
      <alignment horizontal="center" vertical="center"/>
    </xf>
    <xf numFmtId="4" fontId="9623" fillId="0" borderId="0" xfId="0" quotePrefix="false" applyFont="true" applyNumberFormat="true">
      <alignment horizontal="center" vertical="center"/>
    </xf>
    <xf numFmtId="164" fontId="9624" fillId="0" borderId="0" xfId="0" quotePrefix="false" applyFont="true" applyNumberFormat="true">
      <alignment horizontal="center" vertical="center"/>
    </xf>
    <xf numFmtId="4" fontId="9625" fillId="0" borderId="0" xfId="0" quotePrefix="false" applyFont="true" applyNumberFormat="true">
      <alignment horizontal="center" vertical="center"/>
    </xf>
    <xf numFmtId="164" fontId="9626" fillId="0" borderId="0" xfId="0" quotePrefix="false" applyFont="true" applyNumberFormat="true">
      <alignment horizontal="center" vertical="center"/>
    </xf>
    <xf numFmtId="4" fontId="9627" fillId="0" borderId="0" xfId="0" quotePrefix="false" applyFont="true" applyNumberFormat="true">
      <alignment horizontal="center" vertical="center"/>
    </xf>
    <xf numFmtId="164" fontId="9628" fillId="0" borderId="0" xfId="0" quotePrefix="false" applyFont="true" applyNumberFormat="true">
      <alignment horizontal="center" vertical="center"/>
    </xf>
    <xf numFmtId="4" fontId="9629" fillId="0" borderId="0" xfId="0" quotePrefix="false" applyFont="true" applyNumberFormat="true">
      <alignment horizontal="center" vertical="center"/>
    </xf>
    <xf numFmtId="164" fontId="9630" fillId="0" borderId="0" xfId="0" quotePrefix="false" applyFont="true" applyNumberFormat="true">
      <alignment horizontal="center" vertical="center"/>
    </xf>
    <xf numFmtId="4" fontId="9631" fillId="0" borderId="0" xfId="0" quotePrefix="false" applyFont="true" applyNumberFormat="true">
      <alignment horizontal="center" vertical="center"/>
    </xf>
    <xf numFmtId="164" fontId="9632" fillId="0" borderId="0" xfId="0" quotePrefix="false" applyFont="true" applyNumberFormat="true">
      <alignment horizontal="center" vertical="center"/>
    </xf>
    <xf numFmtId="4" fontId="9633" fillId="0" borderId="0" xfId="0" quotePrefix="false" applyFont="true" applyNumberFormat="true">
      <alignment horizontal="center" vertical="center"/>
    </xf>
    <xf numFmtId="164" fontId="9634" fillId="0" borderId="0" xfId="0" quotePrefix="false" applyFont="true" applyNumberFormat="true">
      <alignment horizontal="center" vertical="center"/>
    </xf>
    <xf numFmtId="4" fontId="9635" fillId="0" borderId="0" xfId="0" quotePrefix="false" applyFont="true" applyNumberFormat="true">
      <alignment horizontal="center" vertical="center"/>
    </xf>
    <xf numFmtId="164" fontId="9636" fillId="0" borderId="0" xfId="0" quotePrefix="false" applyFont="true" applyNumberFormat="true">
      <alignment horizontal="center" vertical="center"/>
    </xf>
    <xf numFmtId="4" fontId="9637" fillId="0" borderId="0" xfId="0" quotePrefix="false" applyFont="true" applyNumberFormat="true">
      <alignment horizontal="center" vertical="center"/>
    </xf>
    <xf numFmtId="164" fontId="9638" fillId="0" borderId="0" xfId="0" quotePrefix="false" applyFont="true" applyNumberFormat="true">
      <alignment horizontal="center" vertical="center"/>
    </xf>
    <xf numFmtId="4" fontId="9639" fillId="0" borderId="0" xfId="0" quotePrefix="false" applyFont="true" applyNumberFormat="true">
      <alignment horizontal="center" vertical="center"/>
    </xf>
    <xf numFmtId="164" fontId="9640" fillId="0" borderId="0" xfId="0" quotePrefix="false" applyFont="true" applyNumberFormat="true">
      <alignment horizontal="center" vertical="center"/>
    </xf>
    <xf numFmtId="4" fontId="9641" fillId="0" borderId="0" xfId="0" quotePrefix="false" applyFont="true" applyNumberFormat="true">
      <alignment horizontal="center" vertical="center"/>
    </xf>
    <xf numFmtId="164" fontId="9642" fillId="0" borderId="0" xfId="0" quotePrefix="false" applyFont="true" applyNumberFormat="true">
      <alignment horizontal="center" vertical="center"/>
    </xf>
    <xf numFmtId="4" fontId="9643" fillId="0" borderId="0" xfId="0" quotePrefix="false" applyFont="true" applyNumberFormat="true">
      <alignment horizontal="center" vertical="center"/>
    </xf>
    <xf numFmtId="164" fontId="9644" fillId="0" borderId="0" xfId="0" quotePrefix="false" applyFont="true" applyNumberFormat="true">
      <alignment horizontal="center" vertical="center"/>
    </xf>
    <xf numFmtId="4" fontId="9645" fillId="0" borderId="0" xfId="0" quotePrefix="false" applyFont="true" applyNumberFormat="true">
      <alignment horizontal="center" vertical="center"/>
    </xf>
    <xf numFmtId="164" fontId="9646" fillId="0" borderId="0" xfId="0" quotePrefix="false" applyFont="true" applyNumberFormat="true">
      <alignment horizontal="center" vertical="center"/>
    </xf>
    <xf numFmtId="0" fontId="9647" fillId="0" borderId="0" xfId="0" quotePrefix="false" applyFont="true">
      <alignment horizontal="center" vertical="center" wrapText="true"/>
    </xf>
    <xf numFmtId="4" fontId="9648" fillId="0" borderId="0" xfId="0" quotePrefix="false" applyFont="true" applyNumberFormat="true">
      <alignment horizontal="center" vertical="center"/>
    </xf>
    <xf numFmtId="164" fontId="9649" fillId="0" borderId="0" xfId="0" quotePrefix="false" applyFont="true" applyNumberFormat="true">
      <alignment horizontal="center" vertical="center"/>
    </xf>
    <xf numFmtId="164" fontId="9650" fillId="0" borderId="0" xfId="0" quotePrefix="false" applyFont="true" applyNumberFormat="true">
      <alignment horizontal="center" vertical="center"/>
    </xf>
    <xf numFmtId="165" fontId="9651" fillId="0" borderId="0" xfId="0" quotePrefix="false" applyFont="true" applyNumberFormat="true">
      <alignment horizontal="center" vertical="center"/>
    </xf>
    <xf numFmtId="164" fontId="9652" fillId="0" borderId="0" xfId="0" quotePrefix="false" applyFont="true" applyNumberFormat="true">
      <alignment horizontal="center" vertical="center"/>
    </xf>
    <xf numFmtId="164" fontId="9653" fillId="0" borderId="0" xfId="0" quotePrefix="false" applyFont="true" applyNumberFormat="true">
      <alignment horizontal="center" vertical="center" wrapText="true"/>
    </xf>
    <xf numFmtId="4" fontId="9654" fillId="0" borderId="0" xfId="0" quotePrefix="false" applyFont="true" applyNumberFormat="true">
      <alignment horizontal="center" vertical="center"/>
    </xf>
    <xf numFmtId="164" fontId="9655" fillId="0" borderId="0" xfId="0" quotePrefix="false" applyFont="true" applyNumberFormat="true">
      <alignment horizontal="center" vertical="center"/>
    </xf>
    <xf numFmtId="4" fontId="9656" fillId="0" borderId="0" xfId="0" quotePrefix="false" applyFont="true" applyNumberFormat="true">
      <alignment horizontal="center" vertical="center"/>
    </xf>
    <xf numFmtId="164" fontId="9657" fillId="0" borderId="0" xfId="0" quotePrefix="false" applyFont="true" applyNumberFormat="true">
      <alignment horizontal="center" vertical="center"/>
    </xf>
    <xf numFmtId="4" fontId="9658" fillId="0" borderId="0" xfId="0" quotePrefix="false" applyFont="true" applyNumberFormat="true">
      <alignment horizontal="center" vertical="center"/>
    </xf>
    <xf numFmtId="164" fontId="9659" fillId="0" borderId="0" xfId="0" quotePrefix="false" applyFont="true" applyNumberFormat="true">
      <alignment horizontal="center" vertical="center"/>
    </xf>
    <xf numFmtId="4" fontId="9660" fillId="0" borderId="0" xfId="0" quotePrefix="false" applyFont="true" applyNumberFormat="true">
      <alignment horizontal="center" vertical="center"/>
    </xf>
    <xf numFmtId="164" fontId="9661" fillId="0" borderId="0" xfId="0" quotePrefix="false" applyFont="true" applyNumberFormat="true">
      <alignment horizontal="center" vertical="center"/>
    </xf>
    <xf numFmtId="4" fontId="9662" fillId="0" borderId="0" xfId="0" quotePrefix="false" applyFont="true" applyNumberFormat="true">
      <alignment horizontal="center" vertical="center"/>
    </xf>
    <xf numFmtId="164" fontId="9663" fillId="0" borderId="0" xfId="0" quotePrefix="false" applyFont="true" applyNumberFormat="true">
      <alignment horizontal="center" vertical="center"/>
    </xf>
    <xf numFmtId="4" fontId="9664" fillId="0" borderId="0" xfId="0" quotePrefix="false" applyFont="true" applyNumberFormat="true">
      <alignment horizontal="center" vertical="center"/>
    </xf>
    <xf numFmtId="164" fontId="9665" fillId="0" borderId="0" xfId="0" quotePrefix="false" applyFont="true" applyNumberFormat="true">
      <alignment horizontal="center" vertical="center"/>
    </xf>
    <xf numFmtId="4" fontId="9666" fillId="0" borderId="0" xfId="0" quotePrefix="false" applyFont="true" applyNumberFormat="true">
      <alignment horizontal="center" vertical="center"/>
    </xf>
    <xf numFmtId="164" fontId="9667" fillId="0" borderId="0" xfId="0" quotePrefix="false" applyFont="true" applyNumberFormat="true">
      <alignment horizontal="center" vertical="center"/>
    </xf>
    <xf numFmtId="4" fontId="9668" fillId="0" borderId="0" xfId="0" quotePrefix="false" applyFont="true" applyNumberFormat="true">
      <alignment horizontal="center" vertical="center"/>
    </xf>
    <xf numFmtId="164" fontId="9669" fillId="0" borderId="0" xfId="0" quotePrefix="false" applyFont="true" applyNumberFormat="true">
      <alignment horizontal="center" vertical="center"/>
    </xf>
    <xf numFmtId="4" fontId="9670" fillId="0" borderId="0" xfId="0" quotePrefix="false" applyFont="true" applyNumberFormat="true">
      <alignment horizontal="center" vertical="center"/>
    </xf>
    <xf numFmtId="164" fontId="9671" fillId="0" borderId="0" xfId="0" quotePrefix="false" applyFont="true" applyNumberFormat="true">
      <alignment horizontal="center" vertical="center"/>
    </xf>
    <xf numFmtId="4" fontId="9672" fillId="0" borderId="0" xfId="0" quotePrefix="false" applyFont="true" applyNumberFormat="true">
      <alignment horizontal="center" vertical="center"/>
    </xf>
    <xf numFmtId="164" fontId="9673" fillId="0" borderId="0" xfId="0" quotePrefix="false" applyFont="true" applyNumberFormat="true">
      <alignment horizontal="center" vertical="center"/>
    </xf>
    <xf numFmtId="4" fontId="9674" fillId="0" borderId="0" xfId="0" quotePrefix="false" applyFont="true" applyNumberFormat="true">
      <alignment horizontal="center" vertical="center"/>
    </xf>
    <xf numFmtId="164" fontId="9675" fillId="0" borderId="0" xfId="0" quotePrefix="false" applyFont="true" applyNumberFormat="true">
      <alignment horizontal="center" vertical="center"/>
    </xf>
    <xf numFmtId="4" fontId="9676" fillId="0" borderId="0" xfId="0" quotePrefix="false" applyFont="true" applyNumberFormat="true">
      <alignment horizontal="center" vertical="center"/>
    </xf>
    <xf numFmtId="164" fontId="9677" fillId="0" borderId="0" xfId="0" quotePrefix="false" applyFont="true" applyNumberFormat="true">
      <alignment horizontal="center" vertical="center"/>
    </xf>
    <xf numFmtId="4" fontId="9678" fillId="0" borderId="0" xfId="0" quotePrefix="false" applyFont="true" applyNumberFormat="true">
      <alignment horizontal="center" vertical="center"/>
    </xf>
    <xf numFmtId="164" fontId="9679" fillId="0" borderId="0" xfId="0" quotePrefix="false" applyFont="true" applyNumberFormat="true">
      <alignment horizontal="center" vertical="center"/>
    </xf>
    <xf numFmtId="4" fontId="9680" fillId="0" borderId="0" xfId="0" quotePrefix="false" applyFont="true" applyNumberFormat="true">
      <alignment horizontal="center" vertical="center"/>
    </xf>
    <xf numFmtId="164" fontId="9681" fillId="0" borderId="0" xfId="0" quotePrefix="false" applyFont="true" applyNumberFormat="true">
      <alignment horizontal="center" vertical="center"/>
    </xf>
    <xf numFmtId="4" fontId="9682" fillId="0" borderId="0" xfId="0" quotePrefix="false" applyFont="true" applyNumberFormat="true">
      <alignment horizontal="center" vertical="center"/>
    </xf>
    <xf numFmtId="164" fontId="9683" fillId="0" borderId="0" xfId="0" quotePrefix="false" applyFont="true" applyNumberFormat="true">
      <alignment horizontal="center" vertical="center"/>
    </xf>
    <xf numFmtId="4" fontId="9684" fillId="0" borderId="0" xfId="0" quotePrefix="false" applyFont="true" applyNumberFormat="true">
      <alignment horizontal="center" vertical="center"/>
    </xf>
    <xf numFmtId="164" fontId="9685" fillId="0" borderId="0" xfId="0" quotePrefix="false" applyFont="true" applyNumberFormat="true">
      <alignment horizontal="center" vertical="center"/>
    </xf>
    <xf numFmtId="4" fontId="9686" fillId="0" borderId="0" xfId="0" quotePrefix="false" applyFont="true" applyNumberFormat="true">
      <alignment horizontal="center" vertical="center"/>
    </xf>
    <xf numFmtId="164" fontId="9687" fillId="0" borderId="0" xfId="0" quotePrefix="false" applyFont="true" applyNumberFormat="true">
      <alignment horizontal="center" vertical="center"/>
    </xf>
    <xf numFmtId="4" fontId="9688" fillId="0" borderId="0" xfId="0" quotePrefix="false" applyFont="true" applyNumberFormat="true">
      <alignment horizontal="center" vertical="center"/>
    </xf>
    <xf numFmtId="164" fontId="9689" fillId="0" borderId="0" xfId="0" quotePrefix="false" applyFont="true" applyNumberFormat="true">
      <alignment horizontal="center" vertical="center"/>
    </xf>
    <xf numFmtId="4" fontId="9690" fillId="0" borderId="0" xfId="0" quotePrefix="false" applyFont="true" applyNumberFormat="true">
      <alignment horizontal="center" vertical="center"/>
    </xf>
    <xf numFmtId="164" fontId="9691" fillId="0" borderId="0" xfId="0" quotePrefix="false" applyFont="true" applyNumberFormat="true">
      <alignment horizontal="center" vertical="center"/>
    </xf>
    <xf numFmtId="4" fontId="9692" fillId="0" borderId="0" xfId="0" quotePrefix="false" applyFont="true" applyNumberFormat="true">
      <alignment horizontal="center" vertical="center"/>
    </xf>
    <xf numFmtId="164" fontId="9693" fillId="0" borderId="0" xfId="0" quotePrefix="false" applyFont="true" applyNumberFormat="true">
      <alignment horizontal="center" vertical="center"/>
    </xf>
    <xf numFmtId="4" fontId="9694" fillId="0" borderId="0" xfId="0" quotePrefix="false" applyFont="true" applyNumberFormat="true">
      <alignment horizontal="center" vertical="center"/>
    </xf>
    <xf numFmtId="164" fontId="9695" fillId="0" borderId="0" xfId="0" quotePrefix="false" applyFont="true" applyNumberFormat="true">
      <alignment horizontal="center" vertical="center"/>
    </xf>
    <xf numFmtId="4" fontId="9696" fillId="0" borderId="0" xfId="0" quotePrefix="false" applyFont="true" applyNumberFormat="true">
      <alignment horizontal="center" vertical="center"/>
    </xf>
    <xf numFmtId="164" fontId="9697" fillId="0" borderId="0" xfId="0" quotePrefix="false" applyFont="true" applyNumberFormat="true">
      <alignment horizontal="center" vertical="center"/>
    </xf>
    <xf numFmtId="4" fontId="9698" fillId="0" borderId="0" xfId="0" quotePrefix="false" applyFont="true" applyNumberFormat="true">
      <alignment horizontal="center" vertical="center"/>
    </xf>
    <xf numFmtId="164" fontId="9699" fillId="0" borderId="0" xfId="0" quotePrefix="false" applyFont="true" applyNumberFormat="true">
      <alignment horizontal="center" vertical="center"/>
    </xf>
    <xf numFmtId="4" fontId="9700" fillId="0" borderId="0" xfId="0" quotePrefix="false" applyFont="true" applyNumberFormat="true">
      <alignment horizontal="center" vertical="center"/>
    </xf>
    <xf numFmtId="164" fontId="9701" fillId="0" borderId="0" xfId="0" quotePrefix="false" applyFont="true" applyNumberFormat="true">
      <alignment horizontal="center" vertical="center"/>
    </xf>
    <xf numFmtId="4" fontId="9702" fillId="0" borderId="0" xfId="0" quotePrefix="false" applyFont="true" applyNumberFormat="true">
      <alignment horizontal="center" vertical="center"/>
    </xf>
    <xf numFmtId="164" fontId="9703" fillId="0" borderId="0" xfId="0" quotePrefix="false" applyFont="true" applyNumberFormat="true">
      <alignment horizontal="center" vertical="center"/>
    </xf>
    <xf numFmtId="4" fontId="9704" fillId="0" borderId="0" xfId="0" quotePrefix="false" applyFont="true" applyNumberFormat="true">
      <alignment horizontal="center" vertical="center"/>
    </xf>
    <xf numFmtId="164" fontId="9705" fillId="0" borderId="0" xfId="0" quotePrefix="false" applyFont="true" applyNumberFormat="true">
      <alignment horizontal="center" vertical="center"/>
    </xf>
    <xf numFmtId="4" fontId="9706" fillId="0" borderId="0" xfId="0" quotePrefix="false" applyFont="true" applyNumberFormat="true">
      <alignment horizontal="center" vertical="center"/>
    </xf>
    <xf numFmtId="164" fontId="9707" fillId="0" borderId="0" xfId="0" quotePrefix="false" applyFont="true" applyNumberFormat="true">
      <alignment horizontal="center" vertical="center"/>
    </xf>
    <xf numFmtId="4" fontId="9708" fillId="0" borderId="0" xfId="0" quotePrefix="false" applyFont="true" applyNumberFormat="true">
      <alignment horizontal="center" vertical="center"/>
    </xf>
    <xf numFmtId="164" fontId="9709" fillId="0" borderId="0" xfId="0" quotePrefix="false" applyFont="true" applyNumberFormat="true">
      <alignment horizontal="center" vertical="center"/>
    </xf>
    <xf numFmtId="4" fontId="9710" fillId="0" borderId="0" xfId="0" quotePrefix="false" applyFont="true" applyNumberFormat="true">
      <alignment horizontal="center" vertical="center"/>
    </xf>
    <xf numFmtId="164" fontId="9711" fillId="0" borderId="0" xfId="0" quotePrefix="false" applyFont="true" applyNumberFormat="true">
      <alignment horizontal="center" vertical="center"/>
    </xf>
    <xf numFmtId="4" fontId="9712" fillId="0" borderId="0" xfId="0" quotePrefix="false" applyFont="true" applyNumberFormat="true">
      <alignment horizontal="center" vertical="center"/>
    </xf>
    <xf numFmtId="164" fontId="9713" fillId="0" borderId="0" xfId="0" quotePrefix="false" applyFont="true" applyNumberFormat="true">
      <alignment horizontal="center" vertical="center"/>
    </xf>
    <xf numFmtId="4" fontId="9714" fillId="0" borderId="0" xfId="0" quotePrefix="false" applyFont="true" applyNumberFormat="true">
      <alignment horizontal="center" vertical="center"/>
    </xf>
    <xf numFmtId="164" fontId="9715" fillId="0" borderId="0" xfId="0" quotePrefix="false" applyFont="true" applyNumberFormat="true">
      <alignment horizontal="center" vertical="center"/>
    </xf>
    <xf numFmtId="4" fontId="9716" fillId="0" borderId="0" xfId="0" quotePrefix="false" applyFont="true" applyNumberFormat="true">
      <alignment horizontal="center" vertical="center"/>
    </xf>
    <xf numFmtId="164" fontId="9717" fillId="0" borderId="0" xfId="0" quotePrefix="false" applyFont="true" applyNumberFormat="true">
      <alignment horizontal="center" vertical="center"/>
    </xf>
    <xf numFmtId="4" fontId="9718" fillId="0" borderId="0" xfId="0" quotePrefix="false" applyFont="true" applyNumberFormat="true">
      <alignment horizontal="center" vertical="center"/>
    </xf>
    <xf numFmtId="164" fontId="9719" fillId="0" borderId="0" xfId="0" quotePrefix="false" applyFont="true" applyNumberFormat="true">
      <alignment horizontal="center" vertical="center"/>
    </xf>
    <xf numFmtId="4" fontId="9720" fillId="0" borderId="0" xfId="0" quotePrefix="false" applyFont="true" applyNumberFormat="true">
      <alignment horizontal="center" vertical="center"/>
    </xf>
    <xf numFmtId="164" fontId="9721" fillId="0" borderId="0" xfId="0" quotePrefix="false" applyFont="true" applyNumberFormat="true">
      <alignment horizontal="center" vertical="center"/>
    </xf>
    <xf numFmtId="4" fontId="9722" fillId="0" borderId="0" xfId="0" quotePrefix="false" applyFont="true" applyNumberFormat="true">
      <alignment horizontal="center" vertical="center"/>
    </xf>
    <xf numFmtId="164" fontId="9723" fillId="0" borderId="0" xfId="0" quotePrefix="false" applyFont="true" applyNumberFormat="true">
      <alignment horizontal="center" vertical="center"/>
    </xf>
    <xf numFmtId="4" fontId="9724" fillId="0" borderId="0" xfId="0" quotePrefix="false" applyFont="true" applyNumberFormat="true">
      <alignment horizontal="center" vertical="center"/>
    </xf>
    <xf numFmtId="164" fontId="9725" fillId="0" borderId="0" xfId="0" quotePrefix="false" applyFont="true" applyNumberFormat="true">
      <alignment horizontal="center" vertical="center"/>
    </xf>
    <xf numFmtId="4" fontId="9726" fillId="0" borderId="0" xfId="0" quotePrefix="false" applyFont="true" applyNumberFormat="true">
      <alignment horizontal="center" vertical="center"/>
    </xf>
    <xf numFmtId="164" fontId="9727" fillId="0" borderId="0" xfId="0" quotePrefix="false" applyFont="true" applyNumberFormat="true">
      <alignment horizontal="center" vertical="center"/>
    </xf>
    <xf numFmtId="4" fontId="9728" fillId="0" borderId="0" xfId="0" quotePrefix="false" applyFont="true" applyNumberFormat="true">
      <alignment horizontal="center" vertical="center"/>
    </xf>
    <xf numFmtId="164" fontId="9729" fillId="0" borderId="0" xfId="0" quotePrefix="false" applyFont="true" applyNumberFormat="true">
      <alignment horizontal="center" vertical="center"/>
    </xf>
    <xf numFmtId="4" fontId="9730" fillId="0" borderId="0" xfId="0" quotePrefix="false" applyFont="true" applyNumberFormat="true">
      <alignment horizontal="center" vertical="center"/>
    </xf>
    <xf numFmtId="164" fontId="9731" fillId="0" borderId="0" xfId="0" quotePrefix="false" applyFont="true" applyNumberFormat="true">
      <alignment horizontal="center" vertical="center"/>
    </xf>
    <xf numFmtId="4" fontId="9732" fillId="0" borderId="0" xfId="0" quotePrefix="false" applyFont="true" applyNumberFormat="true">
      <alignment horizontal="center" vertical="center"/>
    </xf>
    <xf numFmtId="164" fontId="9733" fillId="0" borderId="0" xfId="0" quotePrefix="false" applyFont="true" applyNumberFormat="true">
      <alignment horizontal="center" vertical="center"/>
    </xf>
    <xf numFmtId="4" fontId="9734" fillId="0" borderId="0" xfId="0" quotePrefix="false" applyFont="true" applyNumberFormat="true">
      <alignment horizontal="center" vertical="center"/>
    </xf>
    <xf numFmtId="164" fontId="9735" fillId="0" borderId="0" xfId="0" quotePrefix="false" applyFont="true" applyNumberFormat="true">
      <alignment horizontal="center" vertical="center"/>
    </xf>
    <xf numFmtId="4" fontId="9736" fillId="0" borderId="0" xfId="0" quotePrefix="false" applyFont="true" applyNumberFormat="true">
      <alignment horizontal="center" vertical="center"/>
    </xf>
    <xf numFmtId="164" fontId="9737" fillId="0" borderId="0" xfId="0" quotePrefix="false" applyFont="true" applyNumberFormat="true">
      <alignment horizontal="center" vertical="center"/>
    </xf>
    <xf numFmtId="4" fontId="9738" fillId="0" borderId="0" xfId="0" quotePrefix="false" applyFont="true" applyNumberFormat="true">
      <alignment horizontal="center" vertical="center"/>
    </xf>
    <xf numFmtId="164" fontId="9739" fillId="0" borderId="0" xfId="0" quotePrefix="false" applyFont="true" applyNumberFormat="true">
      <alignment horizontal="center" vertical="center"/>
    </xf>
    <xf numFmtId="4" fontId="9740" fillId="0" borderId="0" xfId="0" quotePrefix="false" applyFont="true" applyNumberFormat="true">
      <alignment horizontal="center" vertical="center"/>
    </xf>
    <xf numFmtId="164" fontId="9741" fillId="0" borderId="0" xfId="0" quotePrefix="false" applyFont="true" applyNumberFormat="true">
      <alignment horizontal="center" vertical="center"/>
    </xf>
    <xf numFmtId="4" fontId="9742" fillId="0" borderId="0" xfId="0" quotePrefix="false" applyFont="true" applyNumberFormat="true">
      <alignment horizontal="center" vertical="center"/>
    </xf>
    <xf numFmtId="164" fontId="9743" fillId="0" borderId="0" xfId="0" quotePrefix="false" applyFont="true" applyNumberFormat="true">
      <alignment horizontal="center" vertical="center"/>
    </xf>
    <xf numFmtId="4" fontId="9744" fillId="0" borderId="0" xfId="0" quotePrefix="false" applyFont="true" applyNumberFormat="true">
      <alignment horizontal="center" vertical="center"/>
    </xf>
    <xf numFmtId="164" fontId="9745" fillId="0" borderId="0" xfId="0" quotePrefix="false" applyFont="true" applyNumberFormat="true">
      <alignment horizontal="center" vertical="center"/>
    </xf>
    <xf numFmtId="4" fontId="9746" fillId="0" borderId="0" xfId="0" quotePrefix="false" applyFont="true" applyNumberFormat="true">
      <alignment horizontal="center" vertical="center"/>
    </xf>
    <xf numFmtId="164" fontId="9747" fillId="0" borderId="0" xfId="0" quotePrefix="false" applyFont="true" applyNumberFormat="true">
      <alignment horizontal="center" vertical="center"/>
    </xf>
    <xf numFmtId="4" fontId="9748" fillId="0" borderId="0" xfId="0" quotePrefix="false" applyFont="true" applyNumberFormat="true">
      <alignment horizontal="center" vertical="center"/>
    </xf>
    <xf numFmtId="164" fontId="9749" fillId="0" borderId="0" xfId="0" quotePrefix="false" applyFont="true" applyNumberFormat="true">
      <alignment horizontal="center" vertical="center"/>
    </xf>
    <xf numFmtId="4" fontId="9750" fillId="0" borderId="0" xfId="0" quotePrefix="false" applyFont="true" applyNumberFormat="true">
      <alignment horizontal="center" vertical="center"/>
    </xf>
    <xf numFmtId="164" fontId="9751" fillId="0" borderId="0" xfId="0" quotePrefix="false" applyFont="true" applyNumberFormat="true">
      <alignment horizontal="center" vertical="center"/>
    </xf>
    <xf numFmtId="4" fontId="9752" fillId="0" borderId="0" xfId="0" quotePrefix="false" applyFont="true" applyNumberFormat="true">
      <alignment horizontal="center" vertical="center"/>
    </xf>
    <xf numFmtId="164" fontId="9753" fillId="0" borderId="0" xfId="0" quotePrefix="false" applyFont="true" applyNumberFormat="true">
      <alignment horizontal="center" vertical="center"/>
    </xf>
    <xf numFmtId="0" fontId="9754" fillId="0" borderId="0" xfId="0" quotePrefix="false" applyFont="true">
      <alignment horizontal="center" vertical="center" wrapText="true"/>
    </xf>
    <xf numFmtId="4" fontId="9755" fillId="0" borderId="0" xfId="0" quotePrefix="false" applyFont="true" applyNumberFormat="true">
      <alignment horizontal="center" vertical="center"/>
    </xf>
    <xf numFmtId="164" fontId="9756" fillId="0" borderId="0" xfId="0" quotePrefix="false" applyFont="true" applyNumberFormat="true">
      <alignment horizontal="center" vertical="center"/>
    </xf>
    <xf numFmtId="164" fontId="9757" fillId="0" borderId="0" xfId="0" quotePrefix="false" applyFont="true" applyNumberFormat="true">
      <alignment horizontal="center" vertical="center"/>
    </xf>
    <xf numFmtId="165" fontId="9758" fillId="0" borderId="0" xfId="0" quotePrefix="false" applyFont="true" applyNumberFormat="true">
      <alignment horizontal="center" vertical="center"/>
    </xf>
    <xf numFmtId="164" fontId="9759" fillId="0" borderId="0" xfId="0" quotePrefix="false" applyFont="true" applyNumberFormat="true">
      <alignment horizontal="center" vertical="center"/>
    </xf>
    <xf numFmtId="164" fontId="9760" fillId="0" borderId="0" xfId="0" quotePrefix="false" applyFont="true" applyNumberFormat="true">
      <alignment horizontal="center" vertical="center" wrapText="true"/>
    </xf>
    <xf numFmtId="4" fontId="9761" fillId="0" borderId="0" xfId="0" quotePrefix="false" applyFont="true" applyNumberFormat="true">
      <alignment horizontal="center" vertical="center"/>
    </xf>
    <xf numFmtId="164" fontId="9762" fillId="0" borderId="0" xfId="0" quotePrefix="false" applyFont="true" applyNumberFormat="true">
      <alignment horizontal="center" vertical="center"/>
    </xf>
    <xf numFmtId="4" fontId="9763" fillId="0" borderId="0" xfId="0" quotePrefix="false" applyFont="true" applyNumberFormat="true">
      <alignment horizontal="center" vertical="center"/>
    </xf>
    <xf numFmtId="164" fontId="9764" fillId="0" borderId="0" xfId="0" quotePrefix="false" applyFont="true" applyNumberFormat="true">
      <alignment horizontal="center" vertical="center"/>
    </xf>
    <xf numFmtId="4" fontId="9765" fillId="0" borderId="0" xfId="0" quotePrefix="false" applyFont="true" applyNumberFormat="true">
      <alignment horizontal="center" vertical="center"/>
    </xf>
    <xf numFmtId="164" fontId="9766" fillId="0" borderId="0" xfId="0" quotePrefix="false" applyFont="true" applyNumberFormat="true">
      <alignment horizontal="center" vertical="center"/>
    </xf>
    <xf numFmtId="4" fontId="9767" fillId="0" borderId="0" xfId="0" quotePrefix="false" applyFont="true" applyNumberFormat="true">
      <alignment horizontal="center" vertical="center"/>
    </xf>
    <xf numFmtId="164" fontId="9768" fillId="0" borderId="0" xfId="0" quotePrefix="false" applyFont="true" applyNumberFormat="true">
      <alignment horizontal="center" vertical="center"/>
    </xf>
    <xf numFmtId="4" fontId="9769" fillId="0" borderId="0" xfId="0" quotePrefix="false" applyFont="true" applyNumberFormat="true">
      <alignment horizontal="center" vertical="center"/>
    </xf>
    <xf numFmtId="164" fontId="9770" fillId="0" borderId="0" xfId="0" quotePrefix="false" applyFont="true" applyNumberFormat="true">
      <alignment horizontal="center" vertical="center"/>
    </xf>
    <xf numFmtId="4" fontId="9771" fillId="0" borderId="0" xfId="0" quotePrefix="false" applyFont="true" applyNumberFormat="true">
      <alignment horizontal="center" vertical="center"/>
    </xf>
    <xf numFmtId="164" fontId="9772" fillId="0" borderId="0" xfId="0" quotePrefix="false" applyFont="true" applyNumberFormat="true">
      <alignment horizontal="center" vertical="center"/>
    </xf>
    <xf numFmtId="4" fontId="9773" fillId="0" borderId="0" xfId="0" quotePrefix="false" applyFont="true" applyNumberFormat="true">
      <alignment horizontal="center" vertical="center"/>
    </xf>
    <xf numFmtId="164" fontId="9774" fillId="0" borderId="0" xfId="0" quotePrefix="false" applyFont="true" applyNumberFormat="true">
      <alignment horizontal="center" vertical="center"/>
    </xf>
    <xf numFmtId="4" fontId="9775" fillId="0" borderId="0" xfId="0" quotePrefix="false" applyFont="true" applyNumberFormat="true">
      <alignment horizontal="center" vertical="center"/>
    </xf>
    <xf numFmtId="164" fontId="9776" fillId="0" borderId="0" xfId="0" quotePrefix="false" applyFont="true" applyNumberFormat="true">
      <alignment horizontal="center" vertical="center"/>
    </xf>
    <xf numFmtId="4" fontId="9777" fillId="0" borderId="0" xfId="0" quotePrefix="false" applyFont="true" applyNumberFormat="true">
      <alignment horizontal="center" vertical="center"/>
    </xf>
    <xf numFmtId="164" fontId="9778" fillId="0" borderId="0" xfId="0" quotePrefix="false" applyFont="true" applyNumberFormat="true">
      <alignment horizontal="center" vertical="center"/>
    </xf>
    <xf numFmtId="4" fontId="9779" fillId="0" borderId="0" xfId="0" quotePrefix="false" applyFont="true" applyNumberFormat="true">
      <alignment horizontal="center" vertical="center"/>
    </xf>
    <xf numFmtId="164" fontId="9780" fillId="0" borderId="0" xfId="0" quotePrefix="false" applyFont="true" applyNumberFormat="true">
      <alignment horizontal="center" vertical="center"/>
    </xf>
    <xf numFmtId="4" fontId="9781" fillId="0" borderId="0" xfId="0" quotePrefix="false" applyFont="true" applyNumberFormat="true">
      <alignment horizontal="center" vertical="center"/>
    </xf>
    <xf numFmtId="164" fontId="9782" fillId="0" borderId="0" xfId="0" quotePrefix="false" applyFont="true" applyNumberFormat="true">
      <alignment horizontal="center" vertical="center"/>
    </xf>
    <xf numFmtId="4" fontId="9783" fillId="0" borderId="0" xfId="0" quotePrefix="false" applyFont="true" applyNumberFormat="true">
      <alignment horizontal="center" vertical="center"/>
    </xf>
    <xf numFmtId="164" fontId="9784" fillId="0" borderId="0" xfId="0" quotePrefix="false" applyFont="true" applyNumberFormat="true">
      <alignment horizontal="center" vertical="center"/>
    </xf>
    <xf numFmtId="4" fontId="9785" fillId="0" borderId="0" xfId="0" quotePrefix="false" applyFont="true" applyNumberFormat="true">
      <alignment horizontal="center" vertical="center"/>
    </xf>
    <xf numFmtId="164" fontId="9786" fillId="0" borderId="0" xfId="0" quotePrefix="false" applyFont="true" applyNumberFormat="true">
      <alignment horizontal="center" vertical="center"/>
    </xf>
    <xf numFmtId="4" fontId="9787" fillId="0" borderId="0" xfId="0" quotePrefix="false" applyFont="true" applyNumberFormat="true">
      <alignment horizontal="center" vertical="center"/>
    </xf>
    <xf numFmtId="164" fontId="9788" fillId="0" borderId="0" xfId="0" quotePrefix="false" applyFont="true" applyNumberFormat="true">
      <alignment horizontal="center" vertical="center"/>
    </xf>
    <xf numFmtId="4" fontId="9789" fillId="0" borderId="0" xfId="0" quotePrefix="false" applyFont="true" applyNumberFormat="true">
      <alignment horizontal="center" vertical="center"/>
    </xf>
    <xf numFmtId="164" fontId="9790" fillId="0" borderId="0" xfId="0" quotePrefix="false" applyFont="true" applyNumberFormat="true">
      <alignment horizontal="center" vertical="center"/>
    </xf>
    <xf numFmtId="4" fontId="9791" fillId="0" borderId="0" xfId="0" quotePrefix="false" applyFont="true" applyNumberFormat="true">
      <alignment horizontal="center" vertical="center"/>
    </xf>
    <xf numFmtId="164" fontId="9792" fillId="0" borderId="0" xfId="0" quotePrefix="false" applyFont="true" applyNumberFormat="true">
      <alignment horizontal="center" vertical="center"/>
    </xf>
    <xf numFmtId="4" fontId="9793" fillId="0" borderId="0" xfId="0" quotePrefix="false" applyFont="true" applyNumberFormat="true">
      <alignment horizontal="center" vertical="center"/>
    </xf>
    <xf numFmtId="164" fontId="9794" fillId="0" borderId="0" xfId="0" quotePrefix="false" applyFont="true" applyNumberFormat="true">
      <alignment horizontal="center" vertical="center"/>
    </xf>
    <xf numFmtId="4" fontId="9795" fillId="0" borderId="0" xfId="0" quotePrefix="false" applyFont="true" applyNumberFormat="true">
      <alignment horizontal="center" vertical="center"/>
    </xf>
    <xf numFmtId="164" fontId="9796" fillId="0" borderId="0" xfId="0" quotePrefix="false" applyFont="true" applyNumberFormat="true">
      <alignment horizontal="center" vertical="center"/>
    </xf>
    <xf numFmtId="4" fontId="9797" fillId="0" borderId="0" xfId="0" quotePrefix="false" applyFont="true" applyNumberFormat="true">
      <alignment horizontal="center" vertical="center"/>
    </xf>
    <xf numFmtId="164" fontId="9798" fillId="0" borderId="0" xfId="0" quotePrefix="false" applyFont="true" applyNumberFormat="true">
      <alignment horizontal="center" vertical="center"/>
    </xf>
    <xf numFmtId="4" fontId="9799" fillId="0" borderId="0" xfId="0" quotePrefix="false" applyFont="true" applyNumberFormat="true">
      <alignment horizontal="center" vertical="center"/>
    </xf>
    <xf numFmtId="164" fontId="9800" fillId="0" borderId="0" xfId="0" quotePrefix="false" applyFont="true" applyNumberFormat="true">
      <alignment horizontal="center" vertical="center"/>
    </xf>
    <xf numFmtId="4" fontId="9801" fillId="0" borderId="0" xfId="0" quotePrefix="false" applyFont="true" applyNumberFormat="true">
      <alignment horizontal="center" vertical="center"/>
    </xf>
    <xf numFmtId="164" fontId="9802" fillId="0" borderId="0" xfId="0" quotePrefix="false" applyFont="true" applyNumberFormat="true">
      <alignment horizontal="center" vertical="center"/>
    </xf>
    <xf numFmtId="4" fontId="9803" fillId="0" borderId="0" xfId="0" quotePrefix="false" applyFont="true" applyNumberFormat="true">
      <alignment horizontal="center" vertical="center"/>
    </xf>
    <xf numFmtId="164" fontId="9804" fillId="0" borderId="0" xfId="0" quotePrefix="false" applyFont="true" applyNumberFormat="true">
      <alignment horizontal="center" vertical="center"/>
    </xf>
    <xf numFmtId="4" fontId="9805" fillId="0" borderId="0" xfId="0" quotePrefix="false" applyFont="true" applyNumberFormat="true">
      <alignment horizontal="center" vertical="center"/>
    </xf>
    <xf numFmtId="164" fontId="9806" fillId="0" borderId="0" xfId="0" quotePrefix="false" applyFont="true" applyNumberFormat="true">
      <alignment horizontal="center" vertical="center"/>
    </xf>
    <xf numFmtId="4" fontId="9807" fillId="0" borderId="0" xfId="0" quotePrefix="false" applyFont="true" applyNumberFormat="true">
      <alignment horizontal="center" vertical="center"/>
    </xf>
    <xf numFmtId="164" fontId="9808" fillId="0" borderId="0" xfId="0" quotePrefix="false" applyFont="true" applyNumberFormat="true">
      <alignment horizontal="center" vertical="center"/>
    </xf>
    <xf numFmtId="4" fontId="9809" fillId="0" borderId="0" xfId="0" quotePrefix="false" applyFont="true" applyNumberFormat="true">
      <alignment horizontal="center" vertical="center"/>
    </xf>
    <xf numFmtId="164" fontId="9810" fillId="0" borderId="0" xfId="0" quotePrefix="false" applyFont="true" applyNumberFormat="true">
      <alignment horizontal="center" vertical="center"/>
    </xf>
    <xf numFmtId="4" fontId="9811" fillId="0" borderId="0" xfId="0" quotePrefix="false" applyFont="true" applyNumberFormat="true">
      <alignment horizontal="center" vertical="center"/>
    </xf>
    <xf numFmtId="164" fontId="9812" fillId="0" borderId="0" xfId="0" quotePrefix="false" applyFont="true" applyNumberFormat="true">
      <alignment horizontal="center" vertical="center"/>
    </xf>
    <xf numFmtId="4" fontId="9813" fillId="0" borderId="0" xfId="0" quotePrefix="false" applyFont="true" applyNumberFormat="true">
      <alignment horizontal="center" vertical="center"/>
    </xf>
    <xf numFmtId="164" fontId="9814" fillId="0" borderId="0" xfId="0" quotePrefix="false" applyFont="true" applyNumberFormat="true">
      <alignment horizontal="center" vertical="center"/>
    </xf>
    <xf numFmtId="4" fontId="9815" fillId="0" borderId="0" xfId="0" quotePrefix="false" applyFont="true" applyNumberFormat="true">
      <alignment horizontal="center" vertical="center"/>
    </xf>
    <xf numFmtId="164" fontId="9816" fillId="0" borderId="0" xfId="0" quotePrefix="false" applyFont="true" applyNumberFormat="true">
      <alignment horizontal="center" vertical="center"/>
    </xf>
    <xf numFmtId="4" fontId="9817" fillId="0" borderId="0" xfId="0" quotePrefix="false" applyFont="true" applyNumberFormat="true">
      <alignment horizontal="center" vertical="center"/>
    </xf>
    <xf numFmtId="164" fontId="9818" fillId="0" borderId="0" xfId="0" quotePrefix="false" applyFont="true" applyNumberFormat="true">
      <alignment horizontal="center" vertical="center"/>
    </xf>
    <xf numFmtId="4" fontId="9819" fillId="0" borderId="0" xfId="0" quotePrefix="false" applyFont="true" applyNumberFormat="true">
      <alignment horizontal="center" vertical="center"/>
    </xf>
    <xf numFmtId="164" fontId="9820" fillId="0" borderId="0" xfId="0" quotePrefix="false" applyFont="true" applyNumberFormat="true">
      <alignment horizontal="center" vertical="center"/>
    </xf>
    <xf numFmtId="4" fontId="9821" fillId="0" borderId="0" xfId="0" quotePrefix="false" applyFont="true" applyNumberFormat="true">
      <alignment horizontal="center" vertical="center"/>
    </xf>
    <xf numFmtId="164" fontId="9822" fillId="0" borderId="0" xfId="0" quotePrefix="false" applyFont="true" applyNumberFormat="true">
      <alignment horizontal="center" vertical="center"/>
    </xf>
    <xf numFmtId="4" fontId="9823" fillId="0" borderId="0" xfId="0" quotePrefix="false" applyFont="true" applyNumberFormat="true">
      <alignment horizontal="center" vertical="center"/>
    </xf>
    <xf numFmtId="164" fontId="9824" fillId="0" borderId="0" xfId="0" quotePrefix="false" applyFont="true" applyNumberFormat="true">
      <alignment horizontal="center" vertical="center"/>
    </xf>
    <xf numFmtId="4" fontId="9825" fillId="0" borderId="0" xfId="0" quotePrefix="false" applyFont="true" applyNumberFormat="true">
      <alignment horizontal="center" vertical="center"/>
    </xf>
    <xf numFmtId="164" fontId="9826" fillId="0" borderId="0" xfId="0" quotePrefix="false" applyFont="true" applyNumberFormat="true">
      <alignment horizontal="center" vertical="center"/>
    </xf>
    <xf numFmtId="4" fontId="9827" fillId="0" borderId="0" xfId="0" quotePrefix="false" applyFont="true" applyNumberFormat="true">
      <alignment horizontal="center" vertical="center"/>
    </xf>
    <xf numFmtId="164" fontId="9828" fillId="0" borderId="0" xfId="0" quotePrefix="false" applyFont="true" applyNumberFormat="true">
      <alignment horizontal="center" vertical="center"/>
    </xf>
    <xf numFmtId="4" fontId="9829" fillId="0" borderId="0" xfId="0" quotePrefix="false" applyFont="true" applyNumberFormat="true">
      <alignment horizontal="center" vertical="center"/>
    </xf>
    <xf numFmtId="164" fontId="9830" fillId="0" borderId="0" xfId="0" quotePrefix="false" applyFont="true" applyNumberFormat="true">
      <alignment horizontal="center" vertical="center"/>
    </xf>
    <xf numFmtId="4" fontId="9831" fillId="0" borderId="0" xfId="0" quotePrefix="false" applyFont="true" applyNumberFormat="true">
      <alignment horizontal="center" vertical="center"/>
    </xf>
    <xf numFmtId="164" fontId="9832" fillId="0" borderId="0" xfId="0" quotePrefix="false" applyFont="true" applyNumberFormat="true">
      <alignment horizontal="center" vertical="center"/>
    </xf>
    <xf numFmtId="4" fontId="9833" fillId="0" borderId="0" xfId="0" quotePrefix="false" applyFont="true" applyNumberFormat="true">
      <alignment horizontal="center" vertical="center"/>
    </xf>
    <xf numFmtId="164" fontId="9834" fillId="0" borderId="0" xfId="0" quotePrefix="false" applyFont="true" applyNumberFormat="true">
      <alignment horizontal="center" vertical="center"/>
    </xf>
    <xf numFmtId="4" fontId="9835" fillId="0" borderId="0" xfId="0" quotePrefix="false" applyFont="true" applyNumberFormat="true">
      <alignment horizontal="center" vertical="center"/>
    </xf>
    <xf numFmtId="164" fontId="9836" fillId="0" borderId="0" xfId="0" quotePrefix="false" applyFont="true" applyNumberFormat="true">
      <alignment horizontal="center" vertical="center"/>
    </xf>
    <xf numFmtId="4" fontId="9837" fillId="0" borderId="0" xfId="0" quotePrefix="false" applyFont="true" applyNumberFormat="true">
      <alignment horizontal="center" vertical="center"/>
    </xf>
    <xf numFmtId="164" fontId="9838" fillId="0" borderId="0" xfId="0" quotePrefix="false" applyFont="true" applyNumberFormat="true">
      <alignment horizontal="center" vertical="center"/>
    </xf>
    <xf numFmtId="4" fontId="9839" fillId="0" borderId="0" xfId="0" quotePrefix="false" applyFont="true" applyNumberFormat="true">
      <alignment horizontal="center" vertical="center"/>
    </xf>
    <xf numFmtId="164" fontId="9840" fillId="0" borderId="0" xfId="0" quotePrefix="false" applyFont="true" applyNumberFormat="true">
      <alignment horizontal="center" vertical="center"/>
    </xf>
    <xf numFmtId="4" fontId="9841" fillId="0" borderId="0" xfId="0" quotePrefix="false" applyFont="true" applyNumberFormat="true">
      <alignment horizontal="center" vertical="center"/>
    </xf>
    <xf numFmtId="164" fontId="9842" fillId="0" borderId="0" xfId="0" quotePrefix="false" applyFont="true" applyNumberFormat="true">
      <alignment horizontal="center" vertical="center"/>
    </xf>
    <xf numFmtId="4" fontId="9843" fillId="0" borderId="0" xfId="0" quotePrefix="false" applyFont="true" applyNumberFormat="true">
      <alignment horizontal="center" vertical="center"/>
    </xf>
    <xf numFmtId="164" fontId="9844" fillId="0" borderId="0" xfId="0" quotePrefix="false" applyFont="true" applyNumberFormat="true">
      <alignment horizontal="center" vertical="center"/>
    </xf>
    <xf numFmtId="4" fontId="9845" fillId="0" borderId="0" xfId="0" quotePrefix="false" applyFont="true" applyNumberFormat="true">
      <alignment horizontal="center" vertical="center"/>
    </xf>
    <xf numFmtId="164" fontId="9846" fillId="0" borderId="0" xfId="0" quotePrefix="false" applyFont="true" applyNumberFormat="true">
      <alignment horizontal="center" vertical="center"/>
    </xf>
    <xf numFmtId="4" fontId="9847" fillId="0" borderId="0" xfId="0" quotePrefix="false" applyFont="true" applyNumberFormat="true">
      <alignment horizontal="center" vertical="center"/>
    </xf>
    <xf numFmtId="164" fontId="9848" fillId="0" borderId="0" xfId="0" quotePrefix="false" applyFont="true" applyNumberFormat="true">
      <alignment horizontal="center" vertical="center"/>
    </xf>
    <xf numFmtId="4" fontId="9849" fillId="0" borderId="0" xfId="0" quotePrefix="false" applyFont="true" applyNumberFormat="true">
      <alignment horizontal="center" vertical="center"/>
    </xf>
    <xf numFmtId="164" fontId="9850" fillId="0" borderId="0" xfId="0" quotePrefix="false" applyFont="true" applyNumberFormat="true">
      <alignment horizontal="center" vertical="center"/>
    </xf>
    <xf numFmtId="4" fontId="9851" fillId="0" borderId="0" xfId="0" quotePrefix="false" applyFont="true" applyNumberFormat="true">
      <alignment horizontal="center" vertical="center"/>
    </xf>
    <xf numFmtId="164" fontId="9852" fillId="0" borderId="0" xfId="0" quotePrefix="false" applyFont="true" applyNumberFormat="true">
      <alignment horizontal="center" vertical="center"/>
    </xf>
    <xf numFmtId="4" fontId="9853" fillId="0" borderId="0" xfId="0" quotePrefix="false" applyFont="true" applyNumberFormat="true">
      <alignment horizontal="center" vertical="center"/>
    </xf>
    <xf numFmtId="164" fontId="9854" fillId="0" borderId="0" xfId="0" quotePrefix="false" applyFont="true" applyNumberFormat="true">
      <alignment horizontal="center" vertical="center"/>
    </xf>
    <xf numFmtId="4" fontId="9855" fillId="0" borderId="0" xfId="0" quotePrefix="false" applyFont="true" applyNumberFormat="true">
      <alignment horizontal="center" vertical="center"/>
    </xf>
    <xf numFmtId="164" fontId="9856" fillId="0" borderId="0" xfId="0" quotePrefix="false" applyFont="true" applyNumberFormat="true">
      <alignment horizontal="center" vertical="center"/>
    </xf>
    <xf numFmtId="4" fontId="9857" fillId="0" borderId="0" xfId="0" quotePrefix="false" applyFont="true" applyNumberFormat="true">
      <alignment horizontal="center" vertical="center"/>
    </xf>
    <xf numFmtId="164" fontId="9858" fillId="0" borderId="0" xfId="0" quotePrefix="false" applyFont="true" applyNumberFormat="true">
      <alignment horizontal="center" vertical="center"/>
    </xf>
    <xf numFmtId="4" fontId="9859" fillId="0" borderId="0" xfId="0" quotePrefix="false" applyFont="true" applyNumberFormat="true">
      <alignment horizontal="center" vertical="center"/>
    </xf>
    <xf numFmtId="164" fontId="9860" fillId="0" borderId="0" xfId="0" quotePrefix="false" applyFont="true" applyNumberFormat="true">
      <alignment horizontal="center" vertical="center"/>
    </xf>
    <xf numFmtId="0" fontId="9861" fillId="0" borderId="0" xfId="0" quotePrefix="false" applyFont="true">
      <alignment horizontal="center" vertical="center" wrapText="true"/>
    </xf>
    <xf numFmtId="4" fontId="9862" fillId="0" borderId="0" xfId="0" quotePrefix="false" applyFont="true" applyNumberFormat="true">
      <alignment horizontal="center" vertical="center"/>
    </xf>
    <xf numFmtId="164" fontId="9863" fillId="0" borderId="0" xfId="0" quotePrefix="false" applyFont="true" applyNumberFormat="true">
      <alignment horizontal="center" vertical="center"/>
    </xf>
    <xf numFmtId="164" fontId="9864" fillId="0" borderId="0" xfId="0" quotePrefix="false" applyFont="true" applyNumberFormat="true">
      <alignment horizontal="center" vertical="center"/>
    </xf>
    <xf numFmtId="165" fontId="9865" fillId="0" borderId="0" xfId="0" quotePrefix="false" applyFont="true" applyNumberFormat="true">
      <alignment horizontal="center" vertical="center"/>
    </xf>
    <xf numFmtId="164" fontId="9866" fillId="0" borderId="0" xfId="0" quotePrefix="false" applyFont="true" applyNumberFormat="true">
      <alignment horizontal="center" vertical="center"/>
    </xf>
    <xf numFmtId="164" fontId="9867" fillId="0" borderId="0" xfId="0" quotePrefix="false" applyFont="true" applyNumberFormat="true">
      <alignment horizontal="center" vertical="center" wrapText="true"/>
    </xf>
    <xf numFmtId="4" fontId="9868" fillId="0" borderId="0" xfId="0" quotePrefix="false" applyFont="true" applyNumberFormat="true">
      <alignment horizontal="center" vertical="center"/>
    </xf>
    <xf numFmtId="164" fontId="9869" fillId="0" borderId="0" xfId="0" quotePrefix="false" applyFont="true" applyNumberFormat="true">
      <alignment horizontal="center" vertical="center"/>
    </xf>
    <xf numFmtId="4" fontId="9870" fillId="0" borderId="0" xfId="0" quotePrefix="false" applyFont="true" applyNumberFormat="true">
      <alignment horizontal="center" vertical="center"/>
    </xf>
    <xf numFmtId="164" fontId="9871" fillId="0" borderId="0" xfId="0" quotePrefix="false" applyFont="true" applyNumberFormat="true">
      <alignment horizontal="center" vertical="center"/>
    </xf>
    <xf numFmtId="4" fontId="9872" fillId="0" borderId="0" xfId="0" quotePrefix="false" applyFont="true" applyNumberFormat="true">
      <alignment horizontal="center" vertical="center"/>
    </xf>
    <xf numFmtId="164" fontId="9873" fillId="0" borderId="0" xfId="0" quotePrefix="false" applyFont="true" applyNumberFormat="true">
      <alignment horizontal="center" vertical="center"/>
    </xf>
    <xf numFmtId="4" fontId="9874" fillId="0" borderId="0" xfId="0" quotePrefix="false" applyFont="true" applyNumberFormat="true">
      <alignment horizontal="center" vertical="center"/>
    </xf>
    <xf numFmtId="164" fontId="9875" fillId="0" borderId="0" xfId="0" quotePrefix="false" applyFont="true" applyNumberFormat="true">
      <alignment horizontal="center" vertical="center"/>
    </xf>
    <xf numFmtId="4" fontId="9876" fillId="0" borderId="0" xfId="0" quotePrefix="false" applyFont="true" applyNumberFormat="true">
      <alignment horizontal="center" vertical="center"/>
    </xf>
    <xf numFmtId="164" fontId="9877" fillId="0" borderId="0" xfId="0" quotePrefix="false" applyFont="true" applyNumberFormat="true">
      <alignment horizontal="center" vertical="center"/>
    </xf>
    <xf numFmtId="4" fontId="9878" fillId="0" borderId="0" xfId="0" quotePrefix="false" applyFont="true" applyNumberFormat="true">
      <alignment horizontal="center" vertical="center"/>
    </xf>
    <xf numFmtId="164" fontId="9879" fillId="0" borderId="0" xfId="0" quotePrefix="false" applyFont="true" applyNumberFormat="true">
      <alignment horizontal="center" vertical="center"/>
    </xf>
    <xf numFmtId="4" fontId="9880" fillId="0" borderId="0" xfId="0" quotePrefix="false" applyFont="true" applyNumberFormat="true">
      <alignment horizontal="center" vertical="center"/>
    </xf>
    <xf numFmtId="164" fontId="9881" fillId="0" borderId="0" xfId="0" quotePrefix="false" applyFont="true" applyNumberFormat="true">
      <alignment horizontal="center" vertical="center"/>
    </xf>
    <xf numFmtId="4" fontId="9882" fillId="0" borderId="0" xfId="0" quotePrefix="false" applyFont="true" applyNumberFormat="true">
      <alignment horizontal="center" vertical="center"/>
    </xf>
    <xf numFmtId="164" fontId="9883" fillId="0" borderId="0" xfId="0" quotePrefix="false" applyFont="true" applyNumberFormat="true">
      <alignment horizontal="center" vertical="center"/>
    </xf>
    <xf numFmtId="4" fontId="9884" fillId="0" borderId="0" xfId="0" quotePrefix="false" applyFont="true" applyNumberFormat="true">
      <alignment horizontal="center" vertical="center"/>
    </xf>
    <xf numFmtId="164" fontId="9885" fillId="0" borderId="0" xfId="0" quotePrefix="false" applyFont="true" applyNumberFormat="true">
      <alignment horizontal="center" vertical="center"/>
    </xf>
    <xf numFmtId="4" fontId="9886" fillId="0" borderId="0" xfId="0" quotePrefix="false" applyFont="true" applyNumberFormat="true">
      <alignment horizontal="center" vertical="center"/>
    </xf>
    <xf numFmtId="164" fontId="9887" fillId="0" borderId="0" xfId="0" quotePrefix="false" applyFont="true" applyNumberFormat="true">
      <alignment horizontal="center" vertical="center"/>
    </xf>
    <xf numFmtId="4" fontId="9888" fillId="0" borderId="0" xfId="0" quotePrefix="false" applyFont="true" applyNumberFormat="true">
      <alignment horizontal="center" vertical="center"/>
    </xf>
    <xf numFmtId="164" fontId="9889" fillId="0" borderId="0" xfId="0" quotePrefix="false" applyFont="true" applyNumberFormat="true">
      <alignment horizontal="center" vertical="center"/>
    </xf>
    <xf numFmtId="4" fontId="9890" fillId="0" borderId="0" xfId="0" quotePrefix="false" applyFont="true" applyNumberFormat="true">
      <alignment horizontal="center" vertical="center"/>
    </xf>
    <xf numFmtId="164" fontId="9891" fillId="0" borderId="0" xfId="0" quotePrefix="false" applyFont="true" applyNumberFormat="true">
      <alignment horizontal="center" vertical="center"/>
    </xf>
    <xf numFmtId="4" fontId="9892" fillId="0" borderId="0" xfId="0" quotePrefix="false" applyFont="true" applyNumberFormat="true">
      <alignment horizontal="center" vertical="center"/>
    </xf>
    <xf numFmtId="164" fontId="9893" fillId="0" borderId="0" xfId="0" quotePrefix="false" applyFont="true" applyNumberFormat="true">
      <alignment horizontal="center" vertical="center"/>
    </xf>
    <xf numFmtId="4" fontId="9894" fillId="0" borderId="0" xfId="0" quotePrefix="false" applyFont="true" applyNumberFormat="true">
      <alignment horizontal="center" vertical="center"/>
    </xf>
    <xf numFmtId="164" fontId="9895" fillId="0" borderId="0" xfId="0" quotePrefix="false" applyFont="true" applyNumberFormat="true">
      <alignment horizontal="center" vertical="center"/>
    </xf>
    <xf numFmtId="4" fontId="9896" fillId="0" borderId="0" xfId="0" quotePrefix="false" applyFont="true" applyNumberFormat="true">
      <alignment horizontal="center" vertical="center"/>
    </xf>
    <xf numFmtId="164" fontId="9897" fillId="0" borderId="0" xfId="0" quotePrefix="false" applyFont="true" applyNumberFormat="true">
      <alignment horizontal="center" vertical="center"/>
    </xf>
    <xf numFmtId="4" fontId="9898" fillId="0" borderId="0" xfId="0" quotePrefix="false" applyFont="true" applyNumberFormat="true">
      <alignment horizontal="center" vertical="center"/>
    </xf>
    <xf numFmtId="164" fontId="9899" fillId="0" borderId="0" xfId="0" quotePrefix="false" applyFont="true" applyNumberFormat="true">
      <alignment horizontal="center" vertical="center"/>
    </xf>
    <xf numFmtId="4" fontId="9900" fillId="0" borderId="0" xfId="0" quotePrefix="false" applyFont="true" applyNumberFormat="true">
      <alignment horizontal="center" vertical="center"/>
    </xf>
    <xf numFmtId="164" fontId="9901" fillId="0" borderId="0" xfId="0" quotePrefix="false" applyFont="true" applyNumberFormat="true">
      <alignment horizontal="center" vertical="center"/>
    </xf>
    <xf numFmtId="4" fontId="9902" fillId="0" borderId="0" xfId="0" quotePrefix="false" applyFont="true" applyNumberFormat="true">
      <alignment horizontal="center" vertical="center"/>
    </xf>
    <xf numFmtId="164" fontId="9903" fillId="0" borderId="0" xfId="0" quotePrefix="false" applyFont="true" applyNumberFormat="true">
      <alignment horizontal="center" vertical="center"/>
    </xf>
    <xf numFmtId="4" fontId="9904" fillId="0" borderId="0" xfId="0" quotePrefix="false" applyFont="true" applyNumberFormat="true">
      <alignment horizontal="center" vertical="center"/>
    </xf>
    <xf numFmtId="164" fontId="9905" fillId="0" borderId="0" xfId="0" quotePrefix="false" applyFont="true" applyNumberFormat="true">
      <alignment horizontal="center" vertical="center"/>
    </xf>
    <xf numFmtId="4" fontId="9906" fillId="0" borderId="0" xfId="0" quotePrefix="false" applyFont="true" applyNumberFormat="true">
      <alignment horizontal="center" vertical="center"/>
    </xf>
    <xf numFmtId="164" fontId="9907" fillId="0" borderId="0" xfId="0" quotePrefix="false" applyFont="true" applyNumberFormat="true">
      <alignment horizontal="center" vertical="center"/>
    </xf>
    <xf numFmtId="4" fontId="9908" fillId="0" borderId="0" xfId="0" quotePrefix="false" applyFont="true" applyNumberFormat="true">
      <alignment horizontal="center" vertical="center"/>
    </xf>
    <xf numFmtId="164" fontId="9909" fillId="0" borderId="0" xfId="0" quotePrefix="false" applyFont="true" applyNumberFormat="true">
      <alignment horizontal="center" vertical="center"/>
    </xf>
    <xf numFmtId="4" fontId="9910" fillId="0" borderId="0" xfId="0" quotePrefix="false" applyFont="true" applyNumberFormat="true">
      <alignment horizontal="center" vertical="center"/>
    </xf>
    <xf numFmtId="164" fontId="9911" fillId="0" borderId="0" xfId="0" quotePrefix="false" applyFont="true" applyNumberFormat="true">
      <alignment horizontal="center" vertical="center"/>
    </xf>
    <xf numFmtId="4" fontId="9912" fillId="0" borderId="0" xfId="0" quotePrefix="false" applyFont="true" applyNumberFormat="true">
      <alignment horizontal="center" vertical="center"/>
    </xf>
    <xf numFmtId="164" fontId="9913" fillId="0" borderId="0" xfId="0" quotePrefix="false" applyFont="true" applyNumberFormat="true">
      <alignment horizontal="center" vertical="center"/>
    </xf>
    <xf numFmtId="4" fontId="9914" fillId="0" borderId="0" xfId="0" quotePrefix="false" applyFont="true" applyNumberFormat="true">
      <alignment horizontal="center" vertical="center"/>
    </xf>
    <xf numFmtId="164" fontId="9915" fillId="0" borderId="0" xfId="0" quotePrefix="false" applyFont="true" applyNumberFormat="true">
      <alignment horizontal="center" vertical="center"/>
    </xf>
    <xf numFmtId="4" fontId="9916" fillId="0" borderId="0" xfId="0" quotePrefix="false" applyFont="true" applyNumberFormat="true">
      <alignment horizontal="center" vertical="center"/>
    </xf>
    <xf numFmtId="164" fontId="9917" fillId="0" borderId="0" xfId="0" quotePrefix="false" applyFont="true" applyNumberFormat="true">
      <alignment horizontal="center" vertical="center"/>
    </xf>
    <xf numFmtId="4" fontId="9918" fillId="0" borderId="0" xfId="0" quotePrefix="false" applyFont="true" applyNumberFormat="true">
      <alignment horizontal="center" vertical="center"/>
    </xf>
    <xf numFmtId="164" fontId="9919" fillId="0" borderId="0" xfId="0" quotePrefix="false" applyFont="true" applyNumberFormat="true">
      <alignment horizontal="center" vertical="center"/>
    </xf>
    <xf numFmtId="4" fontId="9920" fillId="0" borderId="0" xfId="0" quotePrefix="false" applyFont="true" applyNumberFormat="true">
      <alignment horizontal="center" vertical="center"/>
    </xf>
    <xf numFmtId="164" fontId="9921" fillId="0" borderId="0" xfId="0" quotePrefix="false" applyFont="true" applyNumberFormat="true">
      <alignment horizontal="center" vertical="center"/>
    </xf>
    <xf numFmtId="4" fontId="9922" fillId="0" borderId="0" xfId="0" quotePrefix="false" applyFont="true" applyNumberFormat="true">
      <alignment horizontal="center" vertical="center"/>
    </xf>
    <xf numFmtId="164" fontId="9923" fillId="0" borderId="0" xfId="0" quotePrefix="false" applyFont="true" applyNumberFormat="true">
      <alignment horizontal="center" vertical="center"/>
    </xf>
    <xf numFmtId="4" fontId="9924" fillId="0" borderId="0" xfId="0" quotePrefix="false" applyFont="true" applyNumberFormat="true">
      <alignment horizontal="center" vertical="center"/>
    </xf>
    <xf numFmtId="164" fontId="9925" fillId="0" borderId="0" xfId="0" quotePrefix="false" applyFont="true" applyNumberFormat="true">
      <alignment horizontal="center" vertical="center"/>
    </xf>
    <xf numFmtId="4" fontId="9926" fillId="0" borderId="0" xfId="0" quotePrefix="false" applyFont="true" applyNumberFormat="true">
      <alignment horizontal="center" vertical="center"/>
    </xf>
    <xf numFmtId="164" fontId="9927" fillId="0" borderId="0" xfId="0" quotePrefix="false" applyFont="true" applyNumberFormat="true">
      <alignment horizontal="center" vertical="center"/>
    </xf>
    <xf numFmtId="4" fontId="9928" fillId="0" borderId="0" xfId="0" quotePrefix="false" applyFont="true" applyNumberFormat="true">
      <alignment horizontal="center" vertical="center"/>
    </xf>
    <xf numFmtId="164" fontId="9929" fillId="0" borderId="0" xfId="0" quotePrefix="false" applyFont="true" applyNumberFormat="true">
      <alignment horizontal="center" vertical="center"/>
    </xf>
    <xf numFmtId="4" fontId="9930" fillId="0" borderId="0" xfId="0" quotePrefix="false" applyFont="true" applyNumberFormat="true">
      <alignment horizontal="center" vertical="center"/>
    </xf>
    <xf numFmtId="164" fontId="9931" fillId="0" borderId="0" xfId="0" quotePrefix="false" applyFont="true" applyNumberFormat="true">
      <alignment horizontal="center" vertical="center"/>
    </xf>
    <xf numFmtId="4" fontId="9932" fillId="0" borderId="0" xfId="0" quotePrefix="false" applyFont="true" applyNumberFormat="true">
      <alignment horizontal="center" vertical="center"/>
    </xf>
    <xf numFmtId="164" fontId="9933" fillId="0" borderId="0" xfId="0" quotePrefix="false" applyFont="true" applyNumberFormat="true">
      <alignment horizontal="center" vertical="center"/>
    </xf>
    <xf numFmtId="4" fontId="9934" fillId="0" borderId="0" xfId="0" quotePrefix="false" applyFont="true" applyNumberFormat="true">
      <alignment horizontal="center" vertical="center"/>
    </xf>
    <xf numFmtId="164" fontId="9935" fillId="0" borderId="0" xfId="0" quotePrefix="false" applyFont="true" applyNumberFormat="true">
      <alignment horizontal="center" vertical="center"/>
    </xf>
    <xf numFmtId="4" fontId="9936" fillId="0" borderId="0" xfId="0" quotePrefix="false" applyFont="true" applyNumberFormat="true">
      <alignment horizontal="center" vertical="center"/>
    </xf>
    <xf numFmtId="164" fontId="9937" fillId="0" borderId="0" xfId="0" quotePrefix="false" applyFont="true" applyNumberFormat="true">
      <alignment horizontal="center" vertical="center"/>
    </xf>
    <xf numFmtId="4" fontId="9938" fillId="0" borderId="0" xfId="0" quotePrefix="false" applyFont="true" applyNumberFormat="true">
      <alignment horizontal="center" vertical="center"/>
    </xf>
    <xf numFmtId="164" fontId="9939" fillId="0" borderId="0" xfId="0" quotePrefix="false" applyFont="true" applyNumberFormat="true">
      <alignment horizontal="center" vertical="center"/>
    </xf>
    <xf numFmtId="4" fontId="9940" fillId="0" borderId="0" xfId="0" quotePrefix="false" applyFont="true" applyNumberFormat="true">
      <alignment horizontal="center" vertical="center"/>
    </xf>
    <xf numFmtId="164" fontId="9941" fillId="0" borderId="0" xfId="0" quotePrefix="false" applyFont="true" applyNumberFormat="true">
      <alignment horizontal="center" vertical="center"/>
    </xf>
    <xf numFmtId="4" fontId="9942" fillId="0" borderId="0" xfId="0" quotePrefix="false" applyFont="true" applyNumberFormat="true">
      <alignment horizontal="center" vertical="center"/>
    </xf>
    <xf numFmtId="164" fontId="9943" fillId="0" borderId="0" xfId="0" quotePrefix="false" applyFont="true" applyNumberFormat="true">
      <alignment horizontal="center" vertical="center"/>
    </xf>
    <xf numFmtId="4" fontId="9944" fillId="0" borderId="0" xfId="0" quotePrefix="false" applyFont="true" applyNumberFormat="true">
      <alignment horizontal="center" vertical="center"/>
    </xf>
    <xf numFmtId="164" fontId="9945" fillId="0" borderId="0" xfId="0" quotePrefix="false" applyFont="true" applyNumberFormat="true">
      <alignment horizontal="center" vertical="center"/>
    </xf>
    <xf numFmtId="4" fontId="9946" fillId="0" borderId="0" xfId="0" quotePrefix="false" applyFont="true" applyNumberFormat="true">
      <alignment horizontal="center" vertical="center"/>
    </xf>
    <xf numFmtId="164" fontId="9947" fillId="0" borderId="0" xfId="0" quotePrefix="false" applyFont="true" applyNumberFormat="true">
      <alignment horizontal="center" vertical="center"/>
    </xf>
    <xf numFmtId="4" fontId="9948" fillId="0" borderId="0" xfId="0" quotePrefix="false" applyFont="true" applyNumberFormat="true">
      <alignment horizontal="center" vertical="center"/>
    </xf>
    <xf numFmtId="164" fontId="9949" fillId="0" borderId="0" xfId="0" quotePrefix="false" applyFont="true" applyNumberFormat="true">
      <alignment horizontal="center" vertical="center"/>
    </xf>
    <xf numFmtId="4" fontId="9950" fillId="0" borderId="0" xfId="0" quotePrefix="false" applyFont="true" applyNumberFormat="true">
      <alignment horizontal="center" vertical="center"/>
    </xf>
    <xf numFmtId="164" fontId="9951" fillId="0" borderId="0" xfId="0" quotePrefix="false" applyFont="true" applyNumberFormat="true">
      <alignment horizontal="center" vertical="center"/>
    </xf>
    <xf numFmtId="4" fontId="9952" fillId="0" borderId="0" xfId="0" quotePrefix="false" applyFont="true" applyNumberFormat="true">
      <alignment horizontal="center" vertical="center"/>
    </xf>
    <xf numFmtId="164" fontId="9953" fillId="0" borderId="0" xfId="0" quotePrefix="false" applyFont="true" applyNumberFormat="true">
      <alignment horizontal="center" vertical="center"/>
    </xf>
    <xf numFmtId="4" fontId="9954" fillId="0" borderId="0" xfId="0" quotePrefix="false" applyFont="true" applyNumberFormat="true">
      <alignment horizontal="center" vertical="center"/>
    </xf>
    <xf numFmtId="164" fontId="9955" fillId="0" borderId="0" xfId="0" quotePrefix="false" applyFont="true" applyNumberFormat="true">
      <alignment horizontal="center" vertical="center"/>
    </xf>
    <xf numFmtId="4" fontId="9956" fillId="0" borderId="0" xfId="0" quotePrefix="false" applyFont="true" applyNumberFormat="true">
      <alignment horizontal="center" vertical="center"/>
    </xf>
    <xf numFmtId="164" fontId="9957" fillId="0" borderId="0" xfId="0" quotePrefix="false" applyFont="true" applyNumberFormat="true">
      <alignment horizontal="center" vertical="center"/>
    </xf>
    <xf numFmtId="4" fontId="9958" fillId="0" borderId="0" xfId="0" quotePrefix="false" applyFont="true" applyNumberFormat="true">
      <alignment horizontal="center" vertical="center"/>
    </xf>
    <xf numFmtId="164" fontId="9959" fillId="0" borderId="0" xfId="0" quotePrefix="false" applyFont="true" applyNumberFormat="true">
      <alignment horizontal="center" vertical="center"/>
    </xf>
    <xf numFmtId="4" fontId="9960" fillId="0" borderId="0" xfId="0" quotePrefix="false" applyFont="true" applyNumberFormat="true">
      <alignment horizontal="center" vertical="center"/>
    </xf>
    <xf numFmtId="164" fontId="9961" fillId="0" borderId="0" xfId="0" quotePrefix="false" applyFont="true" applyNumberFormat="true">
      <alignment horizontal="center" vertical="center"/>
    </xf>
    <xf numFmtId="4" fontId="9962" fillId="0" borderId="0" xfId="0" quotePrefix="false" applyFont="true" applyNumberFormat="true">
      <alignment horizontal="center" vertical="center"/>
    </xf>
    <xf numFmtId="164" fontId="9963" fillId="0" borderId="0" xfId="0" quotePrefix="false" applyFont="true" applyNumberFormat="true">
      <alignment horizontal="center" vertical="center"/>
    </xf>
    <xf numFmtId="4" fontId="9964" fillId="0" borderId="0" xfId="0" quotePrefix="false" applyFont="true" applyNumberFormat="true">
      <alignment horizontal="center" vertical="center"/>
    </xf>
    <xf numFmtId="164" fontId="9965" fillId="0" borderId="0" xfId="0" quotePrefix="false" applyFont="true" applyNumberFormat="true">
      <alignment horizontal="center" vertical="center"/>
    </xf>
    <xf numFmtId="4" fontId="9966" fillId="0" borderId="0" xfId="0" quotePrefix="false" applyFont="true" applyNumberFormat="true">
      <alignment horizontal="center" vertical="center"/>
    </xf>
    <xf numFmtId="164" fontId="9967" fillId="0" borderId="0" xfId="0" quotePrefix="false" applyFont="true" applyNumberFormat="true">
      <alignment horizontal="center" vertical="center"/>
    </xf>
    <xf numFmtId="0" fontId="9968" fillId="0" borderId="0" xfId="0" quotePrefix="false" applyFont="true">
      <alignment horizontal="center" vertical="center" wrapText="true"/>
    </xf>
    <xf numFmtId="4" fontId="9969" fillId="0" borderId="0" xfId="0" quotePrefix="false" applyFont="true" applyNumberFormat="true">
      <alignment horizontal="center" vertical="center"/>
    </xf>
    <xf numFmtId="164" fontId="9970" fillId="0" borderId="0" xfId="0" quotePrefix="false" applyFont="true" applyNumberFormat="true">
      <alignment horizontal="center" vertical="center"/>
    </xf>
    <xf numFmtId="164" fontId="9971" fillId="0" borderId="0" xfId="0" quotePrefix="false" applyFont="true" applyNumberFormat="true">
      <alignment horizontal="center" vertical="center"/>
    </xf>
    <xf numFmtId="165" fontId="9972" fillId="0" borderId="0" xfId="0" quotePrefix="false" applyFont="true" applyNumberFormat="true">
      <alignment horizontal="center" vertical="center"/>
    </xf>
    <xf numFmtId="164" fontId="9973" fillId="0" borderId="0" xfId="0" quotePrefix="false" applyFont="true" applyNumberFormat="true">
      <alignment horizontal="center" vertical="center"/>
    </xf>
    <xf numFmtId="164" fontId="9974" fillId="0" borderId="0" xfId="0" quotePrefix="false" applyFont="true" applyNumberFormat="true">
      <alignment horizontal="center" vertical="center" wrapText="true"/>
    </xf>
    <xf numFmtId="4" fontId="9975" fillId="0" borderId="0" xfId="0" quotePrefix="false" applyFont="true" applyNumberFormat="true">
      <alignment horizontal="center" vertical="center"/>
    </xf>
    <xf numFmtId="164" fontId="9976" fillId="0" borderId="0" xfId="0" quotePrefix="false" applyFont="true" applyNumberFormat="true">
      <alignment horizontal="center" vertical="center"/>
    </xf>
    <xf numFmtId="4" fontId="9977" fillId="0" borderId="0" xfId="0" quotePrefix="false" applyFont="true" applyNumberFormat="true">
      <alignment horizontal="center" vertical="center"/>
    </xf>
    <xf numFmtId="164" fontId="9978" fillId="0" borderId="0" xfId="0" quotePrefix="false" applyFont="true" applyNumberFormat="true">
      <alignment horizontal="center" vertical="center"/>
    </xf>
    <xf numFmtId="4" fontId="9979" fillId="0" borderId="0" xfId="0" quotePrefix="false" applyFont="true" applyNumberFormat="true">
      <alignment horizontal="center" vertical="center"/>
    </xf>
    <xf numFmtId="164" fontId="9980" fillId="0" borderId="0" xfId="0" quotePrefix="false" applyFont="true" applyNumberFormat="true">
      <alignment horizontal="center" vertical="center"/>
    </xf>
    <xf numFmtId="4" fontId="9981" fillId="0" borderId="0" xfId="0" quotePrefix="false" applyFont="true" applyNumberFormat="true">
      <alignment horizontal="center" vertical="center"/>
    </xf>
    <xf numFmtId="164" fontId="9982" fillId="0" borderId="0" xfId="0" quotePrefix="false" applyFont="true" applyNumberFormat="true">
      <alignment horizontal="center" vertical="center"/>
    </xf>
    <xf numFmtId="4" fontId="9983" fillId="0" borderId="0" xfId="0" quotePrefix="false" applyFont="true" applyNumberFormat="true">
      <alignment horizontal="center" vertical="center"/>
    </xf>
    <xf numFmtId="164" fontId="9984" fillId="0" borderId="0" xfId="0" quotePrefix="false" applyFont="true" applyNumberFormat="true">
      <alignment horizontal="center" vertical="center"/>
    </xf>
    <xf numFmtId="4" fontId="9985" fillId="0" borderId="0" xfId="0" quotePrefix="false" applyFont="true" applyNumberFormat="true">
      <alignment horizontal="center" vertical="center"/>
    </xf>
    <xf numFmtId="164" fontId="9986" fillId="0" borderId="0" xfId="0" quotePrefix="false" applyFont="true" applyNumberFormat="true">
      <alignment horizontal="center" vertical="center"/>
    </xf>
    <xf numFmtId="4" fontId="9987" fillId="0" borderId="0" xfId="0" quotePrefix="false" applyFont="true" applyNumberFormat="true">
      <alignment horizontal="center" vertical="center"/>
    </xf>
    <xf numFmtId="164" fontId="9988" fillId="0" borderId="0" xfId="0" quotePrefix="false" applyFont="true" applyNumberFormat="true">
      <alignment horizontal="center" vertical="center"/>
    </xf>
    <xf numFmtId="4" fontId="9989" fillId="0" borderId="0" xfId="0" quotePrefix="false" applyFont="true" applyNumberFormat="true">
      <alignment horizontal="center" vertical="center"/>
    </xf>
    <xf numFmtId="164" fontId="9990" fillId="0" borderId="0" xfId="0" quotePrefix="false" applyFont="true" applyNumberFormat="true">
      <alignment horizontal="center" vertical="center"/>
    </xf>
    <xf numFmtId="4" fontId="9991" fillId="0" borderId="0" xfId="0" quotePrefix="false" applyFont="true" applyNumberFormat="true">
      <alignment horizontal="center" vertical="center"/>
    </xf>
    <xf numFmtId="164" fontId="9992" fillId="0" borderId="0" xfId="0" quotePrefix="false" applyFont="true" applyNumberFormat="true">
      <alignment horizontal="center" vertical="center"/>
    </xf>
    <xf numFmtId="4" fontId="9993" fillId="0" borderId="0" xfId="0" quotePrefix="false" applyFont="true" applyNumberFormat="true">
      <alignment horizontal="center" vertical="center"/>
    </xf>
    <xf numFmtId="164" fontId="9994" fillId="0" borderId="0" xfId="0" quotePrefix="false" applyFont="true" applyNumberFormat="true">
      <alignment horizontal="center" vertical="center"/>
    </xf>
    <xf numFmtId="4" fontId="9995" fillId="0" borderId="0" xfId="0" quotePrefix="false" applyFont="true" applyNumberFormat="true">
      <alignment horizontal="center" vertical="center"/>
    </xf>
    <xf numFmtId="164" fontId="9996" fillId="0" borderId="0" xfId="0" quotePrefix="false" applyFont="true" applyNumberFormat="true">
      <alignment horizontal="center" vertical="center"/>
    </xf>
    <xf numFmtId="4" fontId="9997" fillId="0" borderId="0" xfId="0" quotePrefix="false" applyFont="true" applyNumberFormat="true">
      <alignment horizontal="center" vertical="center"/>
    </xf>
    <xf numFmtId="164" fontId="9998" fillId="0" borderId="0" xfId="0" quotePrefix="false" applyFont="true" applyNumberFormat="true">
      <alignment horizontal="center" vertical="center"/>
    </xf>
    <xf numFmtId="4" fontId="9999" fillId="0" borderId="0" xfId="0" quotePrefix="false" applyFont="true" applyNumberFormat="true">
      <alignment horizontal="center" vertical="center"/>
    </xf>
    <xf numFmtId="164" fontId="10000" fillId="0" borderId="0" xfId="0" quotePrefix="false" applyFont="true" applyNumberFormat="true">
      <alignment horizontal="center" vertical="center"/>
    </xf>
    <xf numFmtId="4" fontId="10001" fillId="0" borderId="0" xfId="0" quotePrefix="false" applyFont="true" applyNumberFormat="true">
      <alignment horizontal="center" vertical="center"/>
    </xf>
    <xf numFmtId="164" fontId="10002" fillId="0" borderId="0" xfId="0" quotePrefix="false" applyFont="true" applyNumberFormat="true">
      <alignment horizontal="center" vertical="center"/>
    </xf>
    <xf numFmtId="4" fontId="10003" fillId="0" borderId="0" xfId="0" quotePrefix="false" applyFont="true" applyNumberFormat="true">
      <alignment horizontal="center" vertical="center"/>
    </xf>
    <xf numFmtId="164" fontId="10004" fillId="0" borderId="0" xfId="0" quotePrefix="false" applyFont="true" applyNumberFormat="true">
      <alignment horizontal="center" vertical="center"/>
    </xf>
    <xf numFmtId="4" fontId="10005" fillId="0" borderId="0" xfId="0" quotePrefix="false" applyFont="true" applyNumberFormat="true">
      <alignment horizontal="center" vertical="center"/>
    </xf>
    <xf numFmtId="164" fontId="10006" fillId="0" borderId="0" xfId="0" quotePrefix="false" applyFont="true" applyNumberFormat="true">
      <alignment horizontal="center" vertical="center"/>
    </xf>
    <xf numFmtId="4" fontId="10007" fillId="0" borderId="0" xfId="0" quotePrefix="false" applyFont="true" applyNumberFormat="true">
      <alignment horizontal="center" vertical="center"/>
    </xf>
    <xf numFmtId="164" fontId="10008" fillId="0" borderId="0" xfId="0" quotePrefix="false" applyFont="true" applyNumberFormat="true">
      <alignment horizontal="center" vertical="center"/>
    </xf>
    <xf numFmtId="4" fontId="10009" fillId="0" borderId="0" xfId="0" quotePrefix="false" applyFont="true" applyNumberFormat="true">
      <alignment horizontal="center" vertical="center"/>
    </xf>
    <xf numFmtId="164" fontId="10010" fillId="0" borderId="0" xfId="0" quotePrefix="false" applyFont="true" applyNumberFormat="true">
      <alignment horizontal="center" vertical="center"/>
    </xf>
    <xf numFmtId="4" fontId="10011" fillId="0" borderId="0" xfId="0" quotePrefix="false" applyFont="true" applyNumberFormat="true">
      <alignment horizontal="center" vertical="center"/>
    </xf>
    <xf numFmtId="164" fontId="10012" fillId="0" borderId="0" xfId="0" quotePrefix="false" applyFont="true" applyNumberFormat="true">
      <alignment horizontal="center" vertical="center"/>
    </xf>
    <xf numFmtId="4" fontId="10013" fillId="0" borderId="0" xfId="0" quotePrefix="false" applyFont="true" applyNumberFormat="true">
      <alignment horizontal="center" vertical="center"/>
    </xf>
    <xf numFmtId="164" fontId="10014" fillId="0" borderId="0" xfId="0" quotePrefix="false" applyFont="true" applyNumberFormat="true">
      <alignment horizontal="center" vertical="center"/>
    </xf>
    <xf numFmtId="4" fontId="10015" fillId="0" borderId="0" xfId="0" quotePrefix="false" applyFont="true" applyNumberFormat="true">
      <alignment horizontal="center" vertical="center"/>
    </xf>
    <xf numFmtId="164" fontId="10016" fillId="0" borderId="0" xfId="0" quotePrefix="false" applyFont="true" applyNumberFormat="true">
      <alignment horizontal="center" vertical="center"/>
    </xf>
    <xf numFmtId="4" fontId="10017" fillId="0" borderId="0" xfId="0" quotePrefix="false" applyFont="true" applyNumberFormat="true">
      <alignment horizontal="center" vertical="center"/>
    </xf>
    <xf numFmtId="164" fontId="10018" fillId="0" borderId="0" xfId="0" quotePrefix="false" applyFont="true" applyNumberFormat="true">
      <alignment horizontal="center" vertical="center"/>
    </xf>
    <xf numFmtId="4" fontId="10019" fillId="0" borderId="0" xfId="0" quotePrefix="false" applyFont="true" applyNumberFormat="true">
      <alignment horizontal="center" vertical="center"/>
    </xf>
    <xf numFmtId="164" fontId="10020" fillId="0" borderId="0" xfId="0" quotePrefix="false" applyFont="true" applyNumberFormat="true">
      <alignment horizontal="center" vertical="center"/>
    </xf>
    <xf numFmtId="4" fontId="10021" fillId="0" borderId="0" xfId="0" quotePrefix="false" applyFont="true" applyNumberFormat="true">
      <alignment horizontal="center" vertical="center"/>
    </xf>
    <xf numFmtId="164" fontId="10022" fillId="0" borderId="0" xfId="0" quotePrefix="false" applyFont="true" applyNumberFormat="true">
      <alignment horizontal="center" vertical="center"/>
    </xf>
    <xf numFmtId="4" fontId="10023" fillId="0" borderId="0" xfId="0" quotePrefix="false" applyFont="true" applyNumberFormat="true">
      <alignment horizontal="center" vertical="center"/>
    </xf>
    <xf numFmtId="164" fontId="10024" fillId="0" borderId="0" xfId="0" quotePrefix="false" applyFont="true" applyNumberFormat="true">
      <alignment horizontal="center" vertical="center"/>
    </xf>
    <xf numFmtId="4" fontId="10025" fillId="0" borderId="0" xfId="0" quotePrefix="false" applyFont="true" applyNumberFormat="true">
      <alignment horizontal="center" vertical="center"/>
    </xf>
    <xf numFmtId="164" fontId="10026" fillId="0" borderId="0" xfId="0" quotePrefix="false" applyFont="true" applyNumberFormat="true">
      <alignment horizontal="center" vertical="center"/>
    </xf>
    <xf numFmtId="4" fontId="10027" fillId="0" borderId="0" xfId="0" quotePrefix="false" applyFont="true" applyNumberFormat="true">
      <alignment horizontal="center" vertical="center"/>
    </xf>
    <xf numFmtId="164" fontId="10028" fillId="0" borderId="0" xfId="0" quotePrefix="false" applyFont="true" applyNumberFormat="true">
      <alignment horizontal="center" vertical="center"/>
    </xf>
    <xf numFmtId="4" fontId="10029" fillId="0" borderId="0" xfId="0" quotePrefix="false" applyFont="true" applyNumberFormat="true">
      <alignment horizontal="center" vertical="center"/>
    </xf>
    <xf numFmtId="164" fontId="10030" fillId="0" borderId="0" xfId="0" quotePrefix="false" applyFont="true" applyNumberFormat="true">
      <alignment horizontal="center" vertical="center"/>
    </xf>
    <xf numFmtId="4" fontId="10031" fillId="0" borderId="0" xfId="0" quotePrefix="false" applyFont="true" applyNumberFormat="true">
      <alignment horizontal="center" vertical="center"/>
    </xf>
    <xf numFmtId="164" fontId="10032" fillId="0" borderId="0" xfId="0" quotePrefix="false" applyFont="true" applyNumberFormat="true">
      <alignment horizontal="center" vertical="center"/>
    </xf>
    <xf numFmtId="4" fontId="10033" fillId="0" borderId="0" xfId="0" quotePrefix="false" applyFont="true" applyNumberFormat="true">
      <alignment horizontal="center" vertical="center"/>
    </xf>
    <xf numFmtId="164" fontId="10034" fillId="0" borderId="0" xfId="0" quotePrefix="false" applyFont="true" applyNumberFormat="true">
      <alignment horizontal="center" vertical="center"/>
    </xf>
    <xf numFmtId="4" fontId="10035" fillId="0" borderId="0" xfId="0" quotePrefix="false" applyFont="true" applyNumberFormat="true">
      <alignment horizontal="center" vertical="center"/>
    </xf>
    <xf numFmtId="164" fontId="10036" fillId="0" borderId="0" xfId="0" quotePrefix="false" applyFont="true" applyNumberFormat="true">
      <alignment horizontal="center" vertical="center"/>
    </xf>
    <xf numFmtId="4" fontId="10037" fillId="0" borderId="0" xfId="0" quotePrefix="false" applyFont="true" applyNumberFormat="true">
      <alignment horizontal="center" vertical="center"/>
    </xf>
    <xf numFmtId="164" fontId="10038" fillId="0" borderId="0" xfId="0" quotePrefix="false" applyFont="true" applyNumberFormat="true">
      <alignment horizontal="center" vertical="center"/>
    </xf>
    <xf numFmtId="4" fontId="10039" fillId="0" borderId="0" xfId="0" quotePrefix="false" applyFont="true" applyNumberFormat="true">
      <alignment horizontal="center" vertical="center"/>
    </xf>
    <xf numFmtId="164" fontId="10040" fillId="0" borderId="0" xfId="0" quotePrefix="false" applyFont="true" applyNumberFormat="true">
      <alignment horizontal="center" vertical="center"/>
    </xf>
    <xf numFmtId="4" fontId="10041" fillId="0" borderId="0" xfId="0" quotePrefix="false" applyFont="true" applyNumberFormat="true">
      <alignment horizontal="center" vertical="center"/>
    </xf>
    <xf numFmtId="164" fontId="10042" fillId="0" borderId="0" xfId="0" quotePrefix="false" applyFont="true" applyNumberFormat="true">
      <alignment horizontal="center" vertical="center"/>
    </xf>
    <xf numFmtId="4" fontId="10043" fillId="0" borderId="0" xfId="0" quotePrefix="false" applyFont="true" applyNumberFormat="true">
      <alignment horizontal="center" vertical="center"/>
    </xf>
    <xf numFmtId="164" fontId="10044" fillId="0" borderId="0" xfId="0" quotePrefix="false" applyFont="true" applyNumberFormat="true">
      <alignment horizontal="center" vertical="center"/>
    </xf>
    <xf numFmtId="4" fontId="10045" fillId="0" borderId="0" xfId="0" quotePrefix="false" applyFont="true" applyNumberFormat="true">
      <alignment horizontal="center" vertical="center"/>
    </xf>
    <xf numFmtId="164" fontId="10046" fillId="0" borderId="0" xfId="0" quotePrefix="false" applyFont="true" applyNumberFormat="true">
      <alignment horizontal="center" vertical="center"/>
    </xf>
    <xf numFmtId="4" fontId="10047" fillId="0" borderId="0" xfId="0" quotePrefix="false" applyFont="true" applyNumberFormat="true">
      <alignment horizontal="center" vertical="center"/>
    </xf>
    <xf numFmtId="164" fontId="10048" fillId="0" borderId="0" xfId="0" quotePrefix="false" applyFont="true" applyNumberFormat="true">
      <alignment horizontal="center" vertical="center"/>
    </xf>
    <xf numFmtId="4" fontId="10049" fillId="0" borderId="0" xfId="0" quotePrefix="false" applyFont="true" applyNumberFormat="true">
      <alignment horizontal="center" vertical="center"/>
    </xf>
    <xf numFmtId="164" fontId="10050" fillId="0" borderId="0" xfId="0" quotePrefix="false" applyFont="true" applyNumberFormat="true">
      <alignment horizontal="center" vertical="center"/>
    </xf>
    <xf numFmtId="4" fontId="10051" fillId="0" borderId="0" xfId="0" quotePrefix="false" applyFont="true" applyNumberFormat="true">
      <alignment horizontal="center" vertical="center"/>
    </xf>
    <xf numFmtId="164" fontId="10052" fillId="0" borderId="0" xfId="0" quotePrefix="false" applyFont="true" applyNumberFormat="true">
      <alignment horizontal="center" vertical="center"/>
    </xf>
    <xf numFmtId="4" fontId="10053" fillId="0" borderId="0" xfId="0" quotePrefix="false" applyFont="true" applyNumberFormat="true">
      <alignment horizontal="center" vertical="center"/>
    </xf>
    <xf numFmtId="164" fontId="10054" fillId="0" borderId="0" xfId="0" quotePrefix="false" applyFont="true" applyNumberFormat="true">
      <alignment horizontal="center" vertical="center"/>
    </xf>
    <xf numFmtId="4" fontId="10055" fillId="0" borderId="0" xfId="0" quotePrefix="false" applyFont="true" applyNumberFormat="true">
      <alignment horizontal="center" vertical="center"/>
    </xf>
    <xf numFmtId="164" fontId="10056" fillId="0" borderId="0" xfId="0" quotePrefix="false" applyFont="true" applyNumberFormat="true">
      <alignment horizontal="center" vertical="center"/>
    </xf>
    <xf numFmtId="4" fontId="10057" fillId="0" borderId="0" xfId="0" quotePrefix="false" applyFont="true" applyNumberFormat="true">
      <alignment horizontal="center" vertical="center"/>
    </xf>
    <xf numFmtId="164" fontId="10058" fillId="0" borderId="0" xfId="0" quotePrefix="false" applyFont="true" applyNumberFormat="true">
      <alignment horizontal="center" vertical="center"/>
    </xf>
    <xf numFmtId="4" fontId="10059" fillId="0" borderId="0" xfId="0" quotePrefix="false" applyFont="true" applyNumberFormat="true">
      <alignment horizontal="center" vertical="center"/>
    </xf>
    <xf numFmtId="164" fontId="10060" fillId="0" borderId="0" xfId="0" quotePrefix="false" applyFont="true" applyNumberFormat="true">
      <alignment horizontal="center" vertical="center"/>
    </xf>
    <xf numFmtId="4" fontId="10061" fillId="0" borderId="0" xfId="0" quotePrefix="false" applyFont="true" applyNumberFormat="true">
      <alignment horizontal="center" vertical="center"/>
    </xf>
    <xf numFmtId="164" fontId="10062" fillId="0" borderId="0" xfId="0" quotePrefix="false" applyFont="true" applyNumberFormat="true">
      <alignment horizontal="center" vertical="center"/>
    </xf>
    <xf numFmtId="4" fontId="10063" fillId="0" borderId="0" xfId="0" quotePrefix="false" applyFont="true" applyNumberFormat="true">
      <alignment horizontal="center" vertical="center"/>
    </xf>
    <xf numFmtId="164" fontId="10064" fillId="0" borderId="0" xfId="0" quotePrefix="false" applyFont="true" applyNumberFormat="true">
      <alignment horizontal="center" vertical="center"/>
    </xf>
    <xf numFmtId="4" fontId="10065" fillId="0" borderId="0" xfId="0" quotePrefix="false" applyFont="true" applyNumberFormat="true">
      <alignment horizontal="center" vertical="center"/>
    </xf>
    <xf numFmtId="164" fontId="10066" fillId="0" borderId="0" xfId="0" quotePrefix="false" applyFont="true" applyNumberFormat="true">
      <alignment horizontal="center" vertical="center"/>
    </xf>
    <xf numFmtId="4" fontId="10067" fillId="0" borderId="0" xfId="0" quotePrefix="false" applyFont="true" applyNumberFormat="true">
      <alignment horizontal="center" vertical="center"/>
    </xf>
    <xf numFmtId="164" fontId="10068" fillId="0" borderId="0" xfId="0" quotePrefix="false" applyFont="true" applyNumberFormat="true">
      <alignment horizontal="center" vertical="center"/>
    </xf>
    <xf numFmtId="4" fontId="10069" fillId="0" borderId="0" xfId="0" quotePrefix="false" applyFont="true" applyNumberFormat="true">
      <alignment horizontal="center" vertical="center"/>
    </xf>
    <xf numFmtId="164" fontId="10070" fillId="0" borderId="0" xfId="0" quotePrefix="false" applyFont="true" applyNumberFormat="true">
      <alignment horizontal="center" vertical="center"/>
    </xf>
    <xf numFmtId="4" fontId="10071" fillId="0" borderId="0" xfId="0" quotePrefix="false" applyFont="true" applyNumberFormat="true">
      <alignment horizontal="center" vertical="center"/>
    </xf>
    <xf numFmtId="164" fontId="10072" fillId="0" borderId="0" xfId="0" quotePrefix="false" applyFont="true" applyNumberFormat="true">
      <alignment horizontal="center" vertical="center"/>
    </xf>
    <xf numFmtId="4" fontId="10073" fillId="0" borderId="0" xfId="0" quotePrefix="false" applyFont="true" applyNumberFormat="true">
      <alignment horizontal="center" vertical="center"/>
    </xf>
    <xf numFmtId="164" fontId="10074" fillId="0" borderId="0" xfId="0" quotePrefix="false" applyFont="true" applyNumberFormat="true">
      <alignment horizontal="center" vertical="center"/>
    </xf>
    <xf numFmtId="0" fontId="10075" fillId="0" borderId="0" xfId="0" quotePrefix="false" applyFont="true">
      <alignment horizontal="center" vertical="center" wrapText="true"/>
    </xf>
    <xf numFmtId="4" fontId="10076" fillId="0" borderId="0" xfId="0" quotePrefix="false" applyFont="true" applyNumberFormat="true">
      <alignment horizontal="center" vertical="center"/>
    </xf>
    <xf numFmtId="164" fontId="10077" fillId="0" borderId="0" xfId="0" quotePrefix="false" applyFont="true" applyNumberFormat="true">
      <alignment horizontal="center" vertical="center"/>
    </xf>
    <xf numFmtId="164" fontId="10078" fillId="0" borderId="0" xfId="0" quotePrefix="false" applyFont="true" applyNumberFormat="true">
      <alignment horizontal="center" vertical="center"/>
    </xf>
    <xf numFmtId="165" fontId="10079" fillId="0" borderId="0" xfId="0" quotePrefix="false" applyFont="true" applyNumberFormat="true">
      <alignment horizontal="center" vertical="center"/>
    </xf>
    <xf numFmtId="164" fontId="10080" fillId="0" borderId="0" xfId="0" quotePrefix="false" applyFont="true" applyNumberFormat="true">
      <alignment horizontal="center" vertical="center"/>
    </xf>
    <xf numFmtId="164" fontId="10081" fillId="0" borderId="0" xfId="0" quotePrefix="false" applyFont="true" applyNumberFormat="true">
      <alignment horizontal="center" vertical="center" wrapText="true"/>
    </xf>
    <xf numFmtId="4" fontId="10082" fillId="0" borderId="0" xfId="0" quotePrefix="false" applyFont="true" applyNumberFormat="true">
      <alignment horizontal="center" vertical="center"/>
    </xf>
    <xf numFmtId="164" fontId="10083" fillId="0" borderId="0" xfId="0" quotePrefix="false" applyFont="true" applyNumberFormat="true">
      <alignment horizontal="center" vertical="center"/>
    </xf>
    <xf numFmtId="4" fontId="10084" fillId="0" borderId="0" xfId="0" quotePrefix="false" applyFont="true" applyNumberFormat="true">
      <alignment horizontal="center" vertical="center"/>
    </xf>
    <xf numFmtId="164" fontId="10085" fillId="0" borderId="0" xfId="0" quotePrefix="false" applyFont="true" applyNumberFormat="true">
      <alignment horizontal="center" vertical="center"/>
    </xf>
    <xf numFmtId="4" fontId="10086" fillId="0" borderId="0" xfId="0" quotePrefix="false" applyFont="true" applyNumberFormat="true">
      <alignment horizontal="center" vertical="center"/>
    </xf>
    <xf numFmtId="164" fontId="10087" fillId="0" borderId="0" xfId="0" quotePrefix="false" applyFont="true" applyNumberFormat="true">
      <alignment horizontal="center" vertical="center"/>
    </xf>
    <xf numFmtId="4" fontId="10088" fillId="0" borderId="0" xfId="0" quotePrefix="false" applyFont="true" applyNumberFormat="true">
      <alignment horizontal="center" vertical="center"/>
    </xf>
    <xf numFmtId="164" fontId="10089" fillId="0" borderId="0" xfId="0" quotePrefix="false" applyFont="true" applyNumberFormat="true">
      <alignment horizontal="center" vertical="center"/>
    </xf>
    <xf numFmtId="4" fontId="10090" fillId="0" borderId="0" xfId="0" quotePrefix="false" applyFont="true" applyNumberFormat="true">
      <alignment horizontal="center" vertical="center"/>
    </xf>
    <xf numFmtId="164" fontId="10091" fillId="0" borderId="0" xfId="0" quotePrefix="false" applyFont="true" applyNumberFormat="true">
      <alignment horizontal="center" vertical="center"/>
    </xf>
    <xf numFmtId="4" fontId="10092" fillId="0" borderId="0" xfId="0" quotePrefix="false" applyFont="true" applyNumberFormat="true">
      <alignment horizontal="center" vertical="center"/>
    </xf>
    <xf numFmtId="164" fontId="10093" fillId="0" borderId="0" xfId="0" quotePrefix="false" applyFont="true" applyNumberFormat="true">
      <alignment horizontal="center" vertical="center"/>
    </xf>
    <xf numFmtId="4" fontId="10094" fillId="0" borderId="0" xfId="0" quotePrefix="false" applyFont="true" applyNumberFormat="true">
      <alignment horizontal="center" vertical="center"/>
    </xf>
    <xf numFmtId="164" fontId="10095" fillId="0" borderId="0" xfId="0" quotePrefix="false" applyFont="true" applyNumberFormat="true">
      <alignment horizontal="center" vertical="center"/>
    </xf>
    <xf numFmtId="4" fontId="10096" fillId="0" borderId="0" xfId="0" quotePrefix="false" applyFont="true" applyNumberFormat="true">
      <alignment horizontal="center" vertical="center"/>
    </xf>
    <xf numFmtId="164" fontId="10097" fillId="0" borderId="0" xfId="0" quotePrefix="false" applyFont="true" applyNumberFormat="true">
      <alignment horizontal="center" vertical="center"/>
    </xf>
    <xf numFmtId="4" fontId="10098" fillId="0" borderId="0" xfId="0" quotePrefix="false" applyFont="true" applyNumberFormat="true">
      <alignment horizontal="center" vertical="center"/>
    </xf>
    <xf numFmtId="164" fontId="10099" fillId="0" borderId="0" xfId="0" quotePrefix="false" applyFont="true" applyNumberFormat="true">
      <alignment horizontal="center" vertical="center"/>
    </xf>
    <xf numFmtId="4" fontId="10100" fillId="0" borderId="0" xfId="0" quotePrefix="false" applyFont="true" applyNumberFormat="true">
      <alignment horizontal="center" vertical="center"/>
    </xf>
    <xf numFmtId="164" fontId="10101" fillId="0" borderId="0" xfId="0" quotePrefix="false" applyFont="true" applyNumberFormat="true">
      <alignment horizontal="center" vertical="center"/>
    </xf>
    <xf numFmtId="4" fontId="10102" fillId="0" borderId="0" xfId="0" quotePrefix="false" applyFont="true" applyNumberFormat="true">
      <alignment horizontal="center" vertical="center"/>
    </xf>
    <xf numFmtId="164" fontId="10103" fillId="0" borderId="0" xfId="0" quotePrefix="false" applyFont="true" applyNumberFormat="true">
      <alignment horizontal="center" vertical="center"/>
    </xf>
    <xf numFmtId="4" fontId="10104" fillId="0" borderId="0" xfId="0" quotePrefix="false" applyFont="true" applyNumberFormat="true">
      <alignment horizontal="center" vertical="center"/>
    </xf>
    <xf numFmtId="164" fontId="10105" fillId="0" borderId="0" xfId="0" quotePrefix="false" applyFont="true" applyNumberFormat="true">
      <alignment horizontal="center" vertical="center"/>
    </xf>
    <xf numFmtId="4" fontId="10106" fillId="0" borderId="0" xfId="0" quotePrefix="false" applyFont="true" applyNumberFormat="true">
      <alignment horizontal="center" vertical="center"/>
    </xf>
    <xf numFmtId="164" fontId="10107" fillId="0" borderId="0" xfId="0" quotePrefix="false" applyFont="true" applyNumberFormat="true">
      <alignment horizontal="center" vertical="center"/>
    </xf>
    <xf numFmtId="4" fontId="10108" fillId="0" borderId="0" xfId="0" quotePrefix="false" applyFont="true" applyNumberFormat="true">
      <alignment horizontal="center" vertical="center"/>
    </xf>
    <xf numFmtId="164" fontId="10109" fillId="0" borderId="0" xfId="0" quotePrefix="false" applyFont="true" applyNumberFormat="true">
      <alignment horizontal="center" vertical="center"/>
    </xf>
    <xf numFmtId="4" fontId="10110" fillId="0" borderId="0" xfId="0" quotePrefix="false" applyFont="true" applyNumberFormat="true">
      <alignment horizontal="center" vertical="center"/>
    </xf>
    <xf numFmtId="164" fontId="10111" fillId="0" borderId="0" xfId="0" quotePrefix="false" applyFont="true" applyNumberFormat="true">
      <alignment horizontal="center" vertical="center"/>
    </xf>
    <xf numFmtId="4" fontId="10112" fillId="0" borderId="0" xfId="0" quotePrefix="false" applyFont="true" applyNumberFormat="true">
      <alignment horizontal="center" vertical="center"/>
    </xf>
    <xf numFmtId="164" fontId="10113" fillId="0" borderId="0" xfId="0" quotePrefix="false" applyFont="true" applyNumberFormat="true">
      <alignment horizontal="center" vertical="center"/>
    </xf>
    <xf numFmtId="4" fontId="10114" fillId="0" borderId="0" xfId="0" quotePrefix="false" applyFont="true" applyNumberFormat="true">
      <alignment horizontal="center" vertical="center"/>
    </xf>
    <xf numFmtId="164" fontId="10115" fillId="0" borderId="0" xfId="0" quotePrefix="false" applyFont="true" applyNumberFormat="true">
      <alignment horizontal="center" vertical="center"/>
    </xf>
    <xf numFmtId="4" fontId="10116" fillId="0" borderId="0" xfId="0" quotePrefix="false" applyFont="true" applyNumberFormat="true">
      <alignment horizontal="center" vertical="center"/>
    </xf>
    <xf numFmtId="164" fontId="10117" fillId="0" borderId="0" xfId="0" quotePrefix="false" applyFont="true" applyNumberFormat="true">
      <alignment horizontal="center" vertical="center"/>
    </xf>
    <xf numFmtId="4" fontId="10118" fillId="0" borderId="0" xfId="0" quotePrefix="false" applyFont="true" applyNumberFormat="true">
      <alignment horizontal="center" vertical="center"/>
    </xf>
    <xf numFmtId="164" fontId="10119" fillId="0" borderId="0" xfId="0" quotePrefix="false" applyFont="true" applyNumberFormat="true">
      <alignment horizontal="center" vertical="center"/>
    </xf>
    <xf numFmtId="4" fontId="10120" fillId="0" borderId="0" xfId="0" quotePrefix="false" applyFont="true" applyNumberFormat="true">
      <alignment horizontal="center" vertical="center"/>
    </xf>
    <xf numFmtId="164" fontId="10121" fillId="0" borderId="0" xfId="0" quotePrefix="false" applyFont="true" applyNumberFormat="true">
      <alignment horizontal="center" vertical="center"/>
    </xf>
    <xf numFmtId="4" fontId="10122" fillId="0" borderId="0" xfId="0" quotePrefix="false" applyFont="true" applyNumberFormat="true">
      <alignment horizontal="center" vertical="center"/>
    </xf>
    <xf numFmtId="164" fontId="10123" fillId="0" borderId="0" xfId="0" quotePrefix="false" applyFont="true" applyNumberFormat="true">
      <alignment horizontal="center" vertical="center"/>
    </xf>
    <xf numFmtId="4" fontId="10124" fillId="0" borderId="0" xfId="0" quotePrefix="false" applyFont="true" applyNumberFormat="true">
      <alignment horizontal="center" vertical="center"/>
    </xf>
    <xf numFmtId="164" fontId="10125" fillId="0" borderId="0" xfId="0" quotePrefix="false" applyFont="true" applyNumberFormat="true">
      <alignment horizontal="center" vertical="center"/>
    </xf>
    <xf numFmtId="4" fontId="10126" fillId="0" borderId="0" xfId="0" quotePrefix="false" applyFont="true" applyNumberFormat="true">
      <alignment horizontal="center" vertical="center"/>
    </xf>
    <xf numFmtId="164" fontId="10127" fillId="0" borderId="0" xfId="0" quotePrefix="false" applyFont="true" applyNumberFormat="true">
      <alignment horizontal="center" vertical="center"/>
    </xf>
    <xf numFmtId="4" fontId="10128" fillId="0" borderId="0" xfId="0" quotePrefix="false" applyFont="true" applyNumberFormat="true">
      <alignment horizontal="center" vertical="center"/>
    </xf>
    <xf numFmtId="164" fontId="10129" fillId="0" borderId="0" xfId="0" quotePrefix="false" applyFont="true" applyNumberFormat="true">
      <alignment horizontal="center" vertical="center"/>
    </xf>
    <xf numFmtId="4" fontId="10130" fillId="0" borderId="0" xfId="0" quotePrefix="false" applyFont="true" applyNumberFormat="true">
      <alignment horizontal="center" vertical="center"/>
    </xf>
    <xf numFmtId="164" fontId="10131" fillId="0" borderId="0" xfId="0" quotePrefix="false" applyFont="true" applyNumberFormat="true">
      <alignment horizontal="center" vertical="center"/>
    </xf>
    <xf numFmtId="4" fontId="10132" fillId="0" borderId="0" xfId="0" quotePrefix="false" applyFont="true" applyNumberFormat="true">
      <alignment horizontal="center" vertical="center"/>
    </xf>
    <xf numFmtId="164" fontId="10133" fillId="0" borderId="0" xfId="0" quotePrefix="false" applyFont="true" applyNumberFormat="true">
      <alignment horizontal="center" vertical="center"/>
    </xf>
    <xf numFmtId="4" fontId="10134" fillId="0" borderId="0" xfId="0" quotePrefix="false" applyFont="true" applyNumberFormat="true">
      <alignment horizontal="center" vertical="center"/>
    </xf>
    <xf numFmtId="164" fontId="10135" fillId="0" borderId="0" xfId="0" quotePrefix="false" applyFont="true" applyNumberFormat="true">
      <alignment horizontal="center" vertical="center"/>
    </xf>
    <xf numFmtId="4" fontId="10136" fillId="0" borderId="0" xfId="0" quotePrefix="false" applyFont="true" applyNumberFormat="true">
      <alignment horizontal="center" vertical="center"/>
    </xf>
    <xf numFmtId="164" fontId="10137" fillId="0" borderId="0" xfId="0" quotePrefix="false" applyFont="true" applyNumberFormat="true">
      <alignment horizontal="center" vertical="center"/>
    </xf>
    <xf numFmtId="4" fontId="10138" fillId="0" borderId="0" xfId="0" quotePrefix="false" applyFont="true" applyNumberFormat="true">
      <alignment horizontal="center" vertical="center"/>
    </xf>
    <xf numFmtId="164" fontId="10139" fillId="0" borderId="0" xfId="0" quotePrefix="false" applyFont="true" applyNumberFormat="true">
      <alignment horizontal="center" vertical="center"/>
    </xf>
    <xf numFmtId="4" fontId="10140" fillId="0" borderId="0" xfId="0" quotePrefix="false" applyFont="true" applyNumberFormat="true">
      <alignment horizontal="center" vertical="center"/>
    </xf>
    <xf numFmtId="164" fontId="10141" fillId="0" borderId="0" xfId="0" quotePrefix="false" applyFont="true" applyNumberFormat="true">
      <alignment horizontal="center" vertical="center"/>
    </xf>
    <xf numFmtId="4" fontId="10142" fillId="0" borderId="0" xfId="0" quotePrefix="false" applyFont="true" applyNumberFormat="true">
      <alignment horizontal="center" vertical="center"/>
    </xf>
    <xf numFmtId="164" fontId="10143" fillId="0" borderId="0" xfId="0" quotePrefix="false" applyFont="true" applyNumberFormat="true">
      <alignment horizontal="center" vertical="center"/>
    </xf>
    <xf numFmtId="4" fontId="10144" fillId="0" borderId="0" xfId="0" quotePrefix="false" applyFont="true" applyNumberFormat="true">
      <alignment horizontal="center" vertical="center"/>
    </xf>
    <xf numFmtId="164" fontId="10145" fillId="0" borderId="0" xfId="0" quotePrefix="false" applyFont="true" applyNumberFormat="true">
      <alignment horizontal="center" vertical="center"/>
    </xf>
    <xf numFmtId="4" fontId="10146" fillId="0" borderId="0" xfId="0" quotePrefix="false" applyFont="true" applyNumberFormat="true">
      <alignment horizontal="center" vertical="center"/>
    </xf>
    <xf numFmtId="164" fontId="10147" fillId="0" borderId="0" xfId="0" quotePrefix="false" applyFont="true" applyNumberFormat="true">
      <alignment horizontal="center" vertical="center"/>
    </xf>
    <xf numFmtId="4" fontId="10148" fillId="0" borderId="0" xfId="0" quotePrefix="false" applyFont="true" applyNumberFormat="true">
      <alignment horizontal="center" vertical="center"/>
    </xf>
    <xf numFmtId="164" fontId="10149" fillId="0" borderId="0" xfId="0" quotePrefix="false" applyFont="true" applyNumberFormat="true">
      <alignment horizontal="center" vertical="center"/>
    </xf>
    <xf numFmtId="4" fontId="10150" fillId="0" borderId="0" xfId="0" quotePrefix="false" applyFont="true" applyNumberFormat="true">
      <alignment horizontal="center" vertical="center"/>
    </xf>
    <xf numFmtId="164" fontId="10151" fillId="0" borderId="0" xfId="0" quotePrefix="false" applyFont="true" applyNumberFormat="true">
      <alignment horizontal="center" vertical="center"/>
    </xf>
    <xf numFmtId="4" fontId="10152" fillId="0" borderId="0" xfId="0" quotePrefix="false" applyFont="true" applyNumberFormat="true">
      <alignment horizontal="center" vertical="center"/>
    </xf>
    <xf numFmtId="164" fontId="10153" fillId="0" borderId="0" xfId="0" quotePrefix="false" applyFont="true" applyNumberFormat="true">
      <alignment horizontal="center" vertical="center"/>
    </xf>
    <xf numFmtId="4" fontId="10154" fillId="0" borderId="0" xfId="0" quotePrefix="false" applyFont="true" applyNumberFormat="true">
      <alignment horizontal="center" vertical="center"/>
    </xf>
    <xf numFmtId="164" fontId="10155" fillId="0" borderId="0" xfId="0" quotePrefix="false" applyFont="true" applyNumberFormat="true">
      <alignment horizontal="center" vertical="center"/>
    </xf>
    <xf numFmtId="4" fontId="10156" fillId="0" borderId="0" xfId="0" quotePrefix="false" applyFont="true" applyNumberFormat="true">
      <alignment horizontal="center" vertical="center"/>
    </xf>
    <xf numFmtId="164" fontId="10157" fillId="0" borderId="0" xfId="0" quotePrefix="false" applyFont="true" applyNumberFormat="true">
      <alignment horizontal="center" vertical="center"/>
    </xf>
    <xf numFmtId="4" fontId="10158" fillId="0" borderId="0" xfId="0" quotePrefix="false" applyFont="true" applyNumberFormat="true">
      <alignment horizontal="center" vertical="center"/>
    </xf>
    <xf numFmtId="164" fontId="10159" fillId="0" borderId="0" xfId="0" quotePrefix="false" applyFont="true" applyNumberFormat="true">
      <alignment horizontal="center" vertical="center"/>
    </xf>
    <xf numFmtId="4" fontId="10160" fillId="0" borderId="0" xfId="0" quotePrefix="false" applyFont="true" applyNumberFormat="true">
      <alignment horizontal="center" vertical="center"/>
    </xf>
    <xf numFmtId="164" fontId="10161" fillId="0" borderId="0" xfId="0" quotePrefix="false" applyFont="true" applyNumberFormat="true">
      <alignment horizontal="center" vertical="center"/>
    </xf>
    <xf numFmtId="4" fontId="10162" fillId="0" borderId="0" xfId="0" quotePrefix="false" applyFont="true" applyNumberFormat="true">
      <alignment horizontal="center" vertical="center"/>
    </xf>
    <xf numFmtId="164" fontId="10163" fillId="0" borderId="0" xfId="0" quotePrefix="false" applyFont="true" applyNumberFormat="true">
      <alignment horizontal="center" vertical="center"/>
    </xf>
    <xf numFmtId="4" fontId="10164" fillId="0" borderId="0" xfId="0" quotePrefix="false" applyFont="true" applyNumberFormat="true">
      <alignment horizontal="center" vertical="center"/>
    </xf>
    <xf numFmtId="164" fontId="10165" fillId="0" borderId="0" xfId="0" quotePrefix="false" applyFont="true" applyNumberFormat="true">
      <alignment horizontal="center" vertical="center"/>
    </xf>
    <xf numFmtId="4" fontId="10166" fillId="0" borderId="0" xfId="0" quotePrefix="false" applyFont="true" applyNumberFormat="true">
      <alignment horizontal="center" vertical="center"/>
    </xf>
    <xf numFmtId="164" fontId="10167" fillId="0" borderId="0" xfId="0" quotePrefix="false" applyFont="true" applyNumberFormat="true">
      <alignment horizontal="center" vertical="center"/>
    </xf>
    <xf numFmtId="4" fontId="10168" fillId="0" borderId="0" xfId="0" quotePrefix="false" applyFont="true" applyNumberFormat="true">
      <alignment horizontal="center" vertical="center"/>
    </xf>
    <xf numFmtId="164" fontId="10169" fillId="0" borderId="0" xfId="0" quotePrefix="false" applyFont="true" applyNumberFormat="true">
      <alignment horizontal="center" vertical="center"/>
    </xf>
    <xf numFmtId="4" fontId="10170" fillId="0" borderId="0" xfId="0" quotePrefix="false" applyFont="true" applyNumberFormat="true">
      <alignment horizontal="center" vertical="center"/>
    </xf>
    <xf numFmtId="164" fontId="10171" fillId="0" borderId="0" xfId="0" quotePrefix="false" applyFont="true" applyNumberFormat="true">
      <alignment horizontal="center" vertical="center"/>
    </xf>
    <xf numFmtId="4" fontId="10172" fillId="0" borderId="0" xfId="0" quotePrefix="false" applyFont="true" applyNumberFormat="true">
      <alignment horizontal="center" vertical="center"/>
    </xf>
    <xf numFmtId="164" fontId="10173" fillId="0" borderId="0" xfId="0" quotePrefix="false" applyFont="true" applyNumberFormat="true">
      <alignment horizontal="center" vertical="center"/>
    </xf>
    <xf numFmtId="4" fontId="10174" fillId="0" borderId="0" xfId="0" quotePrefix="false" applyFont="true" applyNumberFormat="true">
      <alignment horizontal="center" vertical="center"/>
    </xf>
    <xf numFmtId="164" fontId="10175" fillId="0" borderId="0" xfId="0" quotePrefix="false" applyFont="true" applyNumberFormat="true">
      <alignment horizontal="center" vertical="center"/>
    </xf>
    <xf numFmtId="4" fontId="10176" fillId="0" borderId="0" xfId="0" quotePrefix="false" applyFont="true" applyNumberFormat="true">
      <alignment horizontal="center" vertical="center"/>
    </xf>
    <xf numFmtId="164" fontId="10177" fillId="0" borderId="0" xfId="0" quotePrefix="false" applyFont="true" applyNumberFormat="true">
      <alignment horizontal="center" vertical="center"/>
    </xf>
    <xf numFmtId="4" fontId="10178" fillId="0" borderId="0" xfId="0" quotePrefix="false" applyFont="true" applyNumberFormat="true">
      <alignment horizontal="center" vertical="center"/>
    </xf>
    <xf numFmtId="164" fontId="10179" fillId="0" borderId="0" xfId="0" quotePrefix="false" applyFont="true" applyNumberFormat="true">
      <alignment horizontal="center" vertical="center"/>
    </xf>
    <xf numFmtId="4" fontId="10180" fillId="0" borderId="0" xfId="0" quotePrefix="false" applyFont="true" applyNumberFormat="true">
      <alignment horizontal="center" vertical="center"/>
    </xf>
    <xf numFmtId="164" fontId="10181" fillId="0" borderId="0" xfId="0" quotePrefix="false" applyFont="true" applyNumberFormat="true">
      <alignment horizontal="center" vertical="center"/>
    </xf>
    <xf numFmtId="0" fontId="10182" fillId="0" borderId="0" xfId="0" quotePrefix="false" applyFont="true">
      <alignment horizontal="center" vertical="center" wrapText="true"/>
    </xf>
    <xf numFmtId="4" fontId="10183" fillId="0" borderId="0" xfId="0" quotePrefix="false" applyFont="true" applyNumberFormat="true">
      <alignment horizontal="center" vertical="center"/>
    </xf>
    <xf numFmtId="164" fontId="10184" fillId="0" borderId="0" xfId="0" quotePrefix="false" applyFont="true" applyNumberFormat="true">
      <alignment horizontal="center" vertical="center"/>
    </xf>
    <xf numFmtId="164" fontId="10185" fillId="0" borderId="0" xfId="0" quotePrefix="false" applyFont="true" applyNumberFormat="true">
      <alignment horizontal="center" vertical="center"/>
    </xf>
    <xf numFmtId="165" fontId="10186" fillId="0" borderId="0" xfId="0" quotePrefix="false" applyFont="true" applyNumberFormat="true">
      <alignment horizontal="center" vertical="center"/>
    </xf>
    <xf numFmtId="164" fontId="10187" fillId="0" borderId="0" xfId="0" quotePrefix="false" applyFont="true" applyNumberFormat="true">
      <alignment horizontal="center" vertical="center"/>
    </xf>
    <xf numFmtId="164" fontId="10188" fillId="0" borderId="0" xfId="0" quotePrefix="false" applyFont="true" applyNumberFormat="true">
      <alignment horizontal="center" vertical="center" wrapText="true"/>
    </xf>
    <xf numFmtId="4" fontId="10189" fillId="0" borderId="0" xfId="0" quotePrefix="false" applyFont="true" applyNumberFormat="true">
      <alignment horizontal="center" vertical="center"/>
    </xf>
    <xf numFmtId="164" fontId="10190" fillId="0" borderId="0" xfId="0" quotePrefix="false" applyFont="true" applyNumberFormat="true">
      <alignment horizontal="center" vertical="center"/>
    </xf>
    <xf numFmtId="4" fontId="10191" fillId="0" borderId="0" xfId="0" quotePrefix="false" applyFont="true" applyNumberFormat="true">
      <alignment horizontal="center" vertical="center"/>
    </xf>
    <xf numFmtId="164" fontId="10192" fillId="0" borderId="0" xfId="0" quotePrefix="false" applyFont="true" applyNumberFormat="true">
      <alignment horizontal="center" vertical="center"/>
    </xf>
    <xf numFmtId="4" fontId="10193" fillId="0" borderId="0" xfId="0" quotePrefix="false" applyFont="true" applyNumberFormat="true">
      <alignment horizontal="center" vertical="center"/>
    </xf>
    <xf numFmtId="164" fontId="10194" fillId="0" borderId="0" xfId="0" quotePrefix="false" applyFont="true" applyNumberFormat="true">
      <alignment horizontal="center" vertical="center"/>
    </xf>
    <xf numFmtId="4" fontId="10195" fillId="0" borderId="0" xfId="0" quotePrefix="false" applyFont="true" applyNumberFormat="true">
      <alignment horizontal="center" vertical="center"/>
    </xf>
    <xf numFmtId="164" fontId="10196" fillId="0" borderId="0" xfId="0" quotePrefix="false" applyFont="true" applyNumberFormat="true">
      <alignment horizontal="center" vertical="center"/>
    </xf>
    <xf numFmtId="4" fontId="10197" fillId="0" borderId="0" xfId="0" quotePrefix="false" applyFont="true" applyNumberFormat="true">
      <alignment horizontal="center" vertical="center"/>
    </xf>
    <xf numFmtId="164" fontId="10198" fillId="0" borderId="0" xfId="0" quotePrefix="false" applyFont="true" applyNumberFormat="true">
      <alignment horizontal="center" vertical="center"/>
    </xf>
    <xf numFmtId="4" fontId="10199" fillId="0" borderId="0" xfId="0" quotePrefix="false" applyFont="true" applyNumberFormat="true">
      <alignment horizontal="center" vertical="center"/>
    </xf>
    <xf numFmtId="164" fontId="10200" fillId="0" borderId="0" xfId="0" quotePrefix="false" applyFont="true" applyNumberFormat="true">
      <alignment horizontal="center" vertical="center"/>
    </xf>
    <xf numFmtId="4" fontId="10201" fillId="0" borderId="0" xfId="0" quotePrefix="false" applyFont="true" applyNumberFormat="true">
      <alignment horizontal="center" vertical="center"/>
    </xf>
    <xf numFmtId="164" fontId="10202" fillId="0" borderId="0" xfId="0" quotePrefix="false" applyFont="true" applyNumberFormat="true">
      <alignment horizontal="center" vertical="center"/>
    </xf>
    <xf numFmtId="4" fontId="10203" fillId="0" borderId="0" xfId="0" quotePrefix="false" applyFont="true" applyNumberFormat="true">
      <alignment horizontal="center" vertical="center"/>
    </xf>
    <xf numFmtId="164" fontId="10204" fillId="0" borderId="0" xfId="0" quotePrefix="false" applyFont="true" applyNumberFormat="true">
      <alignment horizontal="center" vertical="center"/>
    </xf>
    <xf numFmtId="4" fontId="10205" fillId="0" borderId="0" xfId="0" quotePrefix="false" applyFont="true" applyNumberFormat="true">
      <alignment horizontal="center" vertical="center"/>
    </xf>
    <xf numFmtId="164" fontId="10206" fillId="0" borderId="0" xfId="0" quotePrefix="false" applyFont="true" applyNumberFormat="true">
      <alignment horizontal="center" vertical="center"/>
    </xf>
    <xf numFmtId="4" fontId="10207" fillId="0" borderId="0" xfId="0" quotePrefix="false" applyFont="true" applyNumberFormat="true">
      <alignment horizontal="center" vertical="center"/>
    </xf>
    <xf numFmtId="164" fontId="10208" fillId="0" borderId="0" xfId="0" quotePrefix="false" applyFont="true" applyNumberFormat="true">
      <alignment horizontal="center" vertical="center"/>
    </xf>
    <xf numFmtId="4" fontId="10209" fillId="0" borderId="0" xfId="0" quotePrefix="false" applyFont="true" applyNumberFormat="true">
      <alignment horizontal="center" vertical="center"/>
    </xf>
    <xf numFmtId="164" fontId="10210" fillId="0" borderId="0" xfId="0" quotePrefix="false" applyFont="true" applyNumberFormat="true">
      <alignment horizontal="center" vertical="center"/>
    </xf>
    <xf numFmtId="4" fontId="10211" fillId="0" borderId="0" xfId="0" quotePrefix="false" applyFont="true" applyNumberFormat="true">
      <alignment horizontal="center" vertical="center"/>
    </xf>
    <xf numFmtId="164" fontId="10212" fillId="0" borderId="0" xfId="0" quotePrefix="false" applyFont="true" applyNumberFormat="true">
      <alignment horizontal="center" vertical="center"/>
    </xf>
    <xf numFmtId="4" fontId="10213" fillId="0" borderId="0" xfId="0" quotePrefix="false" applyFont="true" applyNumberFormat="true">
      <alignment horizontal="center" vertical="center"/>
    </xf>
    <xf numFmtId="164" fontId="10214" fillId="0" borderId="0" xfId="0" quotePrefix="false" applyFont="true" applyNumberFormat="true">
      <alignment horizontal="center" vertical="center"/>
    </xf>
    <xf numFmtId="4" fontId="10215" fillId="0" borderId="0" xfId="0" quotePrefix="false" applyFont="true" applyNumberFormat="true">
      <alignment horizontal="center" vertical="center"/>
    </xf>
    <xf numFmtId="164" fontId="10216" fillId="0" borderId="0" xfId="0" quotePrefix="false" applyFont="true" applyNumberFormat="true">
      <alignment horizontal="center" vertical="center"/>
    </xf>
    <xf numFmtId="4" fontId="10217" fillId="0" borderId="0" xfId="0" quotePrefix="false" applyFont="true" applyNumberFormat="true">
      <alignment horizontal="center" vertical="center"/>
    </xf>
    <xf numFmtId="164" fontId="10218" fillId="0" borderId="0" xfId="0" quotePrefix="false" applyFont="true" applyNumberFormat="true">
      <alignment horizontal="center" vertical="center"/>
    </xf>
    <xf numFmtId="4" fontId="10219" fillId="0" borderId="0" xfId="0" quotePrefix="false" applyFont="true" applyNumberFormat="true">
      <alignment horizontal="center" vertical="center"/>
    </xf>
    <xf numFmtId="164" fontId="10220" fillId="0" borderId="0" xfId="0" quotePrefix="false" applyFont="true" applyNumberFormat="true">
      <alignment horizontal="center" vertical="center"/>
    </xf>
    <xf numFmtId="4" fontId="10221" fillId="0" borderId="0" xfId="0" quotePrefix="false" applyFont="true" applyNumberFormat="true">
      <alignment horizontal="center" vertical="center"/>
    </xf>
    <xf numFmtId="164" fontId="10222" fillId="0" borderId="0" xfId="0" quotePrefix="false" applyFont="true" applyNumberFormat="true">
      <alignment horizontal="center" vertical="center"/>
    </xf>
    <xf numFmtId="4" fontId="10223" fillId="0" borderId="0" xfId="0" quotePrefix="false" applyFont="true" applyNumberFormat="true">
      <alignment horizontal="center" vertical="center"/>
    </xf>
    <xf numFmtId="164" fontId="10224" fillId="0" borderId="0" xfId="0" quotePrefix="false" applyFont="true" applyNumberFormat="true">
      <alignment horizontal="center" vertical="center"/>
    </xf>
    <xf numFmtId="4" fontId="10225" fillId="0" borderId="0" xfId="0" quotePrefix="false" applyFont="true" applyNumberFormat="true">
      <alignment horizontal="center" vertical="center"/>
    </xf>
    <xf numFmtId="164" fontId="10226" fillId="0" borderId="0" xfId="0" quotePrefix="false" applyFont="true" applyNumberFormat="true">
      <alignment horizontal="center" vertical="center"/>
    </xf>
    <xf numFmtId="4" fontId="10227" fillId="0" borderId="0" xfId="0" quotePrefix="false" applyFont="true" applyNumberFormat="true">
      <alignment horizontal="center" vertical="center"/>
    </xf>
    <xf numFmtId="164" fontId="10228" fillId="0" borderId="0" xfId="0" quotePrefix="false" applyFont="true" applyNumberFormat="true">
      <alignment horizontal="center" vertical="center"/>
    </xf>
    <xf numFmtId="4" fontId="10229" fillId="0" borderId="0" xfId="0" quotePrefix="false" applyFont="true" applyNumberFormat="true">
      <alignment horizontal="center" vertical="center"/>
    </xf>
    <xf numFmtId="164" fontId="10230" fillId="0" borderId="0" xfId="0" quotePrefix="false" applyFont="true" applyNumberFormat="true">
      <alignment horizontal="center" vertical="center"/>
    </xf>
    <xf numFmtId="4" fontId="10231" fillId="0" borderId="0" xfId="0" quotePrefix="false" applyFont="true" applyNumberFormat="true">
      <alignment horizontal="center" vertical="center"/>
    </xf>
    <xf numFmtId="164" fontId="10232" fillId="0" borderId="0" xfId="0" quotePrefix="false" applyFont="true" applyNumberFormat="true">
      <alignment horizontal="center" vertical="center"/>
    </xf>
    <xf numFmtId="4" fontId="10233" fillId="0" borderId="0" xfId="0" quotePrefix="false" applyFont="true" applyNumberFormat="true">
      <alignment horizontal="center" vertical="center"/>
    </xf>
    <xf numFmtId="164" fontId="10234" fillId="0" borderId="0" xfId="0" quotePrefix="false" applyFont="true" applyNumberFormat="true">
      <alignment horizontal="center" vertical="center"/>
    </xf>
    <xf numFmtId="4" fontId="10235" fillId="0" borderId="0" xfId="0" quotePrefix="false" applyFont="true" applyNumberFormat="true">
      <alignment horizontal="center" vertical="center"/>
    </xf>
    <xf numFmtId="164" fontId="10236" fillId="0" borderId="0" xfId="0" quotePrefix="false" applyFont="true" applyNumberFormat="true">
      <alignment horizontal="center" vertical="center"/>
    </xf>
    <xf numFmtId="4" fontId="10237" fillId="0" borderId="0" xfId="0" quotePrefix="false" applyFont="true" applyNumberFormat="true">
      <alignment horizontal="center" vertical="center"/>
    </xf>
    <xf numFmtId="164" fontId="10238" fillId="0" borderId="0" xfId="0" quotePrefix="false" applyFont="true" applyNumberFormat="true">
      <alignment horizontal="center" vertical="center"/>
    </xf>
    <xf numFmtId="4" fontId="10239" fillId="0" borderId="0" xfId="0" quotePrefix="false" applyFont="true" applyNumberFormat="true">
      <alignment horizontal="center" vertical="center"/>
    </xf>
    <xf numFmtId="164" fontId="10240" fillId="0" borderId="0" xfId="0" quotePrefix="false" applyFont="true" applyNumberFormat="true">
      <alignment horizontal="center" vertical="center"/>
    </xf>
    <xf numFmtId="4" fontId="10241" fillId="0" borderId="0" xfId="0" quotePrefix="false" applyFont="true" applyNumberFormat="true">
      <alignment horizontal="center" vertical="center"/>
    </xf>
    <xf numFmtId="164" fontId="10242" fillId="0" borderId="0" xfId="0" quotePrefix="false" applyFont="true" applyNumberFormat="true">
      <alignment horizontal="center" vertical="center"/>
    </xf>
    <xf numFmtId="4" fontId="10243" fillId="0" borderId="0" xfId="0" quotePrefix="false" applyFont="true" applyNumberFormat="true">
      <alignment horizontal="center" vertical="center"/>
    </xf>
    <xf numFmtId="164" fontId="10244" fillId="0" borderId="0" xfId="0" quotePrefix="false" applyFont="true" applyNumberFormat="true">
      <alignment horizontal="center" vertical="center"/>
    </xf>
    <xf numFmtId="4" fontId="10245" fillId="0" borderId="0" xfId="0" quotePrefix="false" applyFont="true" applyNumberFormat="true">
      <alignment horizontal="center" vertical="center"/>
    </xf>
    <xf numFmtId="164" fontId="10246" fillId="0" borderId="0" xfId="0" quotePrefix="false" applyFont="true" applyNumberFormat="true">
      <alignment horizontal="center" vertical="center"/>
    </xf>
    <xf numFmtId="4" fontId="10247" fillId="0" borderId="0" xfId="0" quotePrefix="false" applyFont="true" applyNumberFormat="true">
      <alignment horizontal="center" vertical="center"/>
    </xf>
    <xf numFmtId="164" fontId="10248" fillId="0" borderId="0" xfId="0" quotePrefix="false" applyFont="true" applyNumberFormat="true">
      <alignment horizontal="center" vertical="center"/>
    </xf>
    <xf numFmtId="4" fontId="10249" fillId="0" borderId="0" xfId="0" quotePrefix="false" applyFont="true" applyNumberFormat="true">
      <alignment horizontal="center" vertical="center"/>
    </xf>
    <xf numFmtId="164" fontId="10250" fillId="0" borderId="0" xfId="0" quotePrefix="false" applyFont="true" applyNumberFormat="true">
      <alignment horizontal="center" vertical="center"/>
    </xf>
    <xf numFmtId="4" fontId="10251" fillId="0" borderId="0" xfId="0" quotePrefix="false" applyFont="true" applyNumberFormat="true">
      <alignment horizontal="center" vertical="center"/>
    </xf>
    <xf numFmtId="164" fontId="10252" fillId="0" borderId="0" xfId="0" quotePrefix="false" applyFont="true" applyNumberFormat="true">
      <alignment horizontal="center" vertical="center"/>
    </xf>
    <xf numFmtId="4" fontId="10253" fillId="0" borderId="0" xfId="0" quotePrefix="false" applyFont="true" applyNumberFormat="true">
      <alignment horizontal="center" vertical="center"/>
    </xf>
    <xf numFmtId="164" fontId="10254" fillId="0" borderId="0" xfId="0" quotePrefix="false" applyFont="true" applyNumberFormat="true">
      <alignment horizontal="center" vertical="center"/>
    </xf>
    <xf numFmtId="4" fontId="10255" fillId="0" borderId="0" xfId="0" quotePrefix="false" applyFont="true" applyNumberFormat="true">
      <alignment horizontal="center" vertical="center"/>
    </xf>
    <xf numFmtId="164" fontId="10256" fillId="0" borderId="0" xfId="0" quotePrefix="false" applyFont="true" applyNumberFormat="true">
      <alignment horizontal="center" vertical="center"/>
    </xf>
    <xf numFmtId="4" fontId="10257" fillId="0" borderId="0" xfId="0" quotePrefix="false" applyFont="true" applyNumberFormat="true">
      <alignment horizontal="center" vertical="center"/>
    </xf>
    <xf numFmtId="164" fontId="10258" fillId="0" borderId="0" xfId="0" quotePrefix="false" applyFont="true" applyNumberFormat="true">
      <alignment horizontal="center" vertical="center"/>
    </xf>
    <xf numFmtId="4" fontId="10259" fillId="0" borderId="0" xfId="0" quotePrefix="false" applyFont="true" applyNumberFormat="true">
      <alignment horizontal="center" vertical="center"/>
    </xf>
    <xf numFmtId="164" fontId="10260" fillId="0" borderId="0" xfId="0" quotePrefix="false" applyFont="true" applyNumberFormat="true">
      <alignment horizontal="center" vertical="center"/>
    </xf>
    <xf numFmtId="4" fontId="10261" fillId="0" borderId="0" xfId="0" quotePrefix="false" applyFont="true" applyNumberFormat="true">
      <alignment horizontal="center" vertical="center"/>
    </xf>
    <xf numFmtId="164" fontId="10262" fillId="0" borderId="0" xfId="0" quotePrefix="false" applyFont="true" applyNumberFormat="true">
      <alignment horizontal="center" vertical="center"/>
    </xf>
    <xf numFmtId="4" fontId="10263" fillId="0" borderId="0" xfId="0" quotePrefix="false" applyFont="true" applyNumberFormat="true">
      <alignment horizontal="center" vertical="center"/>
    </xf>
    <xf numFmtId="164" fontId="10264" fillId="0" borderId="0" xfId="0" quotePrefix="false" applyFont="true" applyNumberFormat="true">
      <alignment horizontal="center" vertical="center"/>
    </xf>
    <xf numFmtId="4" fontId="10265" fillId="0" borderId="0" xfId="0" quotePrefix="false" applyFont="true" applyNumberFormat="true">
      <alignment horizontal="center" vertical="center"/>
    </xf>
    <xf numFmtId="164" fontId="10266" fillId="0" borderId="0" xfId="0" quotePrefix="false" applyFont="true" applyNumberFormat="true">
      <alignment horizontal="center" vertical="center"/>
    </xf>
    <xf numFmtId="4" fontId="10267" fillId="0" borderId="0" xfId="0" quotePrefix="false" applyFont="true" applyNumberFormat="true">
      <alignment horizontal="center" vertical="center"/>
    </xf>
    <xf numFmtId="164" fontId="10268" fillId="0" borderId="0" xfId="0" quotePrefix="false" applyFont="true" applyNumberFormat="true">
      <alignment horizontal="center" vertical="center"/>
    </xf>
    <xf numFmtId="4" fontId="10269" fillId="0" borderId="0" xfId="0" quotePrefix="false" applyFont="true" applyNumberFormat="true">
      <alignment horizontal="center" vertical="center"/>
    </xf>
    <xf numFmtId="164" fontId="10270" fillId="0" borderId="0" xfId="0" quotePrefix="false" applyFont="true" applyNumberFormat="true">
      <alignment horizontal="center" vertical="center"/>
    </xf>
    <xf numFmtId="4" fontId="10271" fillId="0" borderId="0" xfId="0" quotePrefix="false" applyFont="true" applyNumberFormat="true">
      <alignment horizontal="center" vertical="center"/>
    </xf>
    <xf numFmtId="164" fontId="10272" fillId="0" borderId="0" xfId="0" quotePrefix="false" applyFont="true" applyNumberFormat="true">
      <alignment horizontal="center" vertical="center"/>
    </xf>
    <xf numFmtId="4" fontId="10273" fillId="0" borderId="0" xfId="0" quotePrefix="false" applyFont="true" applyNumberFormat="true">
      <alignment horizontal="center" vertical="center"/>
    </xf>
    <xf numFmtId="164" fontId="10274" fillId="0" borderId="0" xfId="0" quotePrefix="false" applyFont="true" applyNumberFormat="true">
      <alignment horizontal="center" vertical="center"/>
    </xf>
    <xf numFmtId="4" fontId="10275" fillId="0" borderId="0" xfId="0" quotePrefix="false" applyFont="true" applyNumberFormat="true">
      <alignment horizontal="center" vertical="center"/>
    </xf>
    <xf numFmtId="164" fontId="10276" fillId="0" borderId="0" xfId="0" quotePrefix="false" applyFont="true" applyNumberFormat="true">
      <alignment horizontal="center" vertical="center"/>
    </xf>
    <xf numFmtId="4" fontId="10277" fillId="0" borderId="0" xfId="0" quotePrefix="false" applyFont="true" applyNumberFormat="true">
      <alignment horizontal="center" vertical="center"/>
    </xf>
    <xf numFmtId="164" fontId="10278" fillId="0" borderId="0" xfId="0" quotePrefix="false" applyFont="true" applyNumberFormat="true">
      <alignment horizontal="center" vertical="center"/>
    </xf>
    <xf numFmtId="4" fontId="10279" fillId="0" borderId="0" xfId="0" quotePrefix="false" applyFont="true" applyNumberFormat="true">
      <alignment horizontal="center" vertical="center"/>
    </xf>
    <xf numFmtId="164" fontId="10280" fillId="0" borderId="0" xfId="0" quotePrefix="false" applyFont="true" applyNumberFormat="true">
      <alignment horizontal="center" vertical="center"/>
    </xf>
    <xf numFmtId="4" fontId="10281" fillId="0" borderId="0" xfId="0" quotePrefix="false" applyFont="true" applyNumberFormat="true">
      <alignment horizontal="center" vertical="center"/>
    </xf>
    <xf numFmtId="164" fontId="10282" fillId="0" borderId="0" xfId="0" quotePrefix="false" applyFont="true" applyNumberFormat="true">
      <alignment horizontal="center" vertical="center"/>
    </xf>
    <xf numFmtId="4" fontId="10283" fillId="0" borderId="0" xfId="0" quotePrefix="false" applyFont="true" applyNumberFormat="true">
      <alignment horizontal="center" vertical="center"/>
    </xf>
    <xf numFmtId="164" fontId="10284" fillId="0" borderId="0" xfId="0" quotePrefix="false" applyFont="true" applyNumberFormat="true">
      <alignment horizontal="center" vertical="center"/>
    </xf>
    <xf numFmtId="4" fontId="10285" fillId="0" borderId="0" xfId="0" quotePrefix="false" applyFont="true" applyNumberFormat="true">
      <alignment horizontal="center" vertical="center"/>
    </xf>
    <xf numFmtId="164" fontId="10286" fillId="0" borderId="0" xfId="0" quotePrefix="false" applyFont="true" applyNumberFormat="true">
      <alignment horizontal="center" vertical="center"/>
    </xf>
    <xf numFmtId="4" fontId="10287" fillId="0" borderId="0" xfId="0" quotePrefix="false" applyFont="true" applyNumberFormat="true">
      <alignment horizontal="center" vertical="center"/>
    </xf>
    <xf numFmtId="164" fontId="10288" fillId="0" borderId="0" xfId="0" quotePrefix="false" applyFont="true" applyNumberFormat="true">
      <alignment horizontal="center" vertical="center"/>
    </xf>
    <xf numFmtId="0" fontId="10289" fillId="0" borderId="0" xfId="0" quotePrefix="false" applyFont="true">
      <alignment horizontal="center" vertical="center" wrapText="true"/>
    </xf>
    <xf numFmtId="4" fontId="10290" fillId="0" borderId="0" xfId="0" quotePrefix="false" applyFont="true" applyNumberFormat="true">
      <alignment horizontal="center" vertical="center"/>
    </xf>
    <xf numFmtId="164" fontId="10291" fillId="0" borderId="0" xfId="0" quotePrefix="false" applyFont="true" applyNumberFormat="true">
      <alignment horizontal="center" vertical="center"/>
    </xf>
    <xf numFmtId="164" fontId="10292" fillId="0" borderId="0" xfId="0" quotePrefix="false" applyFont="true" applyNumberFormat="true">
      <alignment horizontal="center" vertical="center"/>
    </xf>
    <xf numFmtId="165" fontId="10293" fillId="0" borderId="0" xfId="0" quotePrefix="false" applyFont="true" applyNumberFormat="true">
      <alignment horizontal="center" vertical="center"/>
    </xf>
    <xf numFmtId="164" fontId="10294" fillId="0" borderId="0" xfId="0" quotePrefix="false" applyFont="true" applyNumberFormat="true">
      <alignment horizontal="center" vertical="center"/>
    </xf>
    <xf numFmtId="164" fontId="10295" fillId="0" borderId="0" xfId="0" quotePrefix="false" applyFont="true" applyNumberFormat="true">
      <alignment horizontal="center" vertical="center" wrapText="true"/>
    </xf>
    <xf numFmtId="4" fontId="10296" fillId="0" borderId="0" xfId="0" quotePrefix="false" applyFont="true" applyNumberFormat="true">
      <alignment horizontal="center" vertical="center"/>
    </xf>
    <xf numFmtId="164" fontId="10297" fillId="0" borderId="0" xfId="0" quotePrefix="false" applyFont="true" applyNumberFormat="true">
      <alignment horizontal="center" vertical="center"/>
    </xf>
    <xf numFmtId="4" fontId="10298" fillId="0" borderId="0" xfId="0" quotePrefix="false" applyFont="true" applyNumberFormat="true">
      <alignment horizontal="center" vertical="center"/>
    </xf>
    <xf numFmtId="164" fontId="10299" fillId="0" borderId="0" xfId="0" quotePrefix="false" applyFont="true" applyNumberFormat="true">
      <alignment horizontal="center" vertical="center"/>
    </xf>
    <xf numFmtId="4" fontId="10300" fillId="0" borderId="0" xfId="0" quotePrefix="false" applyFont="true" applyNumberFormat="true">
      <alignment horizontal="center" vertical="center"/>
    </xf>
    <xf numFmtId="164" fontId="10301" fillId="0" borderId="0" xfId="0" quotePrefix="false" applyFont="true" applyNumberFormat="true">
      <alignment horizontal="center" vertical="center"/>
    </xf>
    <xf numFmtId="4" fontId="10302" fillId="0" borderId="0" xfId="0" quotePrefix="false" applyFont="true" applyNumberFormat="true">
      <alignment horizontal="center" vertical="center"/>
    </xf>
    <xf numFmtId="164" fontId="10303" fillId="0" borderId="0" xfId="0" quotePrefix="false" applyFont="true" applyNumberFormat="true">
      <alignment horizontal="center" vertical="center"/>
    </xf>
    <xf numFmtId="4" fontId="10304" fillId="0" borderId="0" xfId="0" quotePrefix="false" applyFont="true" applyNumberFormat="true">
      <alignment horizontal="center" vertical="center"/>
    </xf>
    <xf numFmtId="164" fontId="10305" fillId="0" borderId="0" xfId="0" quotePrefix="false" applyFont="true" applyNumberFormat="true">
      <alignment horizontal="center" vertical="center"/>
    </xf>
    <xf numFmtId="4" fontId="10306" fillId="0" borderId="0" xfId="0" quotePrefix="false" applyFont="true" applyNumberFormat="true">
      <alignment horizontal="center" vertical="center"/>
    </xf>
    <xf numFmtId="164" fontId="10307" fillId="0" borderId="0" xfId="0" quotePrefix="false" applyFont="true" applyNumberFormat="true">
      <alignment horizontal="center" vertical="center"/>
    </xf>
    <xf numFmtId="4" fontId="10308" fillId="0" borderId="0" xfId="0" quotePrefix="false" applyFont="true" applyNumberFormat="true">
      <alignment horizontal="center" vertical="center"/>
    </xf>
    <xf numFmtId="164" fontId="10309" fillId="0" borderId="0" xfId="0" quotePrefix="false" applyFont="true" applyNumberFormat="true">
      <alignment horizontal="center" vertical="center"/>
    </xf>
    <xf numFmtId="4" fontId="10310" fillId="0" borderId="0" xfId="0" quotePrefix="false" applyFont="true" applyNumberFormat="true">
      <alignment horizontal="center" vertical="center"/>
    </xf>
    <xf numFmtId="164" fontId="10311" fillId="0" borderId="0" xfId="0" quotePrefix="false" applyFont="true" applyNumberFormat="true">
      <alignment horizontal="center" vertical="center"/>
    </xf>
    <xf numFmtId="4" fontId="10312" fillId="0" borderId="0" xfId="0" quotePrefix="false" applyFont="true" applyNumberFormat="true">
      <alignment horizontal="center" vertical="center"/>
    </xf>
    <xf numFmtId="164" fontId="10313" fillId="0" borderId="0" xfId="0" quotePrefix="false" applyFont="true" applyNumberFormat="true">
      <alignment horizontal="center" vertical="center"/>
    </xf>
    <xf numFmtId="4" fontId="10314" fillId="0" borderId="0" xfId="0" quotePrefix="false" applyFont="true" applyNumberFormat="true">
      <alignment horizontal="center" vertical="center"/>
    </xf>
    <xf numFmtId="164" fontId="10315" fillId="0" borderId="0" xfId="0" quotePrefix="false" applyFont="true" applyNumberFormat="true">
      <alignment horizontal="center" vertical="center"/>
    </xf>
    <xf numFmtId="4" fontId="10316" fillId="0" borderId="0" xfId="0" quotePrefix="false" applyFont="true" applyNumberFormat="true">
      <alignment horizontal="center" vertical="center"/>
    </xf>
    <xf numFmtId="164" fontId="10317" fillId="0" borderId="0" xfId="0" quotePrefix="false" applyFont="true" applyNumberFormat="true">
      <alignment horizontal="center" vertical="center"/>
    </xf>
    <xf numFmtId="4" fontId="10318" fillId="0" borderId="0" xfId="0" quotePrefix="false" applyFont="true" applyNumberFormat="true">
      <alignment horizontal="center" vertical="center"/>
    </xf>
    <xf numFmtId="164" fontId="10319" fillId="0" borderId="0" xfId="0" quotePrefix="false" applyFont="true" applyNumberFormat="true">
      <alignment horizontal="center" vertical="center"/>
    </xf>
    <xf numFmtId="4" fontId="10320" fillId="0" borderId="0" xfId="0" quotePrefix="false" applyFont="true" applyNumberFormat="true">
      <alignment horizontal="center" vertical="center"/>
    </xf>
    <xf numFmtId="164" fontId="10321" fillId="0" borderId="0" xfId="0" quotePrefix="false" applyFont="true" applyNumberFormat="true">
      <alignment horizontal="center" vertical="center"/>
    </xf>
    <xf numFmtId="4" fontId="10322" fillId="0" borderId="0" xfId="0" quotePrefix="false" applyFont="true" applyNumberFormat="true">
      <alignment horizontal="center" vertical="center"/>
    </xf>
    <xf numFmtId="164" fontId="10323" fillId="0" borderId="0" xfId="0" quotePrefix="false" applyFont="true" applyNumberFormat="true">
      <alignment horizontal="center" vertical="center"/>
    </xf>
    <xf numFmtId="4" fontId="10324" fillId="0" borderId="0" xfId="0" quotePrefix="false" applyFont="true" applyNumberFormat="true">
      <alignment horizontal="center" vertical="center"/>
    </xf>
    <xf numFmtId="164" fontId="10325" fillId="0" borderId="0" xfId="0" quotePrefix="false" applyFont="true" applyNumberFormat="true">
      <alignment horizontal="center" vertical="center"/>
    </xf>
    <xf numFmtId="4" fontId="10326" fillId="0" borderId="0" xfId="0" quotePrefix="false" applyFont="true" applyNumberFormat="true">
      <alignment horizontal="center" vertical="center"/>
    </xf>
    <xf numFmtId="164" fontId="10327" fillId="0" borderId="0" xfId="0" quotePrefix="false" applyFont="true" applyNumberFormat="true">
      <alignment horizontal="center" vertical="center"/>
    </xf>
    <xf numFmtId="4" fontId="10328" fillId="0" borderId="0" xfId="0" quotePrefix="false" applyFont="true" applyNumberFormat="true">
      <alignment horizontal="center" vertical="center"/>
    </xf>
    <xf numFmtId="164" fontId="10329" fillId="0" borderId="0" xfId="0" quotePrefix="false" applyFont="true" applyNumberFormat="true">
      <alignment horizontal="center" vertical="center"/>
    </xf>
    <xf numFmtId="4" fontId="10330" fillId="0" borderId="0" xfId="0" quotePrefix="false" applyFont="true" applyNumberFormat="true">
      <alignment horizontal="center" vertical="center"/>
    </xf>
    <xf numFmtId="164" fontId="10331" fillId="0" borderId="0" xfId="0" quotePrefix="false" applyFont="true" applyNumberFormat="true">
      <alignment horizontal="center" vertical="center"/>
    </xf>
    <xf numFmtId="4" fontId="10332" fillId="0" borderId="0" xfId="0" quotePrefix="false" applyFont="true" applyNumberFormat="true">
      <alignment horizontal="center" vertical="center"/>
    </xf>
    <xf numFmtId="164" fontId="10333" fillId="0" borderId="0" xfId="0" quotePrefix="false" applyFont="true" applyNumberFormat="true">
      <alignment horizontal="center" vertical="center"/>
    </xf>
    <xf numFmtId="4" fontId="10334" fillId="0" borderId="0" xfId="0" quotePrefix="false" applyFont="true" applyNumberFormat="true">
      <alignment horizontal="center" vertical="center"/>
    </xf>
    <xf numFmtId="164" fontId="10335" fillId="0" borderId="0" xfId="0" quotePrefix="false" applyFont="true" applyNumberFormat="true">
      <alignment horizontal="center" vertical="center"/>
    </xf>
    <xf numFmtId="4" fontId="10336" fillId="0" borderId="0" xfId="0" quotePrefix="false" applyFont="true" applyNumberFormat="true">
      <alignment horizontal="center" vertical="center"/>
    </xf>
    <xf numFmtId="164" fontId="10337" fillId="0" borderId="0" xfId="0" quotePrefix="false" applyFont="true" applyNumberFormat="true">
      <alignment horizontal="center" vertical="center"/>
    </xf>
    <xf numFmtId="4" fontId="10338" fillId="0" borderId="0" xfId="0" quotePrefix="false" applyFont="true" applyNumberFormat="true">
      <alignment horizontal="center" vertical="center"/>
    </xf>
    <xf numFmtId="164" fontId="10339" fillId="0" borderId="0" xfId="0" quotePrefix="false" applyFont="true" applyNumberFormat="true">
      <alignment horizontal="center" vertical="center"/>
    </xf>
    <xf numFmtId="4" fontId="10340" fillId="0" borderId="0" xfId="0" quotePrefix="false" applyFont="true" applyNumberFormat="true">
      <alignment horizontal="center" vertical="center"/>
    </xf>
    <xf numFmtId="164" fontId="10341" fillId="0" borderId="0" xfId="0" quotePrefix="false" applyFont="true" applyNumberFormat="true">
      <alignment horizontal="center" vertical="center"/>
    </xf>
    <xf numFmtId="4" fontId="10342" fillId="0" borderId="0" xfId="0" quotePrefix="false" applyFont="true" applyNumberFormat="true">
      <alignment horizontal="center" vertical="center"/>
    </xf>
    <xf numFmtId="164" fontId="10343" fillId="0" borderId="0" xfId="0" quotePrefix="false" applyFont="true" applyNumberFormat="true">
      <alignment horizontal="center" vertical="center"/>
    </xf>
    <xf numFmtId="4" fontId="10344" fillId="0" borderId="0" xfId="0" quotePrefix="false" applyFont="true" applyNumberFormat="true">
      <alignment horizontal="center" vertical="center"/>
    </xf>
    <xf numFmtId="164" fontId="10345" fillId="0" borderId="0" xfId="0" quotePrefix="false" applyFont="true" applyNumberFormat="true">
      <alignment horizontal="center" vertical="center"/>
    </xf>
    <xf numFmtId="4" fontId="10346" fillId="0" borderId="0" xfId="0" quotePrefix="false" applyFont="true" applyNumberFormat="true">
      <alignment horizontal="center" vertical="center"/>
    </xf>
    <xf numFmtId="164" fontId="10347" fillId="0" borderId="0" xfId="0" quotePrefix="false" applyFont="true" applyNumberFormat="true">
      <alignment horizontal="center" vertical="center"/>
    </xf>
    <xf numFmtId="4" fontId="10348" fillId="0" borderId="0" xfId="0" quotePrefix="false" applyFont="true" applyNumberFormat="true">
      <alignment horizontal="center" vertical="center"/>
    </xf>
    <xf numFmtId="164" fontId="10349" fillId="0" borderId="0" xfId="0" quotePrefix="false" applyFont="true" applyNumberFormat="true">
      <alignment horizontal="center" vertical="center"/>
    </xf>
    <xf numFmtId="4" fontId="10350" fillId="0" borderId="0" xfId="0" quotePrefix="false" applyFont="true" applyNumberFormat="true">
      <alignment horizontal="center" vertical="center"/>
    </xf>
    <xf numFmtId="164" fontId="10351" fillId="0" borderId="0" xfId="0" quotePrefix="false" applyFont="true" applyNumberFormat="true">
      <alignment horizontal="center" vertical="center"/>
    </xf>
    <xf numFmtId="4" fontId="10352" fillId="0" borderId="0" xfId="0" quotePrefix="false" applyFont="true" applyNumberFormat="true">
      <alignment horizontal="center" vertical="center"/>
    </xf>
    <xf numFmtId="164" fontId="10353" fillId="0" borderId="0" xfId="0" quotePrefix="false" applyFont="true" applyNumberFormat="true">
      <alignment horizontal="center" vertical="center"/>
    </xf>
    <xf numFmtId="4" fontId="10354" fillId="0" borderId="0" xfId="0" quotePrefix="false" applyFont="true" applyNumberFormat="true">
      <alignment horizontal="center" vertical="center"/>
    </xf>
    <xf numFmtId="164" fontId="10355" fillId="0" borderId="0" xfId="0" quotePrefix="false" applyFont="true" applyNumberFormat="true">
      <alignment horizontal="center" vertical="center"/>
    </xf>
    <xf numFmtId="4" fontId="10356" fillId="0" borderId="0" xfId="0" quotePrefix="false" applyFont="true" applyNumberFormat="true">
      <alignment horizontal="center" vertical="center"/>
    </xf>
    <xf numFmtId="164" fontId="10357" fillId="0" borderId="0" xfId="0" quotePrefix="false" applyFont="true" applyNumberFormat="true">
      <alignment horizontal="center" vertical="center"/>
    </xf>
    <xf numFmtId="4" fontId="10358" fillId="0" borderId="0" xfId="0" quotePrefix="false" applyFont="true" applyNumberFormat="true">
      <alignment horizontal="center" vertical="center"/>
    </xf>
    <xf numFmtId="164" fontId="10359" fillId="0" borderId="0" xfId="0" quotePrefix="false" applyFont="true" applyNumberFormat="true">
      <alignment horizontal="center" vertical="center"/>
    </xf>
    <xf numFmtId="4" fontId="10360" fillId="0" borderId="0" xfId="0" quotePrefix="false" applyFont="true" applyNumberFormat="true">
      <alignment horizontal="center" vertical="center"/>
    </xf>
    <xf numFmtId="164" fontId="10361" fillId="0" borderId="0" xfId="0" quotePrefix="false" applyFont="true" applyNumberFormat="true">
      <alignment horizontal="center" vertical="center"/>
    </xf>
    <xf numFmtId="4" fontId="10362" fillId="0" borderId="0" xfId="0" quotePrefix="false" applyFont="true" applyNumberFormat="true">
      <alignment horizontal="center" vertical="center"/>
    </xf>
    <xf numFmtId="164" fontId="10363" fillId="0" borderId="0" xfId="0" quotePrefix="false" applyFont="true" applyNumberFormat="true">
      <alignment horizontal="center" vertical="center"/>
    </xf>
    <xf numFmtId="4" fontId="10364" fillId="0" borderId="0" xfId="0" quotePrefix="false" applyFont="true" applyNumberFormat="true">
      <alignment horizontal="center" vertical="center"/>
    </xf>
    <xf numFmtId="164" fontId="10365" fillId="0" borderId="0" xfId="0" quotePrefix="false" applyFont="true" applyNumberFormat="true">
      <alignment horizontal="center" vertical="center"/>
    </xf>
    <xf numFmtId="4" fontId="10366" fillId="0" borderId="0" xfId="0" quotePrefix="false" applyFont="true" applyNumberFormat="true">
      <alignment horizontal="center" vertical="center"/>
    </xf>
    <xf numFmtId="164" fontId="10367" fillId="0" borderId="0" xfId="0" quotePrefix="false" applyFont="true" applyNumberFormat="true">
      <alignment horizontal="center" vertical="center"/>
    </xf>
    <xf numFmtId="4" fontId="10368" fillId="0" borderId="0" xfId="0" quotePrefix="false" applyFont="true" applyNumberFormat="true">
      <alignment horizontal="center" vertical="center"/>
    </xf>
    <xf numFmtId="164" fontId="10369" fillId="0" borderId="0" xfId="0" quotePrefix="false" applyFont="true" applyNumberFormat="true">
      <alignment horizontal="center" vertical="center"/>
    </xf>
    <xf numFmtId="4" fontId="10370" fillId="0" borderId="0" xfId="0" quotePrefix="false" applyFont="true" applyNumberFormat="true">
      <alignment horizontal="center" vertical="center"/>
    </xf>
    <xf numFmtId="164" fontId="10371" fillId="0" borderId="0" xfId="0" quotePrefix="false" applyFont="true" applyNumberFormat="true">
      <alignment horizontal="center" vertical="center"/>
    </xf>
    <xf numFmtId="4" fontId="10372" fillId="0" borderId="0" xfId="0" quotePrefix="false" applyFont="true" applyNumberFormat="true">
      <alignment horizontal="center" vertical="center"/>
    </xf>
    <xf numFmtId="164" fontId="10373" fillId="0" borderId="0" xfId="0" quotePrefix="false" applyFont="true" applyNumberFormat="true">
      <alignment horizontal="center" vertical="center"/>
    </xf>
    <xf numFmtId="4" fontId="10374" fillId="0" borderId="0" xfId="0" quotePrefix="false" applyFont="true" applyNumberFormat="true">
      <alignment horizontal="center" vertical="center"/>
    </xf>
    <xf numFmtId="164" fontId="10375" fillId="0" borderId="0" xfId="0" quotePrefix="false" applyFont="true" applyNumberFormat="true">
      <alignment horizontal="center" vertical="center"/>
    </xf>
    <xf numFmtId="4" fontId="10376" fillId="0" borderId="0" xfId="0" quotePrefix="false" applyFont="true" applyNumberFormat="true">
      <alignment horizontal="center" vertical="center"/>
    </xf>
    <xf numFmtId="164" fontId="10377" fillId="0" borderId="0" xfId="0" quotePrefix="false" applyFont="true" applyNumberFormat="true">
      <alignment horizontal="center" vertical="center"/>
    </xf>
    <xf numFmtId="4" fontId="10378" fillId="0" borderId="0" xfId="0" quotePrefix="false" applyFont="true" applyNumberFormat="true">
      <alignment horizontal="center" vertical="center"/>
    </xf>
    <xf numFmtId="164" fontId="10379" fillId="0" borderId="0" xfId="0" quotePrefix="false" applyFont="true" applyNumberFormat="true">
      <alignment horizontal="center" vertical="center"/>
    </xf>
    <xf numFmtId="4" fontId="10380" fillId="0" borderId="0" xfId="0" quotePrefix="false" applyFont="true" applyNumberFormat="true">
      <alignment horizontal="center" vertical="center"/>
    </xf>
    <xf numFmtId="164" fontId="10381" fillId="0" borderId="0" xfId="0" quotePrefix="false" applyFont="true" applyNumberFormat="true">
      <alignment horizontal="center" vertical="center"/>
    </xf>
    <xf numFmtId="4" fontId="10382" fillId="0" borderId="0" xfId="0" quotePrefix="false" applyFont="true" applyNumberFormat="true">
      <alignment horizontal="center" vertical="center"/>
    </xf>
    <xf numFmtId="164" fontId="10383" fillId="0" borderId="0" xfId="0" quotePrefix="false" applyFont="true" applyNumberFormat="true">
      <alignment horizontal="center" vertical="center"/>
    </xf>
    <xf numFmtId="4" fontId="10384" fillId="0" borderId="0" xfId="0" quotePrefix="false" applyFont="true" applyNumberFormat="true">
      <alignment horizontal="center" vertical="center"/>
    </xf>
    <xf numFmtId="164" fontId="10385" fillId="0" borderId="0" xfId="0" quotePrefix="false" applyFont="true" applyNumberFormat="true">
      <alignment horizontal="center" vertical="center"/>
    </xf>
    <xf numFmtId="4" fontId="10386" fillId="0" borderId="0" xfId="0" quotePrefix="false" applyFont="true" applyNumberFormat="true">
      <alignment horizontal="center" vertical="center"/>
    </xf>
    <xf numFmtId="164" fontId="10387" fillId="0" borderId="0" xfId="0" quotePrefix="false" applyFont="true" applyNumberFormat="true">
      <alignment horizontal="center" vertical="center"/>
    </xf>
    <xf numFmtId="4" fontId="10388" fillId="0" borderId="0" xfId="0" quotePrefix="false" applyFont="true" applyNumberFormat="true">
      <alignment horizontal="center" vertical="center"/>
    </xf>
    <xf numFmtId="164" fontId="10389" fillId="0" borderId="0" xfId="0" quotePrefix="false" applyFont="true" applyNumberFormat="true">
      <alignment horizontal="center" vertical="center"/>
    </xf>
    <xf numFmtId="4" fontId="10390" fillId="0" borderId="0" xfId="0" quotePrefix="false" applyFont="true" applyNumberFormat="true">
      <alignment horizontal="center" vertical="center"/>
    </xf>
    <xf numFmtId="164" fontId="10391" fillId="0" borderId="0" xfId="0" quotePrefix="false" applyFont="true" applyNumberFormat="true">
      <alignment horizontal="center" vertical="center"/>
    </xf>
    <xf numFmtId="4" fontId="10392" fillId="0" borderId="0" xfId="0" quotePrefix="false" applyFont="true" applyNumberFormat="true">
      <alignment horizontal="center" vertical="center"/>
    </xf>
    <xf numFmtId="164" fontId="10393" fillId="0" borderId="0" xfId="0" quotePrefix="false" applyFont="true" applyNumberFormat="true">
      <alignment horizontal="center" vertical="center"/>
    </xf>
    <xf numFmtId="4" fontId="10394" fillId="0" borderId="0" xfId="0" quotePrefix="false" applyFont="true" applyNumberFormat="true">
      <alignment horizontal="center" vertical="center"/>
    </xf>
    <xf numFmtId="164" fontId="10395" fillId="0" borderId="0" xfId="0" quotePrefix="false" applyFont="true" applyNumberFormat="true">
      <alignment horizontal="center" vertical="center"/>
    </xf>
    <xf numFmtId="0" fontId="10396" fillId="0" borderId="0" xfId="0" quotePrefix="false" applyFont="true">
      <alignment horizontal="center" vertical="center" wrapText="true"/>
    </xf>
    <xf numFmtId="4" fontId="10397" fillId="0" borderId="0" xfId="0" quotePrefix="false" applyFont="true" applyNumberFormat="true">
      <alignment horizontal="center" vertical="center"/>
    </xf>
    <xf numFmtId="164" fontId="10398" fillId="0" borderId="0" xfId="0" quotePrefix="false" applyFont="true" applyNumberFormat="true">
      <alignment horizontal="center" vertical="center"/>
    </xf>
    <xf numFmtId="164" fontId="10399" fillId="0" borderId="0" xfId="0" quotePrefix="false" applyFont="true" applyNumberFormat="true">
      <alignment horizontal="center" vertical="center"/>
    </xf>
    <xf numFmtId="165" fontId="10400" fillId="0" borderId="0" xfId="0" quotePrefix="false" applyFont="true" applyNumberFormat="true">
      <alignment horizontal="center" vertical="center"/>
    </xf>
    <xf numFmtId="164" fontId="10401" fillId="0" borderId="0" xfId="0" quotePrefix="false" applyFont="true" applyNumberFormat="true">
      <alignment horizontal="center" vertical="center"/>
    </xf>
    <xf numFmtId="164" fontId="10402" fillId="0" borderId="0" xfId="0" quotePrefix="false" applyFont="true" applyNumberFormat="true">
      <alignment horizontal="center" vertical="center" wrapText="true"/>
    </xf>
    <xf numFmtId="4" fontId="10403" fillId="0" borderId="0" xfId="0" quotePrefix="false" applyFont="true" applyNumberFormat="true">
      <alignment horizontal="center" vertical="center"/>
    </xf>
    <xf numFmtId="164" fontId="10404" fillId="0" borderId="0" xfId="0" quotePrefix="false" applyFont="true" applyNumberFormat="true">
      <alignment horizontal="center" vertical="center"/>
    </xf>
    <xf numFmtId="4" fontId="10405" fillId="0" borderId="0" xfId="0" quotePrefix="false" applyFont="true" applyNumberFormat="true">
      <alignment horizontal="center" vertical="center"/>
    </xf>
    <xf numFmtId="164" fontId="10406" fillId="0" borderId="0" xfId="0" quotePrefix="false" applyFont="true" applyNumberFormat="true">
      <alignment horizontal="center" vertical="center"/>
    </xf>
    <xf numFmtId="4" fontId="10407" fillId="0" borderId="0" xfId="0" quotePrefix="false" applyFont="true" applyNumberFormat="true">
      <alignment horizontal="center" vertical="center"/>
    </xf>
    <xf numFmtId="164" fontId="10408" fillId="0" borderId="0" xfId="0" quotePrefix="false" applyFont="true" applyNumberFormat="true">
      <alignment horizontal="center" vertical="center"/>
    </xf>
    <xf numFmtId="4" fontId="10409" fillId="0" borderId="0" xfId="0" quotePrefix="false" applyFont="true" applyNumberFormat="true">
      <alignment horizontal="center" vertical="center"/>
    </xf>
    <xf numFmtId="164" fontId="10410" fillId="0" borderId="0" xfId="0" quotePrefix="false" applyFont="true" applyNumberFormat="true">
      <alignment horizontal="center" vertical="center"/>
    </xf>
    <xf numFmtId="4" fontId="10411" fillId="0" borderId="0" xfId="0" quotePrefix="false" applyFont="true" applyNumberFormat="true">
      <alignment horizontal="center" vertical="center"/>
    </xf>
    <xf numFmtId="164" fontId="10412" fillId="0" borderId="0" xfId="0" quotePrefix="false" applyFont="true" applyNumberFormat="true">
      <alignment horizontal="center" vertical="center"/>
    </xf>
    <xf numFmtId="4" fontId="10413" fillId="0" borderId="0" xfId="0" quotePrefix="false" applyFont="true" applyNumberFormat="true">
      <alignment horizontal="center" vertical="center"/>
    </xf>
    <xf numFmtId="164" fontId="10414" fillId="0" borderId="0" xfId="0" quotePrefix="false" applyFont="true" applyNumberFormat="true">
      <alignment horizontal="center" vertical="center"/>
    </xf>
    <xf numFmtId="4" fontId="10415" fillId="0" borderId="0" xfId="0" quotePrefix="false" applyFont="true" applyNumberFormat="true">
      <alignment horizontal="center" vertical="center"/>
    </xf>
    <xf numFmtId="164" fontId="10416" fillId="0" borderId="0" xfId="0" quotePrefix="false" applyFont="true" applyNumberFormat="true">
      <alignment horizontal="center" vertical="center"/>
    </xf>
    <xf numFmtId="4" fontId="10417" fillId="0" borderId="0" xfId="0" quotePrefix="false" applyFont="true" applyNumberFormat="true">
      <alignment horizontal="center" vertical="center"/>
    </xf>
    <xf numFmtId="164" fontId="10418" fillId="0" borderId="0" xfId="0" quotePrefix="false" applyFont="true" applyNumberFormat="true">
      <alignment horizontal="center" vertical="center"/>
    </xf>
    <xf numFmtId="4" fontId="10419" fillId="0" borderId="0" xfId="0" quotePrefix="false" applyFont="true" applyNumberFormat="true">
      <alignment horizontal="center" vertical="center"/>
    </xf>
    <xf numFmtId="164" fontId="10420" fillId="0" borderId="0" xfId="0" quotePrefix="false" applyFont="true" applyNumberFormat="true">
      <alignment horizontal="center" vertical="center"/>
    </xf>
    <xf numFmtId="4" fontId="10421" fillId="0" borderId="0" xfId="0" quotePrefix="false" applyFont="true" applyNumberFormat="true">
      <alignment horizontal="center" vertical="center"/>
    </xf>
    <xf numFmtId="164" fontId="10422" fillId="0" borderId="0" xfId="0" quotePrefix="false" applyFont="true" applyNumberFormat="true">
      <alignment horizontal="center" vertical="center"/>
    </xf>
    <xf numFmtId="4" fontId="10423" fillId="0" borderId="0" xfId="0" quotePrefix="false" applyFont="true" applyNumberFormat="true">
      <alignment horizontal="center" vertical="center"/>
    </xf>
    <xf numFmtId="164" fontId="10424" fillId="0" borderId="0" xfId="0" quotePrefix="false" applyFont="true" applyNumberFormat="true">
      <alignment horizontal="center" vertical="center"/>
    </xf>
    <xf numFmtId="4" fontId="10425" fillId="0" borderId="0" xfId="0" quotePrefix="false" applyFont="true" applyNumberFormat="true">
      <alignment horizontal="center" vertical="center"/>
    </xf>
    <xf numFmtId="164" fontId="10426" fillId="0" borderId="0" xfId="0" quotePrefix="false" applyFont="true" applyNumberFormat="true">
      <alignment horizontal="center" vertical="center"/>
    </xf>
    <xf numFmtId="4" fontId="10427" fillId="0" borderId="0" xfId="0" quotePrefix="false" applyFont="true" applyNumberFormat="true">
      <alignment horizontal="center" vertical="center"/>
    </xf>
    <xf numFmtId="164" fontId="10428" fillId="0" borderId="0" xfId="0" quotePrefix="false" applyFont="true" applyNumberFormat="true">
      <alignment horizontal="center" vertical="center"/>
    </xf>
    <xf numFmtId="4" fontId="10429" fillId="0" borderId="0" xfId="0" quotePrefix="false" applyFont="true" applyNumberFormat="true">
      <alignment horizontal="center" vertical="center"/>
    </xf>
    <xf numFmtId="164" fontId="10430" fillId="0" borderId="0" xfId="0" quotePrefix="false" applyFont="true" applyNumberFormat="true">
      <alignment horizontal="center" vertical="center"/>
    </xf>
    <xf numFmtId="4" fontId="10431" fillId="0" borderId="0" xfId="0" quotePrefix="false" applyFont="true" applyNumberFormat="true">
      <alignment horizontal="center" vertical="center"/>
    </xf>
    <xf numFmtId="164" fontId="10432" fillId="0" borderId="0" xfId="0" quotePrefix="false" applyFont="true" applyNumberFormat="true">
      <alignment horizontal="center" vertical="center"/>
    </xf>
    <xf numFmtId="4" fontId="10433" fillId="0" borderId="0" xfId="0" quotePrefix="false" applyFont="true" applyNumberFormat="true">
      <alignment horizontal="center" vertical="center"/>
    </xf>
    <xf numFmtId="164" fontId="10434" fillId="0" borderId="0" xfId="0" quotePrefix="false" applyFont="true" applyNumberFormat="true">
      <alignment horizontal="center" vertical="center"/>
    </xf>
    <xf numFmtId="4" fontId="10435" fillId="0" borderId="0" xfId="0" quotePrefix="false" applyFont="true" applyNumberFormat="true">
      <alignment horizontal="center" vertical="center"/>
    </xf>
    <xf numFmtId="164" fontId="10436" fillId="0" borderId="0" xfId="0" quotePrefix="false" applyFont="true" applyNumberFormat="true">
      <alignment horizontal="center" vertical="center"/>
    </xf>
    <xf numFmtId="4" fontId="10437" fillId="0" borderId="0" xfId="0" quotePrefix="false" applyFont="true" applyNumberFormat="true">
      <alignment horizontal="center" vertical="center"/>
    </xf>
    <xf numFmtId="164" fontId="10438" fillId="0" borderId="0" xfId="0" quotePrefix="false" applyFont="true" applyNumberFormat="true">
      <alignment horizontal="center" vertical="center"/>
    </xf>
    <xf numFmtId="4" fontId="10439" fillId="0" borderId="0" xfId="0" quotePrefix="false" applyFont="true" applyNumberFormat="true">
      <alignment horizontal="center" vertical="center"/>
    </xf>
    <xf numFmtId="164" fontId="10440" fillId="0" borderId="0" xfId="0" quotePrefix="false" applyFont="true" applyNumberFormat="true">
      <alignment horizontal="center" vertical="center"/>
    </xf>
    <xf numFmtId="4" fontId="10441" fillId="0" borderId="0" xfId="0" quotePrefix="false" applyFont="true" applyNumberFormat="true">
      <alignment horizontal="center" vertical="center"/>
    </xf>
    <xf numFmtId="164" fontId="10442" fillId="0" borderId="0" xfId="0" quotePrefix="false" applyFont="true" applyNumberFormat="true">
      <alignment horizontal="center" vertical="center"/>
    </xf>
    <xf numFmtId="4" fontId="10443" fillId="0" borderId="0" xfId="0" quotePrefix="false" applyFont="true" applyNumberFormat="true">
      <alignment horizontal="center" vertical="center"/>
    </xf>
    <xf numFmtId="164" fontId="10444" fillId="0" borderId="0" xfId="0" quotePrefix="false" applyFont="true" applyNumberFormat="true">
      <alignment horizontal="center" vertical="center"/>
    </xf>
    <xf numFmtId="4" fontId="10445" fillId="0" borderId="0" xfId="0" quotePrefix="false" applyFont="true" applyNumberFormat="true">
      <alignment horizontal="center" vertical="center"/>
    </xf>
    <xf numFmtId="164" fontId="10446" fillId="0" borderId="0" xfId="0" quotePrefix="false" applyFont="true" applyNumberFormat="true">
      <alignment horizontal="center" vertical="center"/>
    </xf>
    <xf numFmtId="4" fontId="10447" fillId="0" borderId="0" xfId="0" quotePrefix="false" applyFont="true" applyNumberFormat="true">
      <alignment horizontal="center" vertical="center"/>
    </xf>
    <xf numFmtId="164" fontId="10448" fillId="0" borderId="0" xfId="0" quotePrefix="false" applyFont="true" applyNumberFormat="true">
      <alignment horizontal="center" vertical="center"/>
    </xf>
    <xf numFmtId="4" fontId="10449" fillId="0" borderId="0" xfId="0" quotePrefix="false" applyFont="true" applyNumberFormat="true">
      <alignment horizontal="center" vertical="center"/>
    </xf>
    <xf numFmtId="164" fontId="10450" fillId="0" borderId="0" xfId="0" quotePrefix="false" applyFont="true" applyNumberFormat="true">
      <alignment horizontal="center" vertical="center"/>
    </xf>
    <xf numFmtId="4" fontId="10451" fillId="0" borderId="0" xfId="0" quotePrefix="false" applyFont="true" applyNumberFormat="true">
      <alignment horizontal="center" vertical="center"/>
    </xf>
    <xf numFmtId="164" fontId="10452" fillId="0" borderId="0" xfId="0" quotePrefix="false" applyFont="true" applyNumberFormat="true">
      <alignment horizontal="center" vertical="center"/>
    </xf>
    <xf numFmtId="4" fontId="10453" fillId="0" borderId="0" xfId="0" quotePrefix="false" applyFont="true" applyNumberFormat="true">
      <alignment horizontal="center" vertical="center"/>
    </xf>
    <xf numFmtId="164" fontId="10454" fillId="0" borderId="0" xfId="0" quotePrefix="false" applyFont="true" applyNumberFormat="true">
      <alignment horizontal="center" vertical="center"/>
    </xf>
    <xf numFmtId="4" fontId="10455" fillId="0" borderId="0" xfId="0" quotePrefix="false" applyFont="true" applyNumberFormat="true">
      <alignment horizontal="center" vertical="center"/>
    </xf>
    <xf numFmtId="164" fontId="10456" fillId="0" borderId="0" xfId="0" quotePrefix="false" applyFont="true" applyNumberFormat="true">
      <alignment horizontal="center" vertical="center"/>
    </xf>
    <xf numFmtId="4" fontId="10457" fillId="0" borderId="0" xfId="0" quotePrefix="false" applyFont="true" applyNumberFormat="true">
      <alignment horizontal="center" vertical="center"/>
    </xf>
    <xf numFmtId="164" fontId="10458" fillId="0" borderId="0" xfId="0" quotePrefix="false" applyFont="true" applyNumberFormat="true">
      <alignment horizontal="center" vertical="center"/>
    </xf>
    <xf numFmtId="4" fontId="10459" fillId="0" borderId="0" xfId="0" quotePrefix="false" applyFont="true" applyNumberFormat="true">
      <alignment horizontal="center" vertical="center"/>
    </xf>
    <xf numFmtId="164" fontId="10460" fillId="0" borderId="0" xfId="0" quotePrefix="false" applyFont="true" applyNumberFormat="true">
      <alignment horizontal="center" vertical="center"/>
    </xf>
    <xf numFmtId="4" fontId="10461" fillId="0" borderId="0" xfId="0" quotePrefix="false" applyFont="true" applyNumberFormat="true">
      <alignment horizontal="center" vertical="center"/>
    </xf>
    <xf numFmtId="164" fontId="10462" fillId="0" borderId="0" xfId="0" quotePrefix="false" applyFont="true" applyNumberFormat="true">
      <alignment horizontal="center" vertical="center"/>
    </xf>
    <xf numFmtId="4" fontId="10463" fillId="0" borderId="0" xfId="0" quotePrefix="false" applyFont="true" applyNumberFormat="true">
      <alignment horizontal="center" vertical="center"/>
    </xf>
    <xf numFmtId="164" fontId="10464" fillId="0" borderId="0" xfId="0" quotePrefix="false" applyFont="true" applyNumberFormat="true">
      <alignment horizontal="center" vertical="center"/>
    </xf>
    <xf numFmtId="4" fontId="10465" fillId="0" borderId="0" xfId="0" quotePrefix="false" applyFont="true" applyNumberFormat="true">
      <alignment horizontal="center" vertical="center"/>
    </xf>
    <xf numFmtId="164" fontId="10466" fillId="0" borderId="0" xfId="0" quotePrefix="false" applyFont="true" applyNumberFormat="true">
      <alignment horizontal="center" vertical="center"/>
    </xf>
    <xf numFmtId="4" fontId="10467" fillId="0" borderId="0" xfId="0" quotePrefix="false" applyFont="true" applyNumberFormat="true">
      <alignment horizontal="center" vertical="center"/>
    </xf>
    <xf numFmtId="164" fontId="10468" fillId="0" borderId="0" xfId="0" quotePrefix="false" applyFont="true" applyNumberFormat="true">
      <alignment horizontal="center" vertical="center"/>
    </xf>
    <xf numFmtId="4" fontId="10469" fillId="0" borderId="0" xfId="0" quotePrefix="false" applyFont="true" applyNumberFormat="true">
      <alignment horizontal="center" vertical="center"/>
    </xf>
    <xf numFmtId="164" fontId="10470" fillId="0" borderId="0" xfId="0" quotePrefix="false" applyFont="true" applyNumberFormat="true">
      <alignment horizontal="center" vertical="center"/>
    </xf>
    <xf numFmtId="4" fontId="10471" fillId="0" borderId="0" xfId="0" quotePrefix="false" applyFont="true" applyNumberFormat="true">
      <alignment horizontal="center" vertical="center"/>
    </xf>
    <xf numFmtId="164" fontId="10472" fillId="0" borderId="0" xfId="0" quotePrefix="false" applyFont="true" applyNumberFormat="true">
      <alignment horizontal="center" vertical="center"/>
    </xf>
    <xf numFmtId="4" fontId="10473" fillId="0" borderId="0" xfId="0" quotePrefix="false" applyFont="true" applyNumberFormat="true">
      <alignment horizontal="center" vertical="center"/>
    </xf>
    <xf numFmtId="164" fontId="10474" fillId="0" borderId="0" xfId="0" quotePrefix="false" applyFont="true" applyNumberFormat="true">
      <alignment horizontal="center" vertical="center"/>
    </xf>
    <xf numFmtId="4" fontId="10475" fillId="0" borderId="0" xfId="0" quotePrefix="false" applyFont="true" applyNumberFormat="true">
      <alignment horizontal="center" vertical="center"/>
    </xf>
    <xf numFmtId="164" fontId="10476" fillId="0" borderId="0" xfId="0" quotePrefix="false" applyFont="true" applyNumberFormat="true">
      <alignment horizontal="center" vertical="center"/>
    </xf>
    <xf numFmtId="4" fontId="10477" fillId="0" borderId="0" xfId="0" quotePrefix="false" applyFont="true" applyNumberFormat="true">
      <alignment horizontal="center" vertical="center"/>
    </xf>
    <xf numFmtId="164" fontId="10478" fillId="0" borderId="0" xfId="0" quotePrefix="false" applyFont="true" applyNumberFormat="true">
      <alignment horizontal="center" vertical="center"/>
    </xf>
    <xf numFmtId="4" fontId="10479" fillId="0" borderId="0" xfId="0" quotePrefix="false" applyFont="true" applyNumberFormat="true">
      <alignment horizontal="center" vertical="center"/>
    </xf>
    <xf numFmtId="164" fontId="10480" fillId="0" borderId="0" xfId="0" quotePrefix="false" applyFont="true" applyNumberFormat="true">
      <alignment horizontal="center" vertical="center"/>
    </xf>
    <xf numFmtId="4" fontId="10481" fillId="0" borderId="0" xfId="0" quotePrefix="false" applyFont="true" applyNumberFormat="true">
      <alignment horizontal="center" vertical="center"/>
    </xf>
    <xf numFmtId="164" fontId="10482" fillId="0" borderId="0" xfId="0" quotePrefix="false" applyFont="true" applyNumberFormat="true">
      <alignment horizontal="center" vertical="center"/>
    </xf>
    <xf numFmtId="4" fontId="10483" fillId="0" borderId="0" xfId="0" quotePrefix="false" applyFont="true" applyNumberFormat="true">
      <alignment horizontal="center" vertical="center"/>
    </xf>
    <xf numFmtId="164" fontId="10484" fillId="0" borderId="0" xfId="0" quotePrefix="false" applyFont="true" applyNumberFormat="true">
      <alignment horizontal="center" vertical="center"/>
    </xf>
    <xf numFmtId="4" fontId="10485" fillId="0" borderId="0" xfId="0" quotePrefix="false" applyFont="true" applyNumberFormat="true">
      <alignment horizontal="center" vertical="center"/>
    </xf>
    <xf numFmtId="164" fontId="10486" fillId="0" borderId="0" xfId="0" quotePrefix="false" applyFont="true" applyNumberFormat="true">
      <alignment horizontal="center" vertical="center"/>
    </xf>
    <xf numFmtId="4" fontId="10487" fillId="0" borderId="0" xfId="0" quotePrefix="false" applyFont="true" applyNumberFormat="true">
      <alignment horizontal="center" vertical="center"/>
    </xf>
    <xf numFmtId="164" fontId="10488" fillId="0" borderId="0" xfId="0" quotePrefix="false" applyFont="true" applyNumberFormat="true">
      <alignment horizontal="center" vertical="center"/>
    </xf>
    <xf numFmtId="4" fontId="10489" fillId="0" borderId="0" xfId="0" quotePrefix="false" applyFont="true" applyNumberFormat="true">
      <alignment horizontal="center" vertical="center"/>
    </xf>
    <xf numFmtId="164" fontId="10490" fillId="0" borderId="0" xfId="0" quotePrefix="false" applyFont="true" applyNumberFormat="true">
      <alignment horizontal="center" vertical="center"/>
    </xf>
    <xf numFmtId="4" fontId="10491" fillId="0" borderId="0" xfId="0" quotePrefix="false" applyFont="true" applyNumberFormat="true">
      <alignment horizontal="center" vertical="center"/>
    </xf>
    <xf numFmtId="164" fontId="10492" fillId="0" borderId="0" xfId="0" quotePrefix="false" applyFont="true" applyNumberFormat="true">
      <alignment horizontal="center" vertical="center"/>
    </xf>
    <xf numFmtId="4" fontId="10493" fillId="0" borderId="0" xfId="0" quotePrefix="false" applyFont="true" applyNumberFormat="true">
      <alignment horizontal="center" vertical="center"/>
    </xf>
    <xf numFmtId="164" fontId="10494" fillId="0" borderId="0" xfId="0" quotePrefix="false" applyFont="true" applyNumberFormat="true">
      <alignment horizontal="center" vertical="center"/>
    </xf>
    <xf numFmtId="4" fontId="10495" fillId="0" borderId="0" xfId="0" quotePrefix="false" applyFont="true" applyNumberFormat="true">
      <alignment horizontal="center" vertical="center"/>
    </xf>
    <xf numFmtId="164" fontId="10496" fillId="0" borderId="0" xfId="0" quotePrefix="false" applyFont="true" applyNumberFormat="true">
      <alignment horizontal="center" vertical="center"/>
    </xf>
    <xf numFmtId="4" fontId="10497" fillId="0" borderId="0" xfId="0" quotePrefix="false" applyFont="true" applyNumberFormat="true">
      <alignment horizontal="center" vertical="center"/>
    </xf>
    <xf numFmtId="164" fontId="10498" fillId="0" borderId="0" xfId="0" quotePrefix="false" applyFont="true" applyNumberFormat="true">
      <alignment horizontal="center" vertical="center"/>
    </xf>
    <xf numFmtId="4" fontId="10499" fillId="0" borderId="0" xfId="0" quotePrefix="false" applyFont="true" applyNumberFormat="true">
      <alignment horizontal="center" vertical="center"/>
    </xf>
    <xf numFmtId="164" fontId="10500" fillId="0" borderId="0" xfId="0" quotePrefix="false" applyFont="true" applyNumberFormat="true">
      <alignment horizontal="center" vertical="center"/>
    </xf>
    <xf numFmtId="4" fontId="10501" fillId="0" borderId="0" xfId="0" quotePrefix="false" applyFont="true" applyNumberFormat="true">
      <alignment horizontal="center" vertical="center"/>
    </xf>
    <xf numFmtId="164" fontId="10502" fillId="0" borderId="0" xfId="0" quotePrefix="false" applyFont="true" applyNumberFormat="true">
      <alignment horizontal="center" vertical="center"/>
    </xf>
    <xf numFmtId="0" fontId="10503" fillId="0" borderId="0" xfId="0" quotePrefix="false" applyFont="true">
      <alignment horizontal="center" vertical="center" wrapText="true"/>
    </xf>
    <xf numFmtId="4" fontId="10504" fillId="0" borderId="0" xfId="0" quotePrefix="false" applyFont="true" applyNumberFormat="true">
      <alignment horizontal="center" vertical="center"/>
    </xf>
    <xf numFmtId="164" fontId="10505" fillId="0" borderId="0" xfId="0" quotePrefix="false" applyFont="true" applyNumberFormat="true">
      <alignment horizontal="center" vertical="center"/>
    </xf>
    <xf numFmtId="164" fontId="10506" fillId="0" borderId="0" xfId="0" quotePrefix="false" applyFont="true" applyNumberFormat="true">
      <alignment horizontal="center" vertical="center"/>
    </xf>
    <xf numFmtId="165" fontId="10507" fillId="0" borderId="0" xfId="0" quotePrefix="false" applyFont="true" applyNumberFormat="true">
      <alignment horizontal="center" vertical="center"/>
    </xf>
    <xf numFmtId="164" fontId="10508" fillId="0" borderId="0" xfId="0" quotePrefix="false" applyFont="true" applyNumberFormat="true">
      <alignment horizontal="center" vertical="center"/>
    </xf>
    <xf numFmtId="164" fontId="10509" fillId="0" borderId="0" xfId="0" quotePrefix="false" applyFont="true" applyNumberFormat="true">
      <alignment horizontal="center" vertical="center" wrapText="true"/>
    </xf>
    <xf numFmtId="4" fontId="10510" fillId="0" borderId="0" xfId="0" quotePrefix="false" applyFont="true" applyNumberFormat="true">
      <alignment horizontal="center" vertical="center"/>
    </xf>
    <xf numFmtId="164" fontId="10511" fillId="0" borderId="0" xfId="0" quotePrefix="false" applyFont="true" applyNumberFormat="true">
      <alignment horizontal="center" vertical="center"/>
    </xf>
    <xf numFmtId="4" fontId="10512" fillId="0" borderId="0" xfId="0" quotePrefix="false" applyFont="true" applyNumberFormat="true">
      <alignment horizontal="center" vertical="center"/>
    </xf>
    <xf numFmtId="164" fontId="10513" fillId="0" borderId="0" xfId="0" quotePrefix="false" applyFont="true" applyNumberFormat="true">
      <alignment horizontal="center" vertical="center"/>
    </xf>
    <xf numFmtId="4" fontId="10514" fillId="0" borderId="0" xfId="0" quotePrefix="false" applyFont="true" applyNumberFormat="true">
      <alignment horizontal="center" vertical="center"/>
    </xf>
    <xf numFmtId="164" fontId="10515" fillId="0" borderId="0" xfId="0" quotePrefix="false" applyFont="true" applyNumberFormat="true">
      <alignment horizontal="center" vertical="center"/>
    </xf>
    <xf numFmtId="4" fontId="10516" fillId="0" borderId="0" xfId="0" quotePrefix="false" applyFont="true" applyNumberFormat="true">
      <alignment horizontal="center" vertical="center"/>
    </xf>
    <xf numFmtId="164" fontId="10517" fillId="0" borderId="0" xfId="0" quotePrefix="false" applyFont="true" applyNumberFormat="true">
      <alignment horizontal="center" vertical="center"/>
    </xf>
    <xf numFmtId="4" fontId="10518" fillId="0" borderId="0" xfId="0" quotePrefix="false" applyFont="true" applyNumberFormat="true">
      <alignment horizontal="center" vertical="center"/>
    </xf>
    <xf numFmtId="164" fontId="10519" fillId="0" borderId="0" xfId="0" quotePrefix="false" applyFont="true" applyNumberFormat="true">
      <alignment horizontal="center" vertical="center"/>
    </xf>
    <xf numFmtId="4" fontId="10520" fillId="0" borderId="0" xfId="0" quotePrefix="false" applyFont="true" applyNumberFormat="true">
      <alignment horizontal="center" vertical="center"/>
    </xf>
    <xf numFmtId="164" fontId="10521" fillId="0" borderId="0" xfId="0" quotePrefix="false" applyFont="true" applyNumberFormat="true">
      <alignment horizontal="center" vertical="center"/>
    </xf>
    <xf numFmtId="4" fontId="10522" fillId="0" borderId="0" xfId="0" quotePrefix="false" applyFont="true" applyNumberFormat="true">
      <alignment horizontal="center" vertical="center"/>
    </xf>
    <xf numFmtId="164" fontId="10523" fillId="0" borderId="0" xfId="0" quotePrefix="false" applyFont="true" applyNumberFormat="true">
      <alignment horizontal="center" vertical="center"/>
    </xf>
    <xf numFmtId="4" fontId="10524" fillId="0" borderId="0" xfId="0" quotePrefix="false" applyFont="true" applyNumberFormat="true">
      <alignment horizontal="center" vertical="center"/>
    </xf>
    <xf numFmtId="164" fontId="10525" fillId="0" borderId="0" xfId="0" quotePrefix="false" applyFont="true" applyNumberFormat="true">
      <alignment horizontal="center" vertical="center"/>
    </xf>
    <xf numFmtId="4" fontId="10526" fillId="0" borderId="0" xfId="0" quotePrefix="false" applyFont="true" applyNumberFormat="true">
      <alignment horizontal="center" vertical="center"/>
    </xf>
    <xf numFmtId="164" fontId="10527" fillId="0" borderId="0" xfId="0" quotePrefix="false" applyFont="true" applyNumberFormat="true">
      <alignment horizontal="center" vertical="center"/>
    </xf>
    <xf numFmtId="4" fontId="10528" fillId="0" borderId="0" xfId="0" quotePrefix="false" applyFont="true" applyNumberFormat="true">
      <alignment horizontal="center" vertical="center"/>
    </xf>
    <xf numFmtId="164" fontId="10529" fillId="0" borderId="0" xfId="0" quotePrefix="false" applyFont="true" applyNumberFormat="true">
      <alignment horizontal="center" vertical="center"/>
    </xf>
    <xf numFmtId="4" fontId="10530" fillId="0" borderId="0" xfId="0" quotePrefix="false" applyFont="true" applyNumberFormat="true">
      <alignment horizontal="center" vertical="center"/>
    </xf>
    <xf numFmtId="164" fontId="10531" fillId="0" borderId="0" xfId="0" quotePrefix="false" applyFont="true" applyNumberFormat="true">
      <alignment horizontal="center" vertical="center"/>
    </xf>
    <xf numFmtId="4" fontId="10532" fillId="0" borderId="0" xfId="0" quotePrefix="false" applyFont="true" applyNumberFormat="true">
      <alignment horizontal="center" vertical="center"/>
    </xf>
    <xf numFmtId="164" fontId="10533" fillId="0" borderId="0" xfId="0" quotePrefix="false" applyFont="true" applyNumberFormat="true">
      <alignment horizontal="center" vertical="center"/>
    </xf>
    <xf numFmtId="4" fontId="10534" fillId="0" borderId="0" xfId="0" quotePrefix="false" applyFont="true" applyNumberFormat="true">
      <alignment horizontal="center" vertical="center"/>
    </xf>
    <xf numFmtId="164" fontId="10535" fillId="0" borderId="0" xfId="0" quotePrefix="false" applyFont="true" applyNumberFormat="true">
      <alignment horizontal="center" vertical="center"/>
    </xf>
    <xf numFmtId="4" fontId="10536" fillId="0" borderId="0" xfId="0" quotePrefix="false" applyFont="true" applyNumberFormat="true">
      <alignment horizontal="center" vertical="center"/>
    </xf>
    <xf numFmtId="164" fontId="10537" fillId="0" borderId="0" xfId="0" quotePrefix="false" applyFont="true" applyNumberFormat="true">
      <alignment horizontal="center" vertical="center"/>
    </xf>
    <xf numFmtId="4" fontId="10538" fillId="0" borderId="0" xfId="0" quotePrefix="false" applyFont="true" applyNumberFormat="true">
      <alignment horizontal="center" vertical="center"/>
    </xf>
    <xf numFmtId="164" fontId="10539" fillId="0" borderId="0" xfId="0" quotePrefix="false" applyFont="true" applyNumberFormat="true">
      <alignment horizontal="center" vertical="center"/>
    </xf>
    <xf numFmtId="4" fontId="10540" fillId="0" borderId="0" xfId="0" quotePrefix="false" applyFont="true" applyNumberFormat="true">
      <alignment horizontal="center" vertical="center"/>
    </xf>
    <xf numFmtId="164" fontId="10541" fillId="0" borderId="0" xfId="0" quotePrefix="false" applyFont="true" applyNumberFormat="true">
      <alignment horizontal="center" vertical="center"/>
    </xf>
    <xf numFmtId="4" fontId="10542" fillId="0" borderId="0" xfId="0" quotePrefix="false" applyFont="true" applyNumberFormat="true">
      <alignment horizontal="center" vertical="center"/>
    </xf>
    <xf numFmtId="164" fontId="10543" fillId="0" borderId="0" xfId="0" quotePrefix="false" applyFont="true" applyNumberFormat="true">
      <alignment horizontal="center" vertical="center"/>
    </xf>
    <xf numFmtId="4" fontId="10544" fillId="0" borderId="0" xfId="0" quotePrefix="false" applyFont="true" applyNumberFormat="true">
      <alignment horizontal="center" vertical="center"/>
    </xf>
    <xf numFmtId="164" fontId="10545" fillId="0" borderId="0" xfId="0" quotePrefix="false" applyFont="true" applyNumberFormat="true">
      <alignment horizontal="center" vertical="center"/>
    </xf>
    <xf numFmtId="4" fontId="10546" fillId="0" borderId="0" xfId="0" quotePrefix="false" applyFont="true" applyNumberFormat="true">
      <alignment horizontal="center" vertical="center"/>
    </xf>
    <xf numFmtId="164" fontId="10547" fillId="0" borderId="0" xfId="0" quotePrefix="false" applyFont="true" applyNumberFormat="true">
      <alignment horizontal="center" vertical="center"/>
    </xf>
    <xf numFmtId="4" fontId="10548" fillId="0" borderId="0" xfId="0" quotePrefix="false" applyFont="true" applyNumberFormat="true">
      <alignment horizontal="center" vertical="center"/>
    </xf>
    <xf numFmtId="164" fontId="10549" fillId="0" borderId="0" xfId="0" quotePrefix="false" applyFont="true" applyNumberFormat="true">
      <alignment horizontal="center" vertical="center"/>
    </xf>
    <xf numFmtId="4" fontId="10550" fillId="0" borderId="0" xfId="0" quotePrefix="false" applyFont="true" applyNumberFormat="true">
      <alignment horizontal="center" vertical="center"/>
    </xf>
    <xf numFmtId="164" fontId="10551" fillId="0" borderId="0" xfId="0" quotePrefix="false" applyFont="true" applyNumberFormat="true">
      <alignment horizontal="center" vertical="center"/>
    </xf>
    <xf numFmtId="4" fontId="10552" fillId="0" borderId="0" xfId="0" quotePrefix="false" applyFont="true" applyNumberFormat="true">
      <alignment horizontal="center" vertical="center"/>
    </xf>
    <xf numFmtId="164" fontId="10553" fillId="0" borderId="0" xfId="0" quotePrefix="false" applyFont="true" applyNumberFormat="true">
      <alignment horizontal="center" vertical="center"/>
    </xf>
    <xf numFmtId="4" fontId="10554" fillId="0" borderId="0" xfId="0" quotePrefix="false" applyFont="true" applyNumberFormat="true">
      <alignment horizontal="center" vertical="center"/>
    </xf>
    <xf numFmtId="164" fontId="10555" fillId="0" borderId="0" xfId="0" quotePrefix="false" applyFont="true" applyNumberFormat="true">
      <alignment horizontal="center" vertical="center"/>
    </xf>
    <xf numFmtId="4" fontId="10556" fillId="0" borderId="0" xfId="0" quotePrefix="false" applyFont="true" applyNumberFormat="true">
      <alignment horizontal="center" vertical="center"/>
    </xf>
    <xf numFmtId="164" fontId="10557" fillId="0" borderId="0" xfId="0" quotePrefix="false" applyFont="true" applyNumberFormat="true">
      <alignment horizontal="center" vertical="center"/>
    </xf>
    <xf numFmtId="4" fontId="10558" fillId="0" borderId="0" xfId="0" quotePrefix="false" applyFont="true" applyNumberFormat="true">
      <alignment horizontal="center" vertical="center"/>
    </xf>
    <xf numFmtId="164" fontId="10559" fillId="0" borderId="0" xfId="0" quotePrefix="false" applyFont="true" applyNumberFormat="true">
      <alignment horizontal="center" vertical="center"/>
    </xf>
    <xf numFmtId="4" fontId="10560" fillId="0" borderId="0" xfId="0" quotePrefix="false" applyFont="true" applyNumberFormat="true">
      <alignment horizontal="center" vertical="center"/>
    </xf>
    <xf numFmtId="164" fontId="10561" fillId="0" borderId="0" xfId="0" quotePrefix="false" applyFont="true" applyNumberFormat="true">
      <alignment horizontal="center" vertical="center"/>
    </xf>
    <xf numFmtId="4" fontId="10562" fillId="0" borderId="0" xfId="0" quotePrefix="false" applyFont="true" applyNumberFormat="true">
      <alignment horizontal="center" vertical="center"/>
    </xf>
    <xf numFmtId="164" fontId="10563" fillId="0" borderId="0" xfId="0" quotePrefix="false" applyFont="true" applyNumberFormat="true">
      <alignment horizontal="center" vertical="center"/>
    </xf>
    <xf numFmtId="4" fontId="10564" fillId="0" borderId="0" xfId="0" quotePrefix="false" applyFont="true" applyNumberFormat="true">
      <alignment horizontal="center" vertical="center"/>
    </xf>
    <xf numFmtId="164" fontId="10565" fillId="0" borderId="0" xfId="0" quotePrefix="false" applyFont="true" applyNumberFormat="true">
      <alignment horizontal="center" vertical="center"/>
    </xf>
    <xf numFmtId="4" fontId="10566" fillId="0" borderId="0" xfId="0" quotePrefix="false" applyFont="true" applyNumberFormat="true">
      <alignment horizontal="center" vertical="center"/>
    </xf>
    <xf numFmtId="164" fontId="10567" fillId="0" borderId="0" xfId="0" quotePrefix="false" applyFont="true" applyNumberFormat="true">
      <alignment horizontal="center" vertical="center"/>
    </xf>
    <xf numFmtId="4" fontId="10568" fillId="0" borderId="0" xfId="0" quotePrefix="false" applyFont="true" applyNumberFormat="true">
      <alignment horizontal="center" vertical="center"/>
    </xf>
    <xf numFmtId="164" fontId="10569" fillId="0" borderId="0" xfId="0" quotePrefix="false" applyFont="true" applyNumberFormat="true">
      <alignment horizontal="center" vertical="center"/>
    </xf>
    <xf numFmtId="4" fontId="10570" fillId="0" borderId="0" xfId="0" quotePrefix="false" applyFont="true" applyNumberFormat="true">
      <alignment horizontal="center" vertical="center"/>
    </xf>
    <xf numFmtId="164" fontId="10571" fillId="0" borderId="0" xfId="0" quotePrefix="false" applyFont="true" applyNumberFormat="true">
      <alignment horizontal="center" vertical="center"/>
    </xf>
    <xf numFmtId="4" fontId="10572" fillId="0" borderId="0" xfId="0" quotePrefix="false" applyFont="true" applyNumberFormat="true">
      <alignment horizontal="center" vertical="center"/>
    </xf>
    <xf numFmtId="164" fontId="10573" fillId="0" borderId="0" xfId="0" quotePrefix="false" applyFont="true" applyNumberFormat="true">
      <alignment horizontal="center" vertical="center"/>
    </xf>
    <xf numFmtId="4" fontId="10574" fillId="0" borderId="0" xfId="0" quotePrefix="false" applyFont="true" applyNumberFormat="true">
      <alignment horizontal="center" vertical="center"/>
    </xf>
    <xf numFmtId="164" fontId="10575" fillId="0" borderId="0" xfId="0" quotePrefix="false" applyFont="true" applyNumberFormat="true">
      <alignment horizontal="center" vertical="center"/>
    </xf>
    <xf numFmtId="4" fontId="10576" fillId="0" borderId="0" xfId="0" quotePrefix="false" applyFont="true" applyNumberFormat="true">
      <alignment horizontal="center" vertical="center"/>
    </xf>
    <xf numFmtId="164" fontId="10577" fillId="0" borderId="0" xfId="0" quotePrefix="false" applyFont="true" applyNumberFormat="true">
      <alignment horizontal="center" vertical="center"/>
    </xf>
    <xf numFmtId="4" fontId="10578" fillId="0" borderId="0" xfId="0" quotePrefix="false" applyFont="true" applyNumberFormat="true">
      <alignment horizontal="center" vertical="center"/>
    </xf>
    <xf numFmtId="164" fontId="10579" fillId="0" borderId="0" xfId="0" quotePrefix="false" applyFont="true" applyNumberFormat="true">
      <alignment horizontal="center" vertical="center"/>
    </xf>
    <xf numFmtId="4" fontId="10580" fillId="0" borderId="0" xfId="0" quotePrefix="false" applyFont="true" applyNumberFormat="true">
      <alignment horizontal="center" vertical="center"/>
    </xf>
    <xf numFmtId="164" fontId="10581" fillId="0" borderId="0" xfId="0" quotePrefix="false" applyFont="true" applyNumberFormat="true">
      <alignment horizontal="center" vertical="center"/>
    </xf>
    <xf numFmtId="4" fontId="10582" fillId="0" borderId="0" xfId="0" quotePrefix="false" applyFont="true" applyNumberFormat="true">
      <alignment horizontal="center" vertical="center"/>
    </xf>
    <xf numFmtId="164" fontId="10583" fillId="0" borderId="0" xfId="0" quotePrefix="false" applyFont="true" applyNumberFormat="true">
      <alignment horizontal="center" vertical="center"/>
    </xf>
    <xf numFmtId="4" fontId="10584" fillId="0" borderId="0" xfId="0" quotePrefix="false" applyFont="true" applyNumberFormat="true">
      <alignment horizontal="center" vertical="center"/>
    </xf>
    <xf numFmtId="164" fontId="10585" fillId="0" borderId="0" xfId="0" quotePrefix="false" applyFont="true" applyNumberFormat="true">
      <alignment horizontal="center" vertical="center"/>
    </xf>
    <xf numFmtId="4" fontId="10586" fillId="0" borderId="0" xfId="0" quotePrefix="false" applyFont="true" applyNumberFormat="true">
      <alignment horizontal="center" vertical="center"/>
    </xf>
    <xf numFmtId="164" fontId="10587" fillId="0" borderId="0" xfId="0" quotePrefix="false" applyFont="true" applyNumberFormat="true">
      <alignment horizontal="center" vertical="center"/>
    </xf>
    <xf numFmtId="4" fontId="10588" fillId="0" borderId="0" xfId="0" quotePrefix="false" applyFont="true" applyNumberFormat="true">
      <alignment horizontal="center" vertical="center"/>
    </xf>
    <xf numFmtId="164" fontId="10589" fillId="0" borderId="0" xfId="0" quotePrefix="false" applyFont="true" applyNumberFormat="true">
      <alignment horizontal="center" vertical="center"/>
    </xf>
    <xf numFmtId="4" fontId="10590" fillId="0" borderId="0" xfId="0" quotePrefix="false" applyFont="true" applyNumberFormat="true">
      <alignment horizontal="center" vertical="center"/>
    </xf>
    <xf numFmtId="164" fontId="10591" fillId="0" borderId="0" xfId="0" quotePrefix="false" applyFont="true" applyNumberFormat="true">
      <alignment horizontal="center" vertical="center"/>
    </xf>
    <xf numFmtId="4" fontId="10592" fillId="0" borderId="0" xfId="0" quotePrefix="false" applyFont="true" applyNumberFormat="true">
      <alignment horizontal="center" vertical="center"/>
    </xf>
    <xf numFmtId="164" fontId="10593" fillId="0" borderId="0" xfId="0" quotePrefix="false" applyFont="true" applyNumberFormat="true">
      <alignment horizontal="center" vertical="center"/>
    </xf>
    <xf numFmtId="4" fontId="10594" fillId="0" borderId="0" xfId="0" quotePrefix="false" applyFont="true" applyNumberFormat="true">
      <alignment horizontal="center" vertical="center"/>
    </xf>
    <xf numFmtId="164" fontId="10595" fillId="0" borderId="0" xfId="0" quotePrefix="false" applyFont="true" applyNumberFormat="true">
      <alignment horizontal="center" vertical="center"/>
    </xf>
    <xf numFmtId="4" fontId="10596" fillId="0" borderId="0" xfId="0" quotePrefix="false" applyFont="true" applyNumberFormat="true">
      <alignment horizontal="center" vertical="center"/>
    </xf>
    <xf numFmtId="164" fontId="10597" fillId="0" borderId="0" xfId="0" quotePrefix="false" applyFont="true" applyNumberFormat="true">
      <alignment horizontal="center" vertical="center"/>
    </xf>
    <xf numFmtId="4" fontId="10598" fillId="0" borderId="0" xfId="0" quotePrefix="false" applyFont="true" applyNumberFormat="true">
      <alignment horizontal="center" vertical="center"/>
    </xf>
    <xf numFmtId="164" fontId="10599" fillId="0" borderId="0" xfId="0" quotePrefix="false" applyFont="true" applyNumberFormat="true">
      <alignment horizontal="center" vertical="center"/>
    </xf>
    <xf numFmtId="4" fontId="10600" fillId="0" borderId="0" xfId="0" quotePrefix="false" applyFont="true" applyNumberFormat="true">
      <alignment horizontal="center" vertical="center"/>
    </xf>
    <xf numFmtId="164" fontId="10601" fillId="0" borderId="0" xfId="0" quotePrefix="false" applyFont="true" applyNumberFormat="true">
      <alignment horizontal="center" vertical="center"/>
    </xf>
    <xf numFmtId="4" fontId="10602" fillId="0" borderId="0" xfId="0" quotePrefix="false" applyFont="true" applyNumberFormat="true">
      <alignment horizontal="center" vertical="center"/>
    </xf>
    <xf numFmtId="164" fontId="10603" fillId="0" borderId="0" xfId="0" quotePrefix="false" applyFont="true" applyNumberFormat="true">
      <alignment horizontal="center" vertical="center"/>
    </xf>
    <xf numFmtId="4" fontId="10604" fillId="0" borderId="0" xfId="0" quotePrefix="false" applyFont="true" applyNumberFormat="true">
      <alignment horizontal="center" vertical="center"/>
    </xf>
    <xf numFmtId="164" fontId="10605" fillId="0" borderId="0" xfId="0" quotePrefix="false" applyFont="true" applyNumberFormat="true">
      <alignment horizontal="center" vertical="center"/>
    </xf>
    <xf numFmtId="4" fontId="10606" fillId="0" borderId="0" xfId="0" quotePrefix="false" applyFont="true" applyNumberFormat="true">
      <alignment horizontal="center" vertical="center"/>
    </xf>
    <xf numFmtId="164" fontId="10607" fillId="0" borderId="0" xfId="0" quotePrefix="false" applyFont="true" applyNumberFormat="true">
      <alignment horizontal="center" vertical="center"/>
    </xf>
    <xf numFmtId="4" fontId="10608" fillId="0" borderId="0" xfId="0" quotePrefix="false" applyFont="true" applyNumberFormat="true">
      <alignment horizontal="center" vertical="center"/>
    </xf>
    <xf numFmtId="164" fontId="10609" fillId="0" borderId="0" xfId="0" quotePrefix="false" applyFont="true" applyNumberFormat="true">
      <alignment horizontal="center" vertical="center"/>
    </xf>
    <xf numFmtId="0" fontId="10610" fillId="0" borderId="0" xfId="0" quotePrefix="false" applyFont="true">
      <alignment horizontal="center" vertical="center" wrapText="true"/>
    </xf>
    <xf numFmtId="4" fontId="10611" fillId="0" borderId="0" xfId="0" quotePrefix="false" applyFont="true" applyNumberFormat="true">
      <alignment horizontal="center" vertical="center"/>
    </xf>
    <xf numFmtId="164" fontId="10612" fillId="0" borderId="0" xfId="0" quotePrefix="false" applyFont="true" applyNumberFormat="true">
      <alignment horizontal="center" vertical="center"/>
    </xf>
    <xf numFmtId="164" fontId="10613" fillId="0" borderId="0" xfId="0" quotePrefix="false" applyFont="true" applyNumberFormat="true">
      <alignment horizontal="center" vertical="center"/>
    </xf>
    <xf numFmtId="165" fontId="10614" fillId="0" borderId="0" xfId="0" quotePrefix="false" applyFont="true" applyNumberFormat="true">
      <alignment horizontal="center" vertical="center"/>
    </xf>
    <xf numFmtId="164" fontId="10615" fillId="0" borderId="0" xfId="0" quotePrefix="false" applyFont="true" applyNumberFormat="true">
      <alignment horizontal="center" vertical="center"/>
    </xf>
    <xf numFmtId="164" fontId="10616" fillId="0" borderId="0" xfId="0" quotePrefix="false" applyFont="true" applyNumberFormat="true">
      <alignment horizontal="center" vertical="center" wrapText="true"/>
    </xf>
    <xf numFmtId="4" fontId="10617" fillId="0" borderId="0" xfId="0" quotePrefix="false" applyFont="true" applyNumberFormat="true">
      <alignment horizontal="center" vertical="center"/>
    </xf>
    <xf numFmtId="164" fontId="10618" fillId="0" borderId="0" xfId="0" quotePrefix="false" applyFont="true" applyNumberFormat="true">
      <alignment horizontal="center" vertical="center"/>
    </xf>
    <xf numFmtId="4" fontId="10619" fillId="0" borderId="0" xfId="0" quotePrefix="false" applyFont="true" applyNumberFormat="true">
      <alignment horizontal="center" vertical="center"/>
    </xf>
    <xf numFmtId="164" fontId="10620" fillId="0" borderId="0" xfId="0" quotePrefix="false" applyFont="true" applyNumberFormat="true">
      <alignment horizontal="center" vertical="center"/>
    </xf>
    <xf numFmtId="4" fontId="10621" fillId="0" borderId="0" xfId="0" quotePrefix="false" applyFont="true" applyNumberFormat="true">
      <alignment horizontal="center" vertical="center"/>
    </xf>
    <xf numFmtId="164" fontId="10622" fillId="0" borderId="0" xfId="0" quotePrefix="false" applyFont="true" applyNumberFormat="true">
      <alignment horizontal="center" vertical="center"/>
    </xf>
    <xf numFmtId="4" fontId="10623" fillId="0" borderId="0" xfId="0" quotePrefix="false" applyFont="true" applyNumberFormat="true">
      <alignment horizontal="center" vertical="center"/>
    </xf>
    <xf numFmtId="164" fontId="10624" fillId="0" borderId="0" xfId="0" quotePrefix="false" applyFont="true" applyNumberFormat="true">
      <alignment horizontal="center" vertical="center"/>
    </xf>
    <xf numFmtId="4" fontId="10625" fillId="0" borderId="0" xfId="0" quotePrefix="false" applyFont="true" applyNumberFormat="true">
      <alignment horizontal="center" vertical="center"/>
    </xf>
    <xf numFmtId="164" fontId="10626" fillId="0" borderId="0" xfId="0" quotePrefix="false" applyFont="true" applyNumberFormat="true">
      <alignment horizontal="center" vertical="center"/>
    </xf>
    <xf numFmtId="4" fontId="10627" fillId="0" borderId="0" xfId="0" quotePrefix="false" applyFont="true" applyNumberFormat="true">
      <alignment horizontal="center" vertical="center"/>
    </xf>
    <xf numFmtId="164" fontId="10628" fillId="0" borderId="0" xfId="0" quotePrefix="false" applyFont="true" applyNumberFormat="true">
      <alignment horizontal="center" vertical="center"/>
    </xf>
    <xf numFmtId="4" fontId="10629" fillId="0" borderId="0" xfId="0" quotePrefix="false" applyFont="true" applyNumberFormat="true">
      <alignment horizontal="center" vertical="center"/>
    </xf>
    <xf numFmtId="164" fontId="10630" fillId="0" borderId="0" xfId="0" quotePrefix="false" applyFont="true" applyNumberFormat="true">
      <alignment horizontal="center" vertical="center"/>
    </xf>
    <xf numFmtId="4" fontId="10631" fillId="0" borderId="0" xfId="0" quotePrefix="false" applyFont="true" applyNumberFormat="true">
      <alignment horizontal="center" vertical="center"/>
    </xf>
    <xf numFmtId="164" fontId="10632" fillId="0" borderId="0" xfId="0" quotePrefix="false" applyFont="true" applyNumberFormat="true">
      <alignment horizontal="center" vertical="center"/>
    </xf>
    <xf numFmtId="4" fontId="10633" fillId="0" borderId="0" xfId="0" quotePrefix="false" applyFont="true" applyNumberFormat="true">
      <alignment horizontal="center" vertical="center"/>
    </xf>
    <xf numFmtId="164" fontId="10634" fillId="0" borderId="0" xfId="0" quotePrefix="false" applyFont="true" applyNumberFormat="true">
      <alignment horizontal="center" vertical="center"/>
    </xf>
    <xf numFmtId="4" fontId="10635" fillId="0" borderId="0" xfId="0" quotePrefix="false" applyFont="true" applyNumberFormat="true">
      <alignment horizontal="center" vertical="center"/>
    </xf>
    <xf numFmtId="164" fontId="10636" fillId="0" borderId="0" xfId="0" quotePrefix="false" applyFont="true" applyNumberFormat="true">
      <alignment horizontal="center" vertical="center"/>
    </xf>
    <xf numFmtId="4" fontId="10637" fillId="0" borderId="0" xfId="0" quotePrefix="false" applyFont="true" applyNumberFormat="true">
      <alignment horizontal="center" vertical="center"/>
    </xf>
    <xf numFmtId="164" fontId="10638" fillId="0" borderId="0" xfId="0" quotePrefix="false" applyFont="true" applyNumberFormat="true">
      <alignment horizontal="center" vertical="center"/>
    </xf>
    <xf numFmtId="4" fontId="10639" fillId="0" borderId="0" xfId="0" quotePrefix="false" applyFont="true" applyNumberFormat="true">
      <alignment horizontal="center" vertical="center"/>
    </xf>
    <xf numFmtId="164" fontId="10640" fillId="0" borderId="0" xfId="0" quotePrefix="false" applyFont="true" applyNumberFormat="true">
      <alignment horizontal="center" vertical="center"/>
    </xf>
    <xf numFmtId="4" fontId="10641" fillId="0" borderId="0" xfId="0" quotePrefix="false" applyFont="true" applyNumberFormat="true">
      <alignment horizontal="center" vertical="center"/>
    </xf>
    <xf numFmtId="164" fontId="10642" fillId="0" borderId="0" xfId="0" quotePrefix="false" applyFont="true" applyNumberFormat="true">
      <alignment horizontal="center" vertical="center"/>
    </xf>
    <xf numFmtId="4" fontId="10643" fillId="0" borderId="0" xfId="0" quotePrefix="false" applyFont="true" applyNumberFormat="true">
      <alignment horizontal="center" vertical="center"/>
    </xf>
    <xf numFmtId="164" fontId="10644" fillId="0" borderId="0" xfId="0" quotePrefix="false" applyFont="true" applyNumberFormat="true">
      <alignment horizontal="center" vertical="center"/>
    </xf>
    <xf numFmtId="4" fontId="10645" fillId="0" borderId="0" xfId="0" quotePrefix="false" applyFont="true" applyNumberFormat="true">
      <alignment horizontal="center" vertical="center"/>
    </xf>
    <xf numFmtId="164" fontId="10646" fillId="0" borderId="0" xfId="0" quotePrefix="false" applyFont="true" applyNumberFormat="true">
      <alignment horizontal="center" vertical="center"/>
    </xf>
    <xf numFmtId="4" fontId="10647" fillId="0" borderId="0" xfId="0" quotePrefix="false" applyFont="true" applyNumberFormat="true">
      <alignment horizontal="center" vertical="center"/>
    </xf>
    <xf numFmtId="164" fontId="10648" fillId="0" borderId="0" xfId="0" quotePrefix="false" applyFont="true" applyNumberFormat="true">
      <alignment horizontal="center" vertical="center"/>
    </xf>
    <xf numFmtId="4" fontId="10649" fillId="0" borderId="0" xfId="0" quotePrefix="false" applyFont="true" applyNumberFormat="true">
      <alignment horizontal="center" vertical="center"/>
    </xf>
    <xf numFmtId="164" fontId="10650" fillId="0" borderId="0" xfId="0" quotePrefix="false" applyFont="true" applyNumberFormat="true">
      <alignment horizontal="center" vertical="center"/>
    </xf>
    <xf numFmtId="4" fontId="10651" fillId="0" borderId="0" xfId="0" quotePrefix="false" applyFont="true" applyNumberFormat="true">
      <alignment horizontal="center" vertical="center"/>
    </xf>
    <xf numFmtId="164" fontId="10652" fillId="0" borderId="0" xfId="0" quotePrefix="false" applyFont="true" applyNumberFormat="true">
      <alignment horizontal="center" vertical="center"/>
    </xf>
    <xf numFmtId="4" fontId="10653" fillId="0" borderId="0" xfId="0" quotePrefix="false" applyFont="true" applyNumberFormat="true">
      <alignment horizontal="center" vertical="center"/>
    </xf>
    <xf numFmtId="164" fontId="10654" fillId="0" borderId="0" xfId="0" quotePrefix="false" applyFont="true" applyNumberFormat="true">
      <alignment horizontal="center" vertical="center"/>
    </xf>
    <xf numFmtId="4" fontId="10655" fillId="0" borderId="0" xfId="0" quotePrefix="false" applyFont="true" applyNumberFormat="true">
      <alignment horizontal="center" vertical="center"/>
    </xf>
    <xf numFmtId="164" fontId="10656" fillId="0" borderId="0" xfId="0" quotePrefix="false" applyFont="true" applyNumberFormat="true">
      <alignment horizontal="center" vertical="center"/>
    </xf>
    <xf numFmtId="4" fontId="10657" fillId="0" borderId="0" xfId="0" quotePrefix="false" applyFont="true" applyNumberFormat="true">
      <alignment horizontal="center" vertical="center"/>
    </xf>
    <xf numFmtId="164" fontId="10658" fillId="0" borderId="0" xfId="0" quotePrefix="false" applyFont="true" applyNumberFormat="true">
      <alignment horizontal="center" vertical="center"/>
    </xf>
    <xf numFmtId="4" fontId="10659" fillId="0" borderId="0" xfId="0" quotePrefix="false" applyFont="true" applyNumberFormat="true">
      <alignment horizontal="center" vertical="center"/>
    </xf>
    <xf numFmtId="164" fontId="10660" fillId="0" borderId="0" xfId="0" quotePrefix="false" applyFont="true" applyNumberFormat="true">
      <alignment horizontal="center" vertical="center"/>
    </xf>
    <xf numFmtId="4" fontId="10661" fillId="0" borderId="0" xfId="0" quotePrefix="false" applyFont="true" applyNumberFormat="true">
      <alignment horizontal="center" vertical="center"/>
    </xf>
    <xf numFmtId="164" fontId="10662" fillId="0" borderId="0" xfId="0" quotePrefix="false" applyFont="true" applyNumberFormat="true">
      <alignment horizontal="center" vertical="center"/>
    </xf>
    <xf numFmtId="4" fontId="10663" fillId="0" borderId="0" xfId="0" quotePrefix="false" applyFont="true" applyNumberFormat="true">
      <alignment horizontal="center" vertical="center"/>
    </xf>
    <xf numFmtId="164" fontId="10664" fillId="0" borderId="0" xfId="0" quotePrefix="false" applyFont="true" applyNumberFormat="true">
      <alignment horizontal="center" vertical="center"/>
    </xf>
    <xf numFmtId="4" fontId="10665" fillId="0" borderId="0" xfId="0" quotePrefix="false" applyFont="true" applyNumberFormat="true">
      <alignment horizontal="center" vertical="center"/>
    </xf>
    <xf numFmtId="164" fontId="10666" fillId="0" borderId="0" xfId="0" quotePrefix="false" applyFont="true" applyNumberFormat="true">
      <alignment horizontal="center" vertical="center"/>
    </xf>
    <xf numFmtId="4" fontId="10667" fillId="0" borderId="0" xfId="0" quotePrefix="false" applyFont="true" applyNumberFormat="true">
      <alignment horizontal="center" vertical="center"/>
    </xf>
    <xf numFmtId="164" fontId="10668" fillId="0" borderId="0" xfId="0" quotePrefix="false" applyFont="true" applyNumberFormat="true">
      <alignment horizontal="center" vertical="center"/>
    </xf>
    <xf numFmtId="4" fontId="10669" fillId="0" borderId="0" xfId="0" quotePrefix="false" applyFont="true" applyNumberFormat="true">
      <alignment horizontal="center" vertical="center"/>
    </xf>
    <xf numFmtId="164" fontId="10670" fillId="0" borderId="0" xfId="0" quotePrefix="false" applyFont="true" applyNumberFormat="true">
      <alignment horizontal="center" vertical="center"/>
    </xf>
    <xf numFmtId="4" fontId="10671" fillId="0" borderId="0" xfId="0" quotePrefix="false" applyFont="true" applyNumberFormat="true">
      <alignment horizontal="center" vertical="center"/>
    </xf>
    <xf numFmtId="164" fontId="10672" fillId="0" borderId="0" xfId="0" quotePrefix="false" applyFont="true" applyNumberFormat="true">
      <alignment horizontal="center" vertical="center"/>
    </xf>
    <xf numFmtId="4" fontId="10673" fillId="0" borderId="0" xfId="0" quotePrefix="false" applyFont="true" applyNumberFormat="true">
      <alignment horizontal="center" vertical="center"/>
    </xf>
    <xf numFmtId="164" fontId="10674" fillId="0" borderId="0" xfId="0" quotePrefix="false" applyFont="true" applyNumberFormat="true">
      <alignment horizontal="center" vertical="center"/>
    </xf>
    <xf numFmtId="4" fontId="10675" fillId="0" borderId="0" xfId="0" quotePrefix="false" applyFont="true" applyNumberFormat="true">
      <alignment horizontal="center" vertical="center"/>
    </xf>
    <xf numFmtId="164" fontId="10676" fillId="0" borderId="0" xfId="0" quotePrefix="false" applyFont="true" applyNumberFormat="true">
      <alignment horizontal="center" vertical="center"/>
    </xf>
    <xf numFmtId="4" fontId="10677" fillId="0" borderId="0" xfId="0" quotePrefix="false" applyFont="true" applyNumberFormat="true">
      <alignment horizontal="center" vertical="center"/>
    </xf>
    <xf numFmtId="164" fontId="10678" fillId="0" borderId="0" xfId="0" quotePrefix="false" applyFont="true" applyNumberFormat="true">
      <alignment horizontal="center" vertical="center"/>
    </xf>
    <xf numFmtId="4" fontId="10679" fillId="0" borderId="0" xfId="0" quotePrefix="false" applyFont="true" applyNumberFormat="true">
      <alignment horizontal="center" vertical="center"/>
    </xf>
    <xf numFmtId="164" fontId="10680" fillId="0" borderId="0" xfId="0" quotePrefix="false" applyFont="true" applyNumberFormat="true">
      <alignment horizontal="center" vertical="center"/>
    </xf>
    <xf numFmtId="4" fontId="10681" fillId="0" borderId="0" xfId="0" quotePrefix="false" applyFont="true" applyNumberFormat="true">
      <alignment horizontal="center" vertical="center"/>
    </xf>
    <xf numFmtId="164" fontId="10682" fillId="0" borderId="0" xfId="0" quotePrefix="false" applyFont="true" applyNumberFormat="true">
      <alignment horizontal="center" vertical="center"/>
    </xf>
    <xf numFmtId="4" fontId="10683" fillId="0" borderId="0" xfId="0" quotePrefix="false" applyFont="true" applyNumberFormat="true">
      <alignment horizontal="center" vertical="center"/>
    </xf>
    <xf numFmtId="164" fontId="10684" fillId="0" borderId="0" xfId="0" quotePrefix="false" applyFont="true" applyNumberFormat="true">
      <alignment horizontal="center" vertical="center"/>
    </xf>
    <xf numFmtId="4" fontId="10685" fillId="0" borderId="0" xfId="0" quotePrefix="false" applyFont="true" applyNumberFormat="true">
      <alignment horizontal="center" vertical="center"/>
    </xf>
    <xf numFmtId="164" fontId="10686" fillId="0" borderId="0" xfId="0" quotePrefix="false" applyFont="true" applyNumberFormat="true">
      <alignment horizontal="center" vertical="center"/>
    </xf>
    <xf numFmtId="4" fontId="10687" fillId="0" borderId="0" xfId="0" quotePrefix="false" applyFont="true" applyNumberFormat="true">
      <alignment horizontal="center" vertical="center"/>
    </xf>
    <xf numFmtId="164" fontId="10688" fillId="0" borderId="0" xfId="0" quotePrefix="false" applyFont="true" applyNumberFormat="true">
      <alignment horizontal="center" vertical="center"/>
    </xf>
    <xf numFmtId="4" fontId="10689" fillId="0" borderId="0" xfId="0" quotePrefix="false" applyFont="true" applyNumberFormat="true">
      <alignment horizontal="center" vertical="center"/>
    </xf>
    <xf numFmtId="164" fontId="10690" fillId="0" borderId="0" xfId="0" quotePrefix="false" applyFont="true" applyNumberFormat="true">
      <alignment horizontal="center" vertical="center"/>
    </xf>
    <xf numFmtId="4" fontId="10691" fillId="0" borderId="0" xfId="0" quotePrefix="false" applyFont="true" applyNumberFormat="true">
      <alignment horizontal="center" vertical="center"/>
    </xf>
    <xf numFmtId="164" fontId="10692" fillId="0" borderId="0" xfId="0" quotePrefix="false" applyFont="true" applyNumberFormat="true">
      <alignment horizontal="center" vertical="center"/>
    </xf>
    <xf numFmtId="4" fontId="10693" fillId="0" borderId="0" xfId="0" quotePrefix="false" applyFont="true" applyNumberFormat="true">
      <alignment horizontal="center" vertical="center"/>
    </xf>
    <xf numFmtId="164" fontId="10694" fillId="0" borderId="0" xfId="0" quotePrefix="false" applyFont="true" applyNumberFormat="true">
      <alignment horizontal="center" vertical="center"/>
    </xf>
    <xf numFmtId="4" fontId="10695" fillId="0" borderId="0" xfId="0" quotePrefix="false" applyFont="true" applyNumberFormat="true">
      <alignment horizontal="center" vertical="center"/>
    </xf>
    <xf numFmtId="164" fontId="10696" fillId="0" borderId="0" xfId="0" quotePrefix="false" applyFont="true" applyNumberFormat="true">
      <alignment horizontal="center" vertical="center"/>
    </xf>
    <xf numFmtId="4" fontId="10697" fillId="0" borderId="0" xfId="0" quotePrefix="false" applyFont="true" applyNumberFormat="true">
      <alignment horizontal="center" vertical="center"/>
    </xf>
    <xf numFmtId="164" fontId="10698" fillId="0" borderId="0" xfId="0" quotePrefix="false" applyFont="true" applyNumberFormat="true">
      <alignment horizontal="center" vertical="center"/>
    </xf>
    <xf numFmtId="4" fontId="10699" fillId="0" borderId="0" xfId="0" quotePrefix="false" applyFont="true" applyNumberFormat="true">
      <alignment horizontal="center" vertical="center"/>
    </xf>
    <xf numFmtId="164" fontId="10700" fillId="0" borderId="0" xfId="0" quotePrefix="false" applyFont="true" applyNumberFormat="true">
      <alignment horizontal="center" vertical="center"/>
    </xf>
    <xf numFmtId="4" fontId="10701" fillId="0" borderId="0" xfId="0" quotePrefix="false" applyFont="true" applyNumberFormat="true">
      <alignment horizontal="center" vertical="center"/>
    </xf>
    <xf numFmtId="164" fontId="10702" fillId="0" borderId="0" xfId="0" quotePrefix="false" applyFont="true" applyNumberFormat="true">
      <alignment horizontal="center" vertical="center"/>
    </xf>
    <xf numFmtId="4" fontId="10703" fillId="0" borderId="0" xfId="0" quotePrefix="false" applyFont="true" applyNumberFormat="true">
      <alignment horizontal="center" vertical="center"/>
    </xf>
    <xf numFmtId="164" fontId="10704" fillId="0" borderId="0" xfId="0" quotePrefix="false" applyFont="true" applyNumberFormat="true">
      <alignment horizontal="center" vertical="center"/>
    </xf>
    <xf numFmtId="4" fontId="10705" fillId="0" borderId="0" xfId="0" quotePrefix="false" applyFont="true" applyNumberFormat="true">
      <alignment horizontal="center" vertical="center"/>
    </xf>
    <xf numFmtId="164" fontId="10706" fillId="0" borderId="0" xfId="0" quotePrefix="false" applyFont="true" applyNumberFormat="true">
      <alignment horizontal="center" vertical="center"/>
    </xf>
    <xf numFmtId="4" fontId="10707" fillId="0" borderId="0" xfId="0" quotePrefix="false" applyFont="true" applyNumberFormat="true">
      <alignment horizontal="center" vertical="center"/>
    </xf>
    <xf numFmtId="164" fontId="10708" fillId="0" borderId="0" xfId="0" quotePrefix="false" applyFont="true" applyNumberFormat="true">
      <alignment horizontal="center" vertical="center"/>
    </xf>
    <xf numFmtId="4" fontId="10709" fillId="0" borderId="0" xfId="0" quotePrefix="false" applyFont="true" applyNumberFormat="true">
      <alignment horizontal="center" vertical="center"/>
    </xf>
    <xf numFmtId="164" fontId="10710" fillId="0" borderId="0" xfId="0" quotePrefix="false" applyFont="true" applyNumberFormat="true">
      <alignment horizontal="center" vertical="center"/>
    </xf>
    <xf numFmtId="4" fontId="10711" fillId="0" borderId="0" xfId="0" quotePrefix="false" applyFont="true" applyNumberFormat="true">
      <alignment horizontal="center" vertical="center"/>
    </xf>
    <xf numFmtId="164" fontId="10712" fillId="0" borderId="0" xfId="0" quotePrefix="false" applyFont="true" applyNumberFormat="true">
      <alignment horizontal="center" vertical="center"/>
    </xf>
    <xf numFmtId="4" fontId="10713" fillId="0" borderId="0" xfId="0" quotePrefix="false" applyFont="true" applyNumberFormat="true">
      <alignment horizontal="center" vertical="center"/>
    </xf>
    <xf numFmtId="164" fontId="10714" fillId="0" borderId="0" xfId="0" quotePrefix="false" applyFont="true" applyNumberFormat="true">
      <alignment horizontal="center" vertical="center"/>
    </xf>
    <xf numFmtId="4" fontId="10715" fillId="0" borderId="0" xfId="0" quotePrefix="false" applyFont="true" applyNumberFormat="true">
      <alignment horizontal="center" vertical="center"/>
    </xf>
    <xf numFmtId="164" fontId="10716" fillId="0" borderId="0" xfId="0" quotePrefix="false" applyFont="true" applyNumberFormat="true">
      <alignment horizontal="center" vertical="center"/>
    </xf>
    <xf numFmtId="0" fontId="10717" fillId="0" borderId="0" xfId="0" quotePrefix="false" applyFont="true">
      <alignment horizontal="center" vertical="center" wrapText="true"/>
    </xf>
    <xf numFmtId="4" fontId="10718" fillId="0" borderId="0" xfId="0" quotePrefix="false" applyFont="true" applyNumberFormat="true">
      <alignment horizontal="center" vertical="center"/>
    </xf>
    <xf numFmtId="164" fontId="10719" fillId="0" borderId="0" xfId="0" quotePrefix="false" applyFont="true" applyNumberFormat="true">
      <alignment horizontal="center" vertical="center"/>
    </xf>
    <xf numFmtId="164" fontId="10720" fillId="0" borderId="0" xfId="0" quotePrefix="false" applyFont="true" applyNumberFormat="true">
      <alignment horizontal="center" vertical="center"/>
    </xf>
    <xf numFmtId="165" fontId="10721" fillId="0" borderId="0" xfId="0" quotePrefix="false" applyFont="true" applyNumberFormat="true">
      <alignment horizontal="center" vertical="center"/>
    </xf>
    <xf numFmtId="164" fontId="10722" fillId="0" borderId="0" xfId="0" quotePrefix="false" applyFont="true" applyNumberFormat="true">
      <alignment horizontal="center" vertical="center"/>
    </xf>
    <xf numFmtId="164" fontId="10723" fillId="0" borderId="0" xfId="0" quotePrefix="false" applyFont="true" applyNumberFormat="true">
      <alignment horizontal="center" vertical="center" wrapText="true"/>
    </xf>
    <xf numFmtId="4" fontId="10724" fillId="0" borderId="0" xfId="0" quotePrefix="false" applyFont="true" applyNumberFormat="true">
      <alignment horizontal="center" vertical="center"/>
    </xf>
    <xf numFmtId="164" fontId="10725" fillId="0" borderId="0" xfId="0" quotePrefix="false" applyFont="true" applyNumberFormat="true">
      <alignment horizontal="center" vertical="center"/>
    </xf>
    <xf numFmtId="4" fontId="10726" fillId="0" borderId="0" xfId="0" quotePrefix="false" applyFont="true" applyNumberFormat="true">
      <alignment horizontal="center" vertical="center"/>
    </xf>
    <xf numFmtId="164" fontId="10727" fillId="0" borderId="0" xfId="0" quotePrefix="false" applyFont="true" applyNumberFormat="true">
      <alignment horizontal="center" vertical="center"/>
    </xf>
    <xf numFmtId="4" fontId="10728" fillId="0" borderId="0" xfId="0" quotePrefix="false" applyFont="true" applyNumberFormat="true">
      <alignment horizontal="center" vertical="center"/>
    </xf>
    <xf numFmtId="164" fontId="10729" fillId="0" borderId="0" xfId="0" quotePrefix="false" applyFont="true" applyNumberFormat="true">
      <alignment horizontal="center" vertical="center"/>
    </xf>
    <xf numFmtId="4" fontId="10730" fillId="0" borderId="0" xfId="0" quotePrefix="false" applyFont="true" applyNumberFormat="true">
      <alignment horizontal="center" vertical="center"/>
    </xf>
    <xf numFmtId="164" fontId="10731" fillId="0" borderId="0" xfId="0" quotePrefix="false" applyFont="true" applyNumberFormat="true">
      <alignment horizontal="center" vertical="center"/>
    </xf>
    <xf numFmtId="4" fontId="10732" fillId="0" borderId="0" xfId="0" quotePrefix="false" applyFont="true" applyNumberFormat="true">
      <alignment horizontal="center" vertical="center"/>
    </xf>
    <xf numFmtId="164" fontId="10733" fillId="0" borderId="0" xfId="0" quotePrefix="false" applyFont="true" applyNumberFormat="true">
      <alignment horizontal="center" vertical="center"/>
    </xf>
    <xf numFmtId="4" fontId="10734" fillId="0" borderId="0" xfId="0" quotePrefix="false" applyFont="true" applyNumberFormat="true">
      <alignment horizontal="center" vertical="center"/>
    </xf>
    <xf numFmtId="164" fontId="10735" fillId="0" borderId="0" xfId="0" quotePrefix="false" applyFont="true" applyNumberFormat="true">
      <alignment horizontal="center" vertical="center"/>
    </xf>
    <xf numFmtId="4" fontId="10736" fillId="0" borderId="0" xfId="0" quotePrefix="false" applyFont="true" applyNumberFormat="true">
      <alignment horizontal="center" vertical="center"/>
    </xf>
    <xf numFmtId="164" fontId="10737" fillId="0" borderId="0" xfId="0" quotePrefix="false" applyFont="true" applyNumberFormat="true">
      <alignment horizontal="center" vertical="center"/>
    </xf>
    <xf numFmtId="4" fontId="10738" fillId="0" borderId="0" xfId="0" quotePrefix="false" applyFont="true" applyNumberFormat="true">
      <alignment horizontal="center" vertical="center"/>
    </xf>
    <xf numFmtId="164" fontId="10739" fillId="0" borderId="0" xfId="0" quotePrefix="false" applyFont="true" applyNumberFormat="true">
      <alignment horizontal="center" vertical="center"/>
    </xf>
    <xf numFmtId="4" fontId="10740" fillId="0" borderId="0" xfId="0" quotePrefix="false" applyFont="true" applyNumberFormat="true">
      <alignment horizontal="center" vertical="center"/>
    </xf>
    <xf numFmtId="164" fontId="10741" fillId="0" borderId="0" xfId="0" quotePrefix="false" applyFont="true" applyNumberFormat="true">
      <alignment horizontal="center" vertical="center"/>
    </xf>
    <xf numFmtId="4" fontId="10742" fillId="0" borderId="0" xfId="0" quotePrefix="false" applyFont="true" applyNumberFormat="true">
      <alignment horizontal="center" vertical="center"/>
    </xf>
    <xf numFmtId="164" fontId="10743" fillId="0" borderId="0" xfId="0" quotePrefix="false" applyFont="true" applyNumberFormat="true">
      <alignment horizontal="center" vertical="center"/>
    </xf>
    <xf numFmtId="4" fontId="10744" fillId="0" borderId="0" xfId="0" quotePrefix="false" applyFont="true" applyNumberFormat="true">
      <alignment horizontal="center" vertical="center"/>
    </xf>
    <xf numFmtId="164" fontId="10745" fillId="0" borderId="0" xfId="0" quotePrefix="false" applyFont="true" applyNumberFormat="true">
      <alignment horizontal="center" vertical="center"/>
    </xf>
    <xf numFmtId="4" fontId="10746" fillId="0" borderId="0" xfId="0" quotePrefix="false" applyFont="true" applyNumberFormat="true">
      <alignment horizontal="center" vertical="center"/>
    </xf>
    <xf numFmtId="164" fontId="10747" fillId="0" borderId="0" xfId="0" quotePrefix="false" applyFont="true" applyNumberFormat="true">
      <alignment horizontal="center" vertical="center"/>
    </xf>
    <xf numFmtId="4" fontId="10748" fillId="0" borderId="0" xfId="0" quotePrefix="false" applyFont="true" applyNumberFormat="true">
      <alignment horizontal="center" vertical="center"/>
    </xf>
    <xf numFmtId="164" fontId="10749" fillId="0" borderId="0" xfId="0" quotePrefix="false" applyFont="true" applyNumberFormat="true">
      <alignment horizontal="center" vertical="center"/>
    </xf>
    <xf numFmtId="4" fontId="10750" fillId="0" borderId="0" xfId="0" quotePrefix="false" applyFont="true" applyNumberFormat="true">
      <alignment horizontal="center" vertical="center"/>
    </xf>
    <xf numFmtId="164" fontId="10751" fillId="0" borderId="0" xfId="0" quotePrefix="false" applyFont="true" applyNumberFormat="true">
      <alignment horizontal="center" vertical="center"/>
    </xf>
    <xf numFmtId="4" fontId="10752" fillId="0" borderId="0" xfId="0" quotePrefix="false" applyFont="true" applyNumberFormat="true">
      <alignment horizontal="center" vertical="center"/>
    </xf>
    <xf numFmtId="164" fontId="10753" fillId="0" borderId="0" xfId="0" quotePrefix="false" applyFont="true" applyNumberFormat="true">
      <alignment horizontal="center" vertical="center"/>
    </xf>
    <xf numFmtId="4" fontId="10754" fillId="0" borderId="0" xfId="0" quotePrefix="false" applyFont="true" applyNumberFormat="true">
      <alignment horizontal="center" vertical="center"/>
    </xf>
    <xf numFmtId="164" fontId="10755" fillId="0" borderId="0" xfId="0" quotePrefix="false" applyFont="true" applyNumberFormat="true">
      <alignment horizontal="center" vertical="center"/>
    </xf>
    <xf numFmtId="4" fontId="10756" fillId="0" borderId="0" xfId="0" quotePrefix="false" applyFont="true" applyNumberFormat="true">
      <alignment horizontal="center" vertical="center"/>
    </xf>
    <xf numFmtId="164" fontId="10757" fillId="0" borderId="0" xfId="0" quotePrefix="false" applyFont="true" applyNumberFormat="true">
      <alignment horizontal="center" vertical="center"/>
    </xf>
    <xf numFmtId="4" fontId="10758" fillId="0" borderId="0" xfId="0" quotePrefix="false" applyFont="true" applyNumberFormat="true">
      <alignment horizontal="center" vertical="center"/>
    </xf>
    <xf numFmtId="164" fontId="10759" fillId="0" borderId="0" xfId="0" quotePrefix="false" applyFont="true" applyNumberFormat="true">
      <alignment horizontal="center" vertical="center"/>
    </xf>
    <xf numFmtId="4" fontId="10760" fillId="0" borderId="0" xfId="0" quotePrefix="false" applyFont="true" applyNumberFormat="true">
      <alignment horizontal="center" vertical="center"/>
    </xf>
    <xf numFmtId="164" fontId="10761" fillId="0" borderId="0" xfId="0" quotePrefix="false" applyFont="true" applyNumberFormat="true">
      <alignment horizontal="center" vertical="center"/>
    </xf>
    <xf numFmtId="4" fontId="10762" fillId="0" borderId="0" xfId="0" quotePrefix="false" applyFont="true" applyNumberFormat="true">
      <alignment horizontal="center" vertical="center"/>
    </xf>
    <xf numFmtId="164" fontId="10763" fillId="0" borderId="0" xfId="0" quotePrefix="false" applyFont="true" applyNumberFormat="true">
      <alignment horizontal="center" vertical="center"/>
    </xf>
    <xf numFmtId="4" fontId="10764" fillId="0" borderId="0" xfId="0" quotePrefix="false" applyFont="true" applyNumberFormat="true">
      <alignment horizontal="center" vertical="center"/>
    </xf>
    <xf numFmtId="164" fontId="10765" fillId="0" borderId="0" xfId="0" quotePrefix="false" applyFont="true" applyNumberFormat="true">
      <alignment horizontal="center" vertical="center"/>
    </xf>
    <xf numFmtId="4" fontId="10766" fillId="0" borderId="0" xfId="0" quotePrefix="false" applyFont="true" applyNumberFormat="true">
      <alignment horizontal="center" vertical="center"/>
    </xf>
    <xf numFmtId="164" fontId="10767" fillId="0" borderId="0" xfId="0" quotePrefix="false" applyFont="true" applyNumberFormat="true">
      <alignment horizontal="center" vertical="center"/>
    </xf>
    <xf numFmtId="4" fontId="10768" fillId="0" borderId="0" xfId="0" quotePrefix="false" applyFont="true" applyNumberFormat="true">
      <alignment horizontal="center" vertical="center"/>
    </xf>
    <xf numFmtId="164" fontId="10769" fillId="0" borderId="0" xfId="0" quotePrefix="false" applyFont="true" applyNumberFormat="true">
      <alignment horizontal="center" vertical="center"/>
    </xf>
    <xf numFmtId="4" fontId="10770" fillId="0" borderId="0" xfId="0" quotePrefix="false" applyFont="true" applyNumberFormat="true">
      <alignment horizontal="center" vertical="center"/>
    </xf>
    <xf numFmtId="164" fontId="10771" fillId="0" borderId="0" xfId="0" quotePrefix="false" applyFont="true" applyNumberFormat="true">
      <alignment horizontal="center" vertical="center"/>
    </xf>
    <xf numFmtId="4" fontId="10772" fillId="0" borderId="0" xfId="0" quotePrefix="false" applyFont="true" applyNumberFormat="true">
      <alignment horizontal="center" vertical="center"/>
    </xf>
    <xf numFmtId="164" fontId="10773" fillId="0" borderId="0" xfId="0" quotePrefix="false" applyFont="true" applyNumberFormat="true">
      <alignment horizontal="center" vertical="center"/>
    </xf>
    <xf numFmtId="4" fontId="10774" fillId="0" borderId="0" xfId="0" quotePrefix="false" applyFont="true" applyNumberFormat="true">
      <alignment horizontal="center" vertical="center"/>
    </xf>
    <xf numFmtId="164" fontId="10775" fillId="0" borderId="0" xfId="0" quotePrefix="false" applyFont="true" applyNumberFormat="true">
      <alignment horizontal="center" vertical="center"/>
    </xf>
    <xf numFmtId="4" fontId="10776" fillId="0" borderId="0" xfId="0" quotePrefix="false" applyFont="true" applyNumberFormat="true">
      <alignment horizontal="center" vertical="center"/>
    </xf>
    <xf numFmtId="164" fontId="10777" fillId="0" borderId="0" xfId="0" quotePrefix="false" applyFont="true" applyNumberFormat="true">
      <alignment horizontal="center" vertical="center"/>
    </xf>
    <xf numFmtId="4" fontId="10778" fillId="0" borderId="0" xfId="0" quotePrefix="false" applyFont="true" applyNumberFormat="true">
      <alignment horizontal="center" vertical="center"/>
    </xf>
    <xf numFmtId="164" fontId="10779" fillId="0" borderId="0" xfId="0" quotePrefix="false" applyFont="true" applyNumberFormat="true">
      <alignment horizontal="center" vertical="center"/>
    </xf>
    <xf numFmtId="4" fontId="10780" fillId="0" borderId="0" xfId="0" quotePrefix="false" applyFont="true" applyNumberFormat="true">
      <alignment horizontal="center" vertical="center"/>
    </xf>
    <xf numFmtId="164" fontId="10781" fillId="0" borderId="0" xfId="0" quotePrefix="false" applyFont="true" applyNumberFormat="true">
      <alignment horizontal="center" vertical="center"/>
    </xf>
    <xf numFmtId="4" fontId="10782" fillId="0" borderId="0" xfId="0" quotePrefix="false" applyFont="true" applyNumberFormat="true">
      <alignment horizontal="center" vertical="center"/>
    </xf>
    <xf numFmtId="164" fontId="10783" fillId="0" borderId="0" xfId="0" quotePrefix="false" applyFont="true" applyNumberFormat="true">
      <alignment horizontal="center" vertical="center"/>
    </xf>
    <xf numFmtId="4" fontId="10784" fillId="0" borderId="0" xfId="0" quotePrefix="false" applyFont="true" applyNumberFormat="true">
      <alignment horizontal="center" vertical="center"/>
    </xf>
    <xf numFmtId="164" fontId="10785" fillId="0" borderId="0" xfId="0" quotePrefix="false" applyFont="true" applyNumberFormat="true">
      <alignment horizontal="center" vertical="center"/>
    </xf>
    <xf numFmtId="4" fontId="10786" fillId="0" borderId="0" xfId="0" quotePrefix="false" applyFont="true" applyNumberFormat="true">
      <alignment horizontal="center" vertical="center"/>
    </xf>
    <xf numFmtId="164" fontId="10787" fillId="0" borderId="0" xfId="0" quotePrefix="false" applyFont="true" applyNumberFormat="true">
      <alignment horizontal="center" vertical="center"/>
    </xf>
    <xf numFmtId="4" fontId="10788" fillId="0" borderId="0" xfId="0" quotePrefix="false" applyFont="true" applyNumberFormat="true">
      <alignment horizontal="center" vertical="center"/>
    </xf>
    <xf numFmtId="164" fontId="10789" fillId="0" borderId="0" xfId="0" quotePrefix="false" applyFont="true" applyNumberFormat="true">
      <alignment horizontal="center" vertical="center"/>
    </xf>
    <xf numFmtId="4" fontId="10790" fillId="0" borderId="0" xfId="0" quotePrefix="false" applyFont="true" applyNumberFormat="true">
      <alignment horizontal="center" vertical="center"/>
    </xf>
    <xf numFmtId="164" fontId="10791" fillId="0" borderId="0" xfId="0" quotePrefix="false" applyFont="true" applyNumberFormat="true">
      <alignment horizontal="center" vertical="center"/>
    </xf>
    <xf numFmtId="4" fontId="10792" fillId="0" borderId="0" xfId="0" quotePrefix="false" applyFont="true" applyNumberFormat="true">
      <alignment horizontal="center" vertical="center"/>
    </xf>
    <xf numFmtId="164" fontId="10793" fillId="0" borderId="0" xfId="0" quotePrefix="false" applyFont="true" applyNumberFormat="true">
      <alignment horizontal="center" vertical="center"/>
    </xf>
    <xf numFmtId="4" fontId="10794" fillId="0" borderId="0" xfId="0" quotePrefix="false" applyFont="true" applyNumberFormat="true">
      <alignment horizontal="center" vertical="center"/>
    </xf>
    <xf numFmtId="164" fontId="10795" fillId="0" borderId="0" xfId="0" quotePrefix="false" applyFont="true" applyNumberFormat="true">
      <alignment horizontal="center" vertical="center"/>
    </xf>
    <xf numFmtId="4" fontId="10796" fillId="0" borderId="0" xfId="0" quotePrefix="false" applyFont="true" applyNumberFormat="true">
      <alignment horizontal="center" vertical="center"/>
    </xf>
    <xf numFmtId="164" fontId="10797" fillId="0" borderId="0" xfId="0" quotePrefix="false" applyFont="true" applyNumberFormat="true">
      <alignment horizontal="center" vertical="center"/>
    </xf>
    <xf numFmtId="4" fontId="10798" fillId="0" borderId="0" xfId="0" quotePrefix="false" applyFont="true" applyNumberFormat="true">
      <alignment horizontal="center" vertical="center"/>
    </xf>
    <xf numFmtId="164" fontId="10799" fillId="0" borderId="0" xfId="0" quotePrefix="false" applyFont="true" applyNumberFormat="true">
      <alignment horizontal="center" vertical="center"/>
    </xf>
    <xf numFmtId="4" fontId="10800" fillId="0" borderId="0" xfId="0" quotePrefix="false" applyFont="true" applyNumberFormat="true">
      <alignment horizontal="center" vertical="center"/>
    </xf>
    <xf numFmtId="164" fontId="10801" fillId="0" borderId="0" xfId="0" quotePrefix="false" applyFont="true" applyNumberFormat="true">
      <alignment horizontal="center" vertical="center"/>
    </xf>
    <xf numFmtId="4" fontId="10802" fillId="0" borderId="0" xfId="0" quotePrefix="false" applyFont="true" applyNumberFormat="true">
      <alignment horizontal="center" vertical="center"/>
    </xf>
    <xf numFmtId="164" fontId="10803" fillId="0" borderId="0" xfId="0" quotePrefix="false" applyFont="true" applyNumberFormat="true">
      <alignment horizontal="center" vertical="center"/>
    </xf>
    <xf numFmtId="4" fontId="10804" fillId="0" borderId="0" xfId="0" quotePrefix="false" applyFont="true" applyNumberFormat="true">
      <alignment horizontal="center" vertical="center"/>
    </xf>
    <xf numFmtId="164" fontId="10805" fillId="0" borderId="0" xfId="0" quotePrefix="false" applyFont="true" applyNumberFormat="true">
      <alignment horizontal="center" vertical="center"/>
    </xf>
    <xf numFmtId="4" fontId="10806" fillId="0" borderId="0" xfId="0" quotePrefix="false" applyFont="true" applyNumberFormat="true">
      <alignment horizontal="center" vertical="center"/>
    </xf>
    <xf numFmtId="164" fontId="10807" fillId="0" borderId="0" xfId="0" quotePrefix="false" applyFont="true" applyNumberFormat="true">
      <alignment horizontal="center" vertical="center"/>
    </xf>
    <xf numFmtId="4" fontId="10808" fillId="0" borderId="0" xfId="0" quotePrefix="false" applyFont="true" applyNumberFormat="true">
      <alignment horizontal="center" vertical="center"/>
    </xf>
    <xf numFmtId="164" fontId="10809" fillId="0" borderId="0" xfId="0" quotePrefix="false" applyFont="true" applyNumberFormat="true">
      <alignment horizontal="center" vertical="center"/>
    </xf>
    <xf numFmtId="4" fontId="10810" fillId="0" borderId="0" xfId="0" quotePrefix="false" applyFont="true" applyNumberFormat="true">
      <alignment horizontal="center" vertical="center"/>
    </xf>
    <xf numFmtId="164" fontId="10811" fillId="0" borderId="0" xfId="0" quotePrefix="false" applyFont="true" applyNumberFormat="true">
      <alignment horizontal="center" vertical="center"/>
    </xf>
    <xf numFmtId="4" fontId="10812" fillId="0" borderId="0" xfId="0" quotePrefix="false" applyFont="true" applyNumberFormat="true">
      <alignment horizontal="center" vertical="center"/>
    </xf>
    <xf numFmtId="164" fontId="10813" fillId="0" borderId="0" xfId="0" quotePrefix="false" applyFont="true" applyNumberFormat="true">
      <alignment horizontal="center" vertical="center"/>
    </xf>
    <xf numFmtId="4" fontId="10814" fillId="0" borderId="0" xfId="0" quotePrefix="false" applyFont="true" applyNumberFormat="true">
      <alignment horizontal="center" vertical="center"/>
    </xf>
    <xf numFmtId="164" fontId="10815" fillId="0" borderId="0" xfId="0" quotePrefix="false" applyFont="true" applyNumberFormat="true">
      <alignment horizontal="center" vertical="center"/>
    </xf>
    <xf numFmtId="4" fontId="10816" fillId="0" borderId="0" xfId="0" quotePrefix="false" applyFont="true" applyNumberFormat="true">
      <alignment horizontal="center" vertical="center"/>
    </xf>
    <xf numFmtId="164" fontId="10817" fillId="0" borderId="0" xfId="0" quotePrefix="false" applyFont="true" applyNumberFormat="true">
      <alignment horizontal="center" vertical="center"/>
    </xf>
    <xf numFmtId="4" fontId="10818" fillId="0" borderId="0" xfId="0" quotePrefix="false" applyFont="true" applyNumberFormat="true">
      <alignment horizontal="center" vertical="center"/>
    </xf>
    <xf numFmtId="164" fontId="10819" fillId="0" borderId="0" xfId="0" quotePrefix="false" applyFont="true" applyNumberFormat="true">
      <alignment horizontal="center" vertical="center"/>
    </xf>
    <xf numFmtId="4" fontId="10820" fillId="0" borderId="0" xfId="0" quotePrefix="false" applyFont="true" applyNumberFormat="true">
      <alignment horizontal="center" vertical="center"/>
    </xf>
    <xf numFmtId="164" fontId="10821" fillId="0" borderId="0" xfId="0" quotePrefix="false" applyFont="true" applyNumberFormat="true">
      <alignment horizontal="center" vertical="center"/>
    </xf>
    <xf numFmtId="4" fontId="10822" fillId="0" borderId="0" xfId="0" quotePrefix="false" applyFont="true" applyNumberFormat="true">
      <alignment horizontal="center" vertical="center"/>
    </xf>
    <xf numFmtId="164" fontId="10823" fillId="0" borderId="0" xfId="0" quotePrefix="false" applyFont="true" applyNumberFormat="true">
      <alignment horizontal="center" vertical="center"/>
    </xf>
    <xf numFmtId="0" fontId="10824" fillId="0" borderId="0" xfId="0" quotePrefix="false" applyFont="true">
      <alignment horizontal="center" vertical="center" wrapText="true"/>
    </xf>
    <xf numFmtId="4" fontId="10825" fillId="0" borderId="0" xfId="0" quotePrefix="false" applyFont="true" applyNumberFormat="true">
      <alignment horizontal="center" vertical="center"/>
    </xf>
    <xf numFmtId="164" fontId="10826" fillId="0" borderId="0" xfId="0" quotePrefix="false" applyFont="true" applyNumberFormat="true">
      <alignment horizontal="center" vertical="center"/>
    </xf>
    <xf numFmtId="164" fontId="10827" fillId="0" borderId="0" xfId="0" quotePrefix="false" applyFont="true" applyNumberFormat="true">
      <alignment horizontal="center" vertical="center"/>
    </xf>
    <xf numFmtId="165" fontId="10828" fillId="0" borderId="0" xfId="0" quotePrefix="false" applyFont="true" applyNumberFormat="true">
      <alignment horizontal="center" vertical="center"/>
    </xf>
    <xf numFmtId="164" fontId="10829" fillId="0" borderId="0" xfId="0" quotePrefix="false" applyFont="true" applyNumberFormat="true">
      <alignment horizontal="center" vertical="center"/>
    </xf>
    <xf numFmtId="164" fontId="10830" fillId="0" borderId="0" xfId="0" quotePrefix="false" applyFont="true" applyNumberFormat="true">
      <alignment horizontal="center" vertical="center" wrapText="true"/>
    </xf>
    <xf numFmtId="4" fontId="10831" fillId="0" borderId="0" xfId="0" quotePrefix="false" applyFont="true" applyNumberFormat="true">
      <alignment horizontal="center" vertical="center"/>
    </xf>
    <xf numFmtId="164" fontId="10832" fillId="0" borderId="0" xfId="0" quotePrefix="false" applyFont="true" applyNumberFormat="true">
      <alignment horizontal="center" vertical="center"/>
    </xf>
    <xf numFmtId="4" fontId="10833" fillId="0" borderId="0" xfId="0" quotePrefix="false" applyFont="true" applyNumberFormat="true">
      <alignment horizontal="center" vertical="center"/>
    </xf>
    <xf numFmtId="164" fontId="10834" fillId="0" borderId="0" xfId="0" quotePrefix="false" applyFont="true" applyNumberFormat="true">
      <alignment horizontal="center" vertical="center"/>
    </xf>
    <xf numFmtId="4" fontId="10835" fillId="0" borderId="0" xfId="0" quotePrefix="false" applyFont="true" applyNumberFormat="true">
      <alignment horizontal="center" vertical="center"/>
    </xf>
    <xf numFmtId="164" fontId="10836" fillId="0" borderId="0" xfId="0" quotePrefix="false" applyFont="true" applyNumberFormat="true">
      <alignment horizontal="center" vertical="center"/>
    </xf>
    <xf numFmtId="4" fontId="10837" fillId="0" borderId="0" xfId="0" quotePrefix="false" applyFont="true" applyNumberFormat="true">
      <alignment horizontal="center" vertical="center"/>
    </xf>
    <xf numFmtId="164" fontId="10838" fillId="0" borderId="0" xfId="0" quotePrefix="false" applyFont="true" applyNumberFormat="true">
      <alignment horizontal="center" vertical="center"/>
    </xf>
    <xf numFmtId="4" fontId="10839" fillId="0" borderId="0" xfId="0" quotePrefix="false" applyFont="true" applyNumberFormat="true">
      <alignment horizontal="center" vertical="center"/>
    </xf>
    <xf numFmtId="164" fontId="10840" fillId="0" borderId="0" xfId="0" quotePrefix="false" applyFont="true" applyNumberFormat="true">
      <alignment horizontal="center" vertical="center"/>
    </xf>
    <xf numFmtId="4" fontId="10841" fillId="0" borderId="0" xfId="0" quotePrefix="false" applyFont="true" applyNumberFormat="true">
      <alignment horizontal="center" vertical="center"/>
    </xf>
    <xf numFmtId="164" fontId="10842" fillId="0" borderId="0" xfId="0" quotePrefix="false" applyFont="true" applyNumberFormat="true">
      <alignment horizontal="center" vertical="center"/>
    </xf>
    <xf numFmtId="4" fontId="10843" fillId="0" borderId="0" xfId="0" quotePrefix="false" applyFont="true" applyNumberFormat="true">
      <alignment horizontal="center" vertical="center"/>
    </xf>
    <xf numFmtId="164" fontId="10844" fillId="0" borderId="0" xfId="0" quotePrefix="false" applyFont="true" applyNumberFormat="true">
      <alignment horizontal="center" vertical="center"/>
    </xf>
    <xf numFmtId="4" fontId="10845" fillId="0" borderId="0" xfId="0" quotePrefix="false" applyFont="true" applyNumberFormat="true">
      <alignment horizontal="center" vertical="center"/>
    </xf>
    <xf numFmtId="164" fontId="10846" fillId="0" borderId="0" xfId="0" quotePrefix="false" applyFont="true" applyNumberFormat="true">
      <alignment horizontal="center" vertical="center"/>
    </xf>
    <xf numFmtId="4" fontId="10847" fillId="0" borderId="0" xfId="0" quotePrefix="false" applyFont="true" applyNumberFormat="true">
      <alignment horizontal="center" vertical="center"/>
    </xf>
    <xf numFmtId="164" fontId="10848" fillId="0" borderId="0" xfId="0" quotePrefix="false" applyFont="true" applyNumberFormat="true">
      <alignment horizontal="center" vertical="center"/>
    </xf>
    <xf numFmtId="4" fontId="10849" fillId="0" borderId="0" xfId="0" quotePrefix="false" applyFont="true" applyNumberFormat="true">
      <alignment horizontal="center" vertical="center"/>
    </xf>
    <xf numFmtId="164" fontId="10850" fillId="0" borderId="0" xfId="0" quotePrefix="false" applyFont="true" applyNumberFormat="true">
      <alignment horizontal="center" vertical="center"/>
    </xf>
    <xf numFmtId="4" fontId="10851" fillId="0" borderId="0" xfId="0" quotePrefix="false" applyFont="true" applyNumberFormat="true">
      <alignment horizontal="center" vertical="center"/>
    </xf>
    <xf numFmtId="164" fontId="10852" fillId="0" borderId="0" xfId="0" quotePrefix="false" applyFont="true" applyNumberFormat="true">
      <alignment horizontal="center" vertical="center"/>
    </xf>
    <xf numFmtId="4" fontId="10853" fillId="0" borderId="0" xfId="0" quotePrefix="false" applyFont="true" applyNumberFormat="true">
      <alignment horizontal="center" vertical="center"/>
    </xf>
    <xf numFmtId="164" fontId="10854" fillId="0" borderId="0" xfId="0" quotePrefix="false" applyFont="true" applyNumberFormat="true">
      <alignment horizontal="center" vertical="center"/>
    </xf>
    <xf numFmtId="4" fontId="10855" fillId="0" borderId="0" xfId="0" quotePrefix="false" applyFont="true" applyNumberFormat="true">
      <alignment horizontal="center" vertical="center"/>
    </xf>
    <xf numFmtId="164" fontId="10856" fillId="0" borderId="0" xfId="0" quotePrefix="false" applyFont="true" applyNumberFormat="true">
      <alignment horizontal="center" vertical="center"/>
    </xf>
    <xf numFmtId="4" fontId="10857" fillId="0" borderId="0" xfId="0" quotePrefix="false" applyFont="true" applyNumberFormat="true">
      <alignment horizontal="center" vertical="center"/>
    </xf>
    <xf numFmtId="164" fontId="10858" fillId="0" borderId="0" xfId="0" quotePrefix="false" applyFont="true" applyNumberFormat="true">
      <alignment horizontal="center" vertical="center"/>
    </xf>
    <xf numFmtId="4" fontId="10859" fillId="0" borderId="0" xfId="0" quotePrefix="false" applyFont="true" applyNumberFormat="true">
      <alignment horizontal="center" vertical="center"/>
    </xf>
    <xf numFmtId="164" fontId="10860" fillId="0" borderId="0" xfId="0" quotePrefix="false" applyFont="true" applyNumberFormat="true">
      <alignment horizontal="center" vertical="center"/>
    </xf>
    <xf numFmtId="4" fontId="10861" fillId="0" borderId="0" xfId="0" quotePrefix="false" applyFont="true" applyNumberFormat="true">
      <alignment horizontal="center" vertical="center"/>
    </xf>
    <xf numFmtId="164" fontId="10862" fillId="0" borderId="0" xfId="0" quotePrefix="false" applyFont="true" applyNumberFormat="true">
      <alignment horizontal="center" vertical="center"/>
    </xf>
    <xf numFmtId="4" fontId="10863" fillId="0" borderId="0" xfId="0" quotePrefix="false" applyFont="true" applyNumberFormat="true">
      <alignment horizontal="center" vertical="center"/>
    </xf>
    <xf numFmtId="164" fontId="10864" fillId="0" borderId="0" xfId="0" quotePrefix="false" applyFont="true" applyNumberFormat="true">
      <alignment horizontal="center" vertical="center"/>
    </xf>
    <xf numFmtId="4" fontId="10865" fillId="0" borderId="0" xfId="0" quotePrefix="false" applyFont="true" applyNumberFormat="true">
      <alignment horizontal="center" vertical="center"/>
    </xf>
    <xf numFmtId="164" fontId="10866" fillId="0" borderId="0" xfId="0" quotePrefix="false" applyFont="true" applyNumberFormat="true">
      <alignment horizontal="center" vertical="center"/>
    </xf>
    <xf numFmtId="4" fontId="10867" fillId="0" borderId="0" xfId="0" quotePrefix="false" applyFont="true" applyNumberFormat="true">
      <alignment horizontal="center" vertical="center"/>
    </xf>
    <xf numFmtId="164" fontId="10868" fillId="0" borderId="0" xfId="0" quotePrefix="false" applyFont="true" applyNumberFormat="true">
      <alignment horizontal="center" vertical="center"/>
    </xf>
    <xf numFmtId="4" fontId="10869" fillId="0" borderId="0" xfId="0" quotePrefix="false" applyFont="true" applyNumberFormat="true">
      <alignment horizontal="center" vertical="center"/>
    </xf>
    <xf numFmtId="164" fontId="10870" fillId="0" borderId="0" xfId="0" quotePrefix="false" applyFont="true" applyNumberFormat="true">
      <alignment horizontal="center" vertical="center"/>
    </xf>
    <xf numFmtId="4" fontId="10871" fillId="0" borderId="0" xfId="0" quotePrefix="false" applyFont="true" applyNumberFormat="true">
      <alignment horizontal="center" vertical="center"/>
    </xf>
    <xf numFmtId="164" fontId="10872" fillId="0" borderId="0" xfId="0" quotePrefix="false" applyFont="true" applyNumberFormat="true">
      <alignment horizontal="center" vertical="center"/>
    </xf>
    <xf numFmtId="4" fontId="10873" fillId="0" borderId="0" xfId="0" quotePrefix="false" applyFont="true" applyNumberFormat="true">
      <alignment horizontal="center" vertical="center"/>
    </xf>
    <xf numFmtId="164" fontId="10874" fillId="0" borderId="0" xfId="0" quotePrefix="false" applyFont="true" applyNumberFormat="true">
      <alignment horizontal="center" vertical="center"/>
    </xf>
    <xf numFmtId="4" fontId="10875" fillId="0" borderId="0" xfId="0" quotePrefix="false" applyFont="true" applyNumberFormat="true">
      <alignment horizontal="center" vertical="center"/>
    </xf>
    <xf numFmtId="164" fontId="10876" fillId="0" borderId="0" xfId="0" quotePrefix="false" applyFont="true" applyNumberFormat="true">
      <alignment horizontal="center" vertical="center"/>
    </xf>
    <xf numFmtId="4" fontId="10877" fillId="0" borderId="0" xfId="0" quotePrefix="false" applyFont="true" applyNumberFormat="true">
      <alignment horizontal="center" vertical="center"/>
    </xf>
    <xf numFmtId="164" fontId="10878" fillId="0" borderId="0" xfId="0" quotePrefix="false" applyFont="true" applyNumberFormat="true">
      <alignment horizontal="center" vertical="center"/>
    </xf>
    <xf numFmtId="4" fontId="10879" fillId="0" borderId="0" xfId="0" quotePrefix="false" applyFont="true" applyNumberFormat="true">
      <alignment horizontal="center" vertical="center"/>
    </xf>
    <xf numFmtId="164" fontId="10880" fillId="0" borderId="0" xfId="0" quotePrefix="false" applyFont="true" applyNumberFormat="true">
      <alignment horizontal="center" vertical="center"/>
    </xf>
    <xf numFmtId="4" fontId="10881" fillId="0" borderId="0" xfId="0" quotePrefix="false" applyFont="true" applyNumberFormat="true">
      <alignment horizontal="center" vertical="center"/>
    </xf>
    <xf numFmtId="164" fontId="10882" fillId="0" borderId="0" xfId="0" quotePrefix="false" applyFont="true" applyNumberFormat="true">
      <alignment horizontal="center" vertical="center"/>
    </xf>
    <xf numFmtId="4" fontId="10883" fillId="0" borderId="0" xfId="0" quotePrefix="false" applyFont="true" applyNumberFormat="true">
      <alignment horizontal="center" vertical="center"/>
    </xf>
    <xf numFmtId="164" fontId="10884" fillId="0" borderId="0" xfId="0" quotePrefix="false" applyFont="true" applyNumberFormat="true">
      <alignment horizontal="center" vertical="center"/>
    </xf>
    <xf numFmtId="4" fontId="10885" fillId="0" borderId="0" xfId="0" quotePrefix="false" applyFont="true" applyNumberFormat="true">
      <alignment horizontal="center" vertical="center"/>
    </xf>
    <xf numFmtId="164" fontId="10886" fillId="0" borderId="0" xfId="0" quotePrefix="false" applyFont="true" applyNumberFormat="true">
      <alignment horizontal="center" vertical="center"/>
    </xf>
    <xf numFmtId="4" fontId="10887" fillId="0" borderId="0" xfId="0" quotePrefix="false" applyFont="true" applyNumberFormat="true">
      <alignment horizontal="center" vertical="center"/>
    </xf>
    <xf numFmtId="164" fontId="10888" fillId="0" borderId="0" xfId="0" quotePrefix="false" applyFont="true" applyNumberFormat="true">
      <alignment horizontal="center" vertical="center"/>
    </xf>
    <xf numFmtId="4" fontId="10889" fillId="0" borderId="0" xfId="0" quotePrefix="false" applyFont="true" applyNumberFormat="true">
      <alignment horizontal="center" vertical="center"/>
    </xf>
    <xf numFmtId="164" fontId="10890" fillId="0" borderId="0" xfId="0" quotePrefix="false" applyFont="true" applyNumberFormat="true">
      <alignment horizontal="center" vertical="center"/>
    </xf>
    <xf numFmtId="4" fontId="10891" fillId="0" borderId="0" xfId="0" quotePrefix="false" applyFont="true" applyNumberFormat="true">
      <alignment horizontal="center" vertical="center"/>
    </xf>
    <xf numFmtId="164" fontId="10892" fillId="0" borderId="0" xfId="0" quotePrefix="false" applyFont="true" applyNumberFormat="true">
      <alignment horizontal="center" vertical="center"/>
    </xf>
    <xf numFmtId="4" fontId="10893" fillId="0" borderId="0" xfId="0" quotePrefix="false" applyFont="true" applyNumberFormat="true">
      <alignment horizontal="center" vertical="center"/>
    </xf>
    <xf numFmtId="164" fontId="10894" fillId="0" borderId="0" xfId="0" quotePrefix="false" applyFont="true" applyNumberFormat="true">
      <alignment horizontal="center" vertical="center"/>
    </xf>
    <xf numFmtId="4" fontId="10895" fillId="0" borderId="0" xfId="0" quotePrefix="false" applyFont="true" applyNumberFormat="true">
      <alignment horizontal="center" vertical="center"/>
    </xf>
    <xf numFmtId="164" fontId="10896" fillId="0" borderId="0" xfId="0" quotePrefix="false" applyFont="true" applyNumberFormat="true">
      <alignment horizontal="center" vertical="center"/>
    </xf>
    <xf numFmtId="4" fontId="10897" fillId="0" borderId="0" xfId="0" quotePrefix="false" applyFont="true" applyNumberFormat="true">
      <alignment horizontal="center" vertical="center"/>
    </xf>
    <xf numFmtId="164" fontId="10898" fillId="0" borderId="0" xfId="0" quotePrefix="false" applyFont="true" applyNumberFormat="true">
      <alignment horizontal="center" vertical="center"/>
    </xf>
    <xf numFmtId="4" fontId="10899" fillId="0" borderId="0" xfId="0" quotePrefix="false" applyFont="true" applyNumberFormat="true">
      <alignment horizontal="center" vertical="center"/>
    </xf>
    <xf numFmtId="164" fontId="10900" fillId="0" borderId="0" xfId="0" quotePrefix="false" applyFont="true" applyNumberFormat="true">
      <alignment horizontal="center" vertical="center"/>
    </xf>
    <xf numFmtId="4" fontId="10901" fillId="0" borderId="0" xfId="0" quotePrefix="false" applyFont="true" applyNumberFormat="true">
      <alignment horizontal="center" vertical="center"/>
    </xf>
    <xf numFmtId="164" fontId="10902" fillId="0" borderId="0" xfId="0" quotePrefix="false" applyFont="true" applyNumberFormat="true">
      <alignment horizontal="center" vertical="center"/>
    </xf>
    <xf numFmtId="4" fontId="10903" fillId="0" borderId="0" xfId="0" quotePrefix="false" applyFont="true" applyNumberFormat="true">
      <alignment horizontal="center" vertical="center"/>
    </xf>
    <xf numFmtId="164" fontId="10904" fillId="0" borderId="0" xfId="0" quotePrefix="false" applyFont="true" applyNumberFormat="true">
      <alignment horizontal="center" vertical="center"/>
    </xf>
    <xf numFmtId="4" fontId="10905" fillId="0" borderId="0" xfId="0" quotePrefix="false" applyFont="true" applyNumberFormat="true">
      <alignment horizontal="center" vertical="center"/>
    </xf>
    <xf numFmtId="164" fontId="10906" fillId="0" borderId="0" xfId="0" quotePrefix="false" applyFont="true" applyNumberFormat="true">
      <alignment horizontal="center" vertical="center"/>
    </xf>
    <xf numFmtId="4" fontId="10907" fillId="0" borderId="0" xfId="0" quotePrefix="false" applyFont="true" applyNumberFormat="true">
      <alignment horizontal="center" vertical="center"/>
    </xf>
    <xf numFmtId="164" fontId="10908" fillId="0" borderId="0" xfId="0" quotePrefix="false" applyFont="true" applyNumberFormat="true">
      <alignment horizontal="center" vertical="center"/>
    </xf>
    <xf numFmtId="4" fontId="10909" fillId="0" borderId="0" xfId="0" quotePrefix="false" applyFont="true" applyNumberFormat="true">
      <alignment horizontal="center" vertical="center"/>
    </xf>
    <xf numFmtId="164" fontId="10910" fillId="0" borderId="0" xfId="0" quotePrefix="false" applyFont="true" applyNumberFormat="true">
      <alignment horizontal="center" vertical="center"/>
    </xf>
    <xf numFmtId="4" fontId="10911" fillId="0" borderId="0" xfId="0" quotePrefix="false" applyFont="true" applyNumberFormat="true">
      <alignment horizontal="center" vertical="center"/>
    </xf>
    <xf numFmtId="164" fontId="10912" fillId="0" borderId="0" xfId="0" quotePrefix="false" applyFont="true" applyNumberFormat="true">
      <alignment horizontal="center" vertical="center"/>
    </xf>
    <xf numFmtId="4" fontId="10913" fillId="0" borderId="0" xfId="0" quotePrefix="false" applyFont="true" applyNumberFormat="true">
      <alignment horizontal="center" vertical="center"/>
    </xf>
    <xf numFmtId="164" fontId="10914" fillId="0" borderId="0" xfId="0" quotePrefix="false" applyFont="true" applyNumberFormat="true">
      <alignment horizontal="center" vertical="center"/>
    </xf>
    <xf numFmtId="4" fontId="10915" fillId="0" borderId="0" xfId="0" quotePrefix="false" applyFont="true" applyNumberFormat="true">
      <alignment horizontal="center" vertical="center"/>
    </xf>
    <xf numFmtId="164" fontId="10916" fillId="0" borderId="0" xfId="0" quotePrefix="false" applyFont="true" applyNumberFormat="true">
      <alignment horizontal="center" vertical="center"/>
    </xf>
    <xf numFmtId="4" fontId="10917" fillId="0" borderId="0" xfId="0" quotePrefix="false" applyFont="true" applyNumberFormat="true">
      <alignment horizontal="center" vertical="center"/>
    </xf>
    <xf numFmtId="164" fontId="10918" fillId="0" borderId="0" xfId="0" quotePrefix="false" applyFont="true" applyNumberFormat="true">
      <alignment horizontal="center" vertical="center"/>
    </xf>
    <xf numFmtId="4" fontId="10919" fillId="0" borderId="0" xfId="0" quotePrefix="false" applyFont="true" applyNumberFormat="true">
      <alignment horizontal="center" vertical="center"/>
    </xf>
    <xf numFmtId="164" fontId="10920" fillId="0" borderId="0" xfId="0" quotePrefix="false" applyFont="true" applyNumberFormat="true">
      <alignment horizontal="center" vertical="center"/>
    </xf>
    <xf numFmtId="4" fontId="10921" fillId="0" borderId="0" xfId="0" quotePrefix="false" applyFont="true" applyNumberFormat="true">
      <alignment horizontal="center" vertical="center"/>
    </xf>
    <xf numFmtId="164" fontId="10922" fillId="0" borderId="0" xfId="0" quotePrefix="false" applyFont="true" applyNumberFormat="true">
      <alignment horizontal="center" vertical="center"/>
    </xf>
    <xf numFmtId="4" fontId="10923" fillId="0" borderId="0" xfId="0" quotePrefix="false" applyFont="true" applyNumberFormat="true">
      <alignment horizontal="center" vertical="center"/>
    </xf>
    <xf numFmtId="164" fontId="10924" fillId="0" borderId="0" xfId="0" quotePrefix="false" applyFont="true" applyNumberFormat="true">
      <alignment horizontal="center" vertical="center"/>
    </xf>
    <xf numFmtId="4" fontId="10925" fillId="0" borderId="0" xfId="0" quotePrefix="false" applyFont="true" applyNumberFormat="true">
      <alignment horizontal="center" vertical="center"/>
    </xf>
    <xf numFmtId="164" fontId="10926" fillId="0" borderId="0" xfId="0" quotePrefix="false" applyFont="true" applyNumberFormat="true">
      <alignment horizontal="center" vertical="center"/>
    </xf>
    <xf numFmtId="4" fontId="10927" fillId="0" borderId="0" xfId="0" quotePrefix="false" applyFont="true" applyNumberFormat="true">
      <alignment horizontal="center" vertical="center"/>
    </xf>
    <xf numFmtId="164" fontId="10928" fillId="0" borderId="0" xfId="0" quotePrefix="false" applyFont="true" applyNumberFormat="true">
      <alignment horizontal="center" vertical="center"/>
    </xf>
    <xf numFmtId="4" fontId="10929" fillId="0" borderId="0" xfId="0" quotePrefix="false" applyFont="true" applyNumberFormat="true">
      <alignment horizontal="center" vertical="center"/>
    </xf>
    <xf numFmtId="164" fontId="10930" fillId="0" borderId="0" xfId="0" quotePrefix="false" applyFont="true" applyNumberFormat="true">
      <alignment horizontal="center" vertical="center"/>
    </xf>
    <xf numFmtId="0" fontId="10931" fillId="0" borderId="0" xfId="0" quotePrefix="false" applyFont="true">
      <alignment horizontal="center" vertical="center" wrapText="true"/>
    </xf>
    <xf numFmtId="4" fontId="10932" fillId="0" borderId="0" xfId="0" quotePrefix="false" applyFont="true" applyNumberFormat="true">
      <alignment horizontal="center" vertical="center"/>
    </xf>
    <xf numFmtId="164" fontId="10933" fillId="0" borderId="0" xfId="0" quotePrefix="false" applyFont="true" applyNumberFormat="true">
      <alignment horizontal="center" vertical="center"/>
    </xf>
    <xf numFmtId="164" fontId="10934" fillId="0" borderId="0" xfId="0" quotePrefix="false" applyFont="true" applyNumberFormat="true">
      <alignment horizontal="center" vertical="center"/>
    </xf>
    <xf numFmtId="165" fontId="10935" fillId="0" borderId="0" xfId="0" quotePrefix="false" applyFont="true" applyNumberFormat="true">
      <alignment horizontal="center" vertical="center"/>
    </xf>
    <xf numFmtId="164" fontId="10936" fillId="0" borderId="0" xfId="0" quotePrefix="false" applyFont="true" applyNumberFormat="true">
      <alignment horizontal="center" vertical="center"/>
    </xf>
    <xf numFmtId="164" fontId="10937" fillId="0" borderId="0" xfId="0" quotePrefix="false" applyFont="true" applyNumberFormat="true">
      <alignment horizontal="center" vertical="center" wrapText="true"/>
    </xf>
    <xf numFmtId="4" fontId="10938" fillId="0" borderId="0" xfId="0" quotePrefix="false" applyFont="true" applyNumberFormat="true">
      <alignment horizontal="center" vertical="center"/>
    </xf>
    <xf numFmtId="164" fontId="10939" fillId="0" borderId="0" xfId="0" quotePrefix="false" applyFont="true" applyNumberFormat="true">
      <alignment horizontal="center" vertical="center"/>
    </xf>
    <xf numFmtId="4" fontId="10940" fillId="0" borderId="0" xfId="0" quotePrefix="false" applyFont="true" applyNumberFormat="true">
      <alignment horizontal="center" vertical="center"/>
    </xf>
    <xf numFmtId="164" fontId="10941" fillId="0" borderId="0" xfId="0" quotePrefix="false" applyFont="true" applyNumberFormat="true">
      <alignment horizontal="center" vertical="center"/>
    </xf>
    <xf numFmtId="4" fontId="10942" fillId="0" borderId="0" xfId="0" quotePrefix="false" applyFont="true" applyNumberFormat="true">
      <alignment horizontal="center" vertical="center"/>
    </xf>
    <xf numFmtId="164" fontId="10943" fillId="0" borderId="0" xfId="0" quotePrefix="false" applyFont="true" applyNumberFormat="true">
      <alignment horizontal="center" vertical="center"/>
    </xf>
    <xf numFmtId="4" fontId="10944" fillId="0" borderId="0" xfId="0" quotePrefix="false" applyFont="true" applyNumberFormat="true">
      <alignment horizontal="center" vertical="center"/>
    </xf>
    <xf numFmtId="164" fontId="10945" fillId="0" borderId="0" xfId="0" quotePrefix="false" applyFont="true" applyNumberFormat="true">
      <alignment horizontal="center" vertical="center"/>
    </xf>
    <xf numFmtId="4" fontId="10946" fillId="0" borderId="0" xfId="0" quotePrefix="false" applyFont="true" applyNumberFormat="true">
      <alignment horizontal="center" vertical="center"/>
    </xf>
    <xf numFmtId="164" fontId="10947" fillId="0" borderId="0" xfId="0" quotePrefix="false" applyFont="true" applyNumberFormat="true">
      <alignment horizontal="center" vertical="center"/>
    </xf>
    <xf numFmtId="4" fontId="10948" fillId="0" borderId="0" xfId="0" quotePrefix="false" applyFont="true" applyNumberFormat="true">
      <alignment horizontal="center" vertical="center"/>
    </xf>
    <xf numFmtId="164" fontId="10949" fillId="0" borderId="0" xfId="0" quotePrefix="false" applyFont="true" applyNumberFormat="true">
      <alignment horizontal="center" vertical="center"/>
    </xf>
    <xf numFmtId="4" fontId="10950" fillId="0" borderId="0" xfId="0" quotePrefix="false" applyFont="true" applyNumberFormat="true">
      <alignment horizontal="center" vertical="center"/>
    </xf>
    <xf numFmtId="164" fontId="10951" fillId="0" borderId="0" xfId="0" quotePrefix="false" applyFont="true" applyNumberFormat="true">
      <alignment horizontal="center" vertical="center"/>
    </xf>
    <xf numFmtId="4" fontId="10952" fillId="0" borderId="0" xfId="0" quotePrefix="false" applyFont="true" applyNumberFormat="true">
      <alignment horizontal="center" vertical="center"/>
    </xf>
    <xf numFmtId="164" fontId="10953" fillId="0" borderId="0" xfId="0" quotePrefix="false" applyFont="true" applyNumberFormat="true">
      <alignment horizontal="center" vertical="center"/>
    </xf>
    <xf numFmtId="4" fontId="10954" fillId="0" borderId="0" xfId="0" quotePrefix="false" applyFont="true" applyNumberFormat="true">
      <alignment horizontal="center" vertical="center"/>
    </xf>
    <xf numFmtId="164" fontId="10955" fillId="0" borderId="0" xfId="0" quotePrefix="false" applyFont="true" applyNumberFormat="true">
      <alignment horizontal="center" vertical="center"/>
    </xf>
    <xf numFmtId="4" fontId="10956" fillId="0" borderId="0" xfId="0" quotePrefix="false" applyFont="true" applyNumberFormat="true">
      <alignment horizontal="center" vertical="center"/>
    </xf>
    <xf numFmtId="164" fontId="10957" fillId="0" borderId="0" xfId="0" quotePrefix="false" applyFont="true" applyNumberFormat="true">
      <alignment horizontal="center" vertical="center"/>
    </xf>
    <xf numFmtId="4" fontId="10958" fillId="0" borderId="0" xfId="0" quotePrefix="false" applyFont="true" applyNumberFormat="true">
      <alignment horizontal="center" vertical="center"/>
    </xf>
    <xf numFmtId="164" fontId="10959" fillId="0" borderId="0" xfId="0" quotePrefix="false" applyFont="true" applyNumberFormat="true">
      <alignment horizontal="center" vertical="center"/>
    </xf>
    <xf numFmtId="4" fontId="10960" fillId="0" borderId="0" xfId="0" quotePrefix="false" applyFont="true" applyNumberFormat="true">
      <alignment horizontal="center" vertical="center"/>
    </xf>
    <xf numFmtId="164" fontId="10961" fillId="0" borderId="0" xfId="0" quotePrefix="false" applyFont="true" applyNumberFormat="true">
      <alignment horizontal="center" vertical="center"/>
    </xf>
    <xf numFmtId="4" fontId="10962" fillId="0" borderId="0" xfId="0" quotePrefix="false" applyFont="true" applyNumberFormat="true">
      <alignment horizontal="center" vertical="center"/>
    </xf>
    <xf numFmtId="164" fontId="10963" fillId="0" borderId="0" xfId="0" quotePrefix="false" applyFont="true" applyNumberFormat="true">
      <alignment horizontal="center" vertical="center"/>
    </xf>
    <xf numFmtId="4" fontId="10964" fillId="0" borderId="0" xfId="0" quotePrefix="false" applyFont="true" applyNumberFormat="true">
      <alignment horizontal="center" vertical="center"/>
    </xf>
    <xf numFmtId="164" fontId="10965" fillId="0" borderId="0" xfId="0" quotePrefix="false" applyFont="true" applyNumberFormat="true">
      <alignment horizontal="center" vertical="center"/>
    </xf>
    <xf numFmtId="4" fontId="10966" fillId="0" borderId="0" xfId="0" quotePrefix="false" applyFont="true" applyNumberFormat="true">
      <alignment horizontal="center" vertical="center"/>
    </xf>
    <xf numFmtId="164" fontId="10967" fillId="0" borderId="0" xfId="0" quotePrefix="false" applyFont="true" applyNumberFormat="true">
      <alignment horizontal="center" vertical="center"/>
    </xf>
    <xf numFmtId="4" fontId="10968" fillId="0" borderId="0" xfId="0" quotePrefix="false" applyFont="true" applyNumberFormat="true">
      <alignment horizontal="center" vertical="center"/>
    </xf>
    <xf numFmtId="164" fontId="10969" fillId="0" borderId="0" xfId="0" quotePrefix="false" applyFont="true" applyNumberFormat="true">
      <alignment horizontal="center" vertical="center"/>
    </xf>
    <xf numFmtId="4" fontId="10970" fillId="0" borderId="0" xfId="0" quotePrefix="false" applyFont="true" applyNumberFormat="true">
      <alignment horizontal="center" vertical="center"/>
    </xf>
    <xf numFmtId="164" fontId="10971" fillId="0" borderId="0" xfId="0" quotePrefix="false" applyFont="true" applyNumberFormat="true">
      <alignment horizontal="center" vertical="center"/>
    </xf>
    <xf numFmtId="4" fontId="10972" fillId="0" borderId="0" xfId="0" quotePrefix="false" applyFont="true" applyNumberFormat="true">
      <alignment horizontal="center" vertical="center"/>
    </xf>
    <xf numFmtId="164" fontId="10973" fillId="0" borderId="0" xfId="0" quotePrefix="false" applyFont="true" applyNumberFormat="true">
      <alignment horizontal="center" vertical="center"/>
    </xf>
    <xf numFmtId="4" fontId="10974" fillId="0" borderId="0" xfId="0" quotePrefix="false" applyFont="true" applyNumberFormat="true">
      <alignment horizontal="center" vertical="center"/>
    </xf>
    <xf numFmtId="164" fontId="10975" fillId="0" borderId="0" xfId="0" quotePrefix="false" applyFont="true" applyNumberFormat="true">
      <alignment horizontal="center" vertical="center"/>
    </xf>
    <xf numFmtId="4" fontId="10976" fillId="0" borderId="0" xfId="0" quotePrefix="false" applyFont="true" applyNumberFormat="true">
      <alignment horizontal="center" vertical="center"/>
    </xf>
    <xf numFmtId="164" fontId="10977" fillId="0" borderId="0" xfId="0" quotePrefix="false" applyFont="true" applyNumberFormat="true">
      <alignment horizontal="center" vertical="center"/>
    </xf>
    <xf numFmtId="4" fontId="10978" fillId="0" borderId="0" xfId="0" quotePrefix="false" applyFont="true" applyNumberFormat="true">
      <alignment horizontal="center" vertical="center"/>
    </xf>
    <xf numFmtId="164" fontId="10979" fillId="0" borderId="0" xfId="0" quotePrefix="false" applyFont="true" applyNumberFormat="true">
      <alignment horizontal="center" vertical="center"/>
    </xf>
    <xf numFmtId="4" fontId="10980" fillId="0" borderId="0" xfId="0" quotePrefix="false" applyFont="true" applyNumberFormat="true">
      <alignment horizontal="center" vertical="center"/>
    </xf>
    <xf numFmtId="164" fontId="10981" fillId="0" borderId="0" xfId="0" quotePrefix="false" applyFont="true" applyNumberFormat="true">
      <alignment horizontal="center" vertical="center"/>
    </xf>
    <xf numFmtId="4" fontId="10982" fillId="0" borderId="0" xfId="0" quotePrefix="false" applyFont="true" applyNumberFormat="true">
      <alignment horizontal="center" vertical="center"/>
    </xf>
    <xf numFmtId="164" fontId="10983" fillId="0" borderId="0" xfId="0" quotePrefix="false" applyFont="true" applyNumberFormat="true">
      <alignment horizontal="center" vertical="center"/>
    </xf>
    <xf numFmtId="4" fontId="10984" fillId="0" borderId="0" xfId="0" quotePrefix="false" applyFont="true" applyNumberFormat="true">
      <alignment horizontal="center" vertical="center"/>
    </xf>
    <xf numFmtId="164" fontId="10985" fillId="0" borderId="0" xfId="0" quotePrefix="false" applyFont="true" applyNumberFormat="true">
      <alignment horizontal="center" vertical="center"/>
    </xf>
    <xf numFmtId="4" fontId="10986" fillId="0" borderId="0" xfId="0" quotePrefix="false" applyFont="true" applyNumberFormat="true">
      <alignment horizontal="center" vertical="center"/>
    </xf>
    <xf numFmtId="164" fontId="10987" fillId="0" borderId="0" xfId="0" quotePrefix="false" applyFont="true" applyNumberFormat="true">
      <alignment horizontal="center" vertical="center"/>
    </xf>
    <xf numFmtId="4" fontId="10988" fillId="0" borderId="0" xfId="0" quotePrefix="false" applyFont="true" applyNumberFormat="true">
      <alignment horizontal="center" vertical="center"/>
    </xf>
    <xf numFmtId="164" fontId="10989" fillId="0" borderId="0" xfId="0" quotePrefix="false" applyFont="true" applyNumberFormat="true">
      <alignment horizontal="center" vertical="center"/>
    </xf>
    <xf numFmtId="4" fontId="10990" fillId="0" borderId="0" xfId="0" quotePrefix="false" applyFont="true" applyNumberFormat="true">
      <alignment horizontal="center" vertical="center"/>
    </xf>
    <xf numFmtId="164" fontId="10991" fillId="0" borderId="0" xfId="0" quotePrefix="false" applyFont="true" applyNumberFormat="true">
      <alignment horizontal="center" vertical="center"/>
    </xf>
    <xf numFmtId="4" fontId="10992" fillId="0" borderId="0" xfId="0" quotePrefix="false" applyFont="true" applyNumberFormat="true">
      <alignment horizontal="center" vertical="center"/>
    </xf>
    <xf numFmtId="164" fontId="10993" fillId="0" borderId="0" xfId="0" quotePrefix="false" applyFont="true" applyNumberFormat="true">
      <alignment horizontal="center" vertical="center"/>
    </xf>
    <xf numFmtId="4" fontId="10994" fillId="0" borderId="0" xfId="0" quotePrefix="false" applyFont="true" applyNumberFormat="true">
      <alignment horizontal="center" vertical="center"/>
    </xf>
    <xf numFmtId="164" fontId="10995" fillId="0" borderId="0" xfId="0" quotePrefix="false" applyFont="true" applyNumberFormat="true">
      <alignment horizontal="center" vertical="center"/>
    </xf>
    <xf numFmtId="4" fontId="10996" fillId="0" borderId="0" xfId="0" quotePrefix="false" applyFont="true" applyNumberFormat="true">
      <alignment horizontal="center" vertical="center"/>
    </xf>
    <xf numFmtId="164" fontId="10997" fillId="0" borderId="0" xfId="0" quotePrefix="false" applyFont="true" applyNumberFormat="true">
      <alignment horizontal="center" vertical="center"/>
    </xf>
    <xf numFmtId="4" fontId="10998" fillId="0" borderId="0" xfId="0" quotePrefix="false" applyFont="true" applyNumberFormat="true">
      <alignment horizontal="center" vertical="center"/>
    </xf>
    <xf numFmtId="164" fontId="10999" fillId="0" borderId="0" xfId="0" quotePrefix="false" applyFont="true" applyNumberFormat="true">
      <alignment horizontal="center" vertical="center"/>
    </xf>
    <xf numFmtId="4" fontId="11000" fillId="0" borderId="0" xfId="0" quotePrefix="false" applyFont="true" applyNumberFormat="true">
      <alignment horizontal="center" vertical="center"/>
    </xf>
    <xf numFmtId="164" fontId="11001" fillId="0" borderId="0" xfId="0" quotePrefix="false" applyFont="true" applyNumberFormat="true">
      <alignment horizontal="center" vertical="center"/>
    </xf>
    <xf numFmtId="4" fontId="11002" fillId="0" borderId="0" xfId="0" quotePrefix="false" applyFont="true" applyNumberFormat="true">
      <alignment horizontal="center" vertical="center"/>
    </xf>
    <xf numFmtId="164" fontId="11003" fillId="0" borderId="0" xfId="0" quotePrefix="false" applyFont="true" applyNumberFormat="true">
      <alignment horizontal="center" vertical="center"/>
    </xf>
    <xf numFmtId="4" fontId="11004" fillId="0" borderId="0" xfId="0" quotePrefix="false" applyFont="true" applyNumberFormat="true">
      <alignment horizontal="center" vertical="center"/>
    </xf>
    <xf numFmtId="164" fontId="11005" fillId="0" borderId="0" xfId="0" quotePrefix="false" applyFont="true" applyNumberFormat="true">
      <alignment horizontal="center" vertical="center"/>
    </xf>
    <xf numFmtId="4" fontId="11006" fillId="0" borderId="0" xfId="0" quotePrefix="false" applyFont="true" applyNumberFormat="true">
      <alignment horizontal="center" vertical="center"/>
    </xf>
    <xf numFmtId="164" fontId="11007" fillId="0" borderId="0" xfId="0" quotePrefix="false" applyFont="true" applyNumberFormat="true">
      <alignment horizontal="center" vertical="center"/>
    </xf>
    <xf numFmtId="4" fontId="11008" fillId="0" borderId="0" xfId="0" quotePrefix="false" applyFont="true" applyNumberFormat="true">
      <alignment horizontal="center" vertical="center"/>
    </xf>
    <xf numFmtId="164" fontId="11009" fillId="0" borderId="0" xfId="0" quotePrefix="false" applyFont="true" applyNumberFormat="true">
      <alignment horizontal="center" vertical="center"/>
    </xf>
    <xf numFmtId="4" fontId="11010" fillId="0" borderId="0" xfId="0" quotePrefix="false" applyFont="true" applyNumberFormat="true">
      <alignment horizontal="center" vertical="center"/>
    </xf>
    <xf numFmtId="164" fontId="11011" fillId="0" borderId="0" xfId="0" quotePrefix="false" applyFont="true" applyNumberFormat="true">
      <alignment horizontal="center" vertical="center"/>
    </xf>
    <xf numFmtId="4" fontId="11012" fillId="0" borderId="0" xfId="0" quotePrefix="false" applyFont="true" applyNumberFormat="true">
      <alignment horizontal="center" vertical="center"/>
    </xf>
    <xf numFmtId="164" fontId="11013" fillId="0" borderId="0" xfId="0" quotePrefix="false" applyFont="true" applyNumberFormat="true">
      <alignment horizontal="center" vertical="center"/>
    </xf>
    <xf numFmtId="4" fontId="11014" fillId="0" borderId="0" xfId="0" quotePrefix="false" applyFont="true" applyNumberFormat="true">
      <alignment horizontal="center" vertical="center"/>
    </xf>
    <xf numFmtId="164" fontId="11015" fillId="0" borderId="0" xfId="0" quotePrefix="false" applyFont="true" applyNumberFormat="true">
      <alignment horizontal="center" vertical="center"/>
    </xf>
    <xf numFmtId="4" fontId="11016" fillId="0" borderId="0" xfId="0" quotePrefix="false" applyFont="true" applyNumberFormat="true">
      <alignment horizontal="center" vertical="center"/>
    </xf>
    <xf numFmtId="164" fontId="11017" fillId="0" borderId="0" xfId="0" quotePrefix="false" applyFont="true" applyNumberFormat="true">
      <alignment horizontal="center" vertical="center"/>
    </xf>
    <xf numFmtId="4" fontId="11018" fillId="0" borderId="0" xfId="0" quotePrefix="false" applyFont="true" applyNumberFormat="true">
      <alignment horizontal="center" vertical="center"/>
    </xf>
    <xf numFmtId="164" fontId="11019" fillId="0" borderId="0" xfId="0" quotePrefix="false" applyFont="true" applyNumberFormat="true">
      <alignment horizontal="center" vertical="center"/>
    </xf>
    <xf numFmtId="4" fontId="11020" fillId="0" borderId="0" xfId="0" quotePrefix="false" applyFont="true" applyNumberFormat="true">
      <alignment horizontal="center" vertical="center"/>
    </xf>
    <xf numFmtId="164" fontId="11021" fillId="0" borderId="0" xfId="0" quotePrefix="false" applyFont="true" applyNumberFormat="true">
      <alignment horizontal="center" vertical="center"/>
    </xf>
    <xf numFmtId="4" fontId="11022" fillId="0" borderId="0" xfId="0" quotePrefix="false" applyFont="true" applyNumberFormat="true">
      <alignment horizontal="center" vertical="center"/>
    </xf>
    <xf numFmtId="164" fontId="11023" fillId="0" borderId="0" xfId="0" quotePrefix="false" applyFont="true" applyNumberFormat="true">
      <alignment horizontal="center" vertical="center"/>
    </xf>
    <xf numFmtId="4" fontId="11024" fillId="0" borderId="0" xfId="0" quotePrefix="false" applyFont="true" applyNumberFormat="true">
      <alignment horizontal="center" vertical="center"/>
    </xf>
    <xf numFmtId="164" fontId="11025" fillId="0" borderId="0" xfId="0" quotePrefix="false" applyFont="true" applyNumberFormat="true">
      <alignment horizontal="center" vertical="center"/>
    </xf>
    <xf numFmtId="4" fontId="11026" fillId="0" borderId="0" xfId="0" quotePrefix="false" applyFont="true" applyNumberFormat="true">
      <alignment horizontal="center" vertical="center"/>
    </xf>
    <xf numFmtId="164" fontId="11027" fillId="0" borderId="0" xfId="0" quotePrefix="false" applyFont="true" applyNumberFormat="true">
      <alignment horizontal="center" vertical="center"/>
    </xf>
    <xf numFmtId="4" fontId="11028" fillId="0" borderId="0" xfId="0" quotePrefix="false" applyFont="true" applyNumberFormat="true">
      <alignment horizontal="center" vertical="center"/>
    </xf>
    <xf numFmtId="164" fontId="11029" fillId="0" borderId="0" xfId="0" quotePrefix="false" applyFont="true" applyNumberFormat="true">
      <alignment horizontal="center" vertical="center"/>
    </xf>
    <xf numFmtId="4" fontId="11030" fillId="0" borderId="0" xfId="0" quotePrefix="false" applyFont="true" applyNumberFormat="true">
      <alignment horizontal="center" vertical="center"/>
    </xf>
    <xf numFmtId="164" fontId="11031" fillId="0" borderId="0" xfId="0" quotePrefix="false" applyFont="true" applyNumberFormat="true">
      <alignment horizontal="center" vertical="center"/>
    </xf>
    <xf numFmtId="4" fontId="11032" fillId="0" borderId="0" xfId="0" quotePrefix="false" applyFont="true" applyNumberFormat="true">
      <alignment horizontal="center" vertical="center"/>
    </xf>
    <xf numFmtId="164" fontId="11033" fillId="0" borderId="0" xfId="0" quotePrefix="false" applyFont="true" applyNumberFormat="true">
      <alignment horizontal="center" vertical="center"/>
    </xf>
    <xf numFmtId="4" fontId="11034" fillId="0" borderId="0" xfId="0" quotePrefix="false" applyFont="true" applyNumberFormat="true">
      <alignment horizontal="center" vertical="center"/>
    </xf>
    <xf numFmtId="164" fontId="11035" fillId="0" borderId="0" xfId="0" quotePrefix="false" applyFont="true" applyNumberFormat="true">
      <alignment horizontal="center" vertical="center"/>
    </xf>
    <xf numFmtId="4" fontId="11036" fillId="0" borderId="0" xfId="0" quotePrefix="false" applyFont="true" applyNumberFormat="true">
      <alignment horizontal="center" vertical="center"/>
    </xf>
    <xf numFmtId="164" fontId="11037" fillId="0" borderId="0" xfId="0" quotePrefix="false" applyFont="true" applyNumberFormat="true">
      <alignment horizontal="center" vertical="center"/>
    </xf>
    <xf numFmtId="0" fontId="11038" fillId="0" borderId="0" xfId="0" quotePrefix="false" applyFont="true">
      <alignment horizontal="center" vertical="center" wrapText="true"/>
    </xf>
    <xf numFmtId="4" fontId="11039" fillId="0" borderId="0" xfId="0" quotePrefix="false" applyFont="true" applyNumberFormat="true">
      <alignment horizontal="center" vertical="center"/>
    </xf>
    <xf numFmtId="164" fontId="11040" fillId="0" borderId="0" xfId="0" quotePrefix="false" applyFont="true" applyNumberFormat="true">
      <alignment horizontal="center" vertical="center"/>
    </xf>
    <xf numFmtId="164" fontId="11041" fillId="0" borderId="0" xfId="0" quotePrefix="false" applyFont="true" applyNumberFormat="true">
      <alignment horizontal="center" vertical="center"/>
    </xf>
    <xf numFmtId="165" fontId="11042" fillId="0" borderId="0" xfId="0" quotePrefix="false" applyFont="true" applyNumberFormat="true">
      <alignment horizontal="center" vertical="center"/>
    </xf>
    <xf numFmtId="164" fontId="11043" fillId="0" borderId="0" xfId="0" quotePrefix="false" applyFont="true" applyNumberFormat="true">
      <alignment horizontal="center" vertical="center"/>
    </xf>
    <xf numFmtId="164" fontId="11044" fillId="0" borderId="0" xfId="0" quotePrefix="false" applyFont="true" applyNumberFormat="true">
      <alignment horizontal="center" vertical="center" wrapText="true"/>
    </xf>
    <xf numFmtId="4" fontId="11045" fillId="0" borderId="0" xfId="0" quotePrefix="false" applyFont="true" applyNumberFormat="true">
      <alignment horizontal="center" vertical="center"/>
    </xf>
    <xf numFmtId="164" fontId="11046" fillId="0" borderId="0" xfId="0" quotePrefix="false" applyFont="true" applyNumberFormat="true">
      <alignment horizontal="center" vertical="center"/>
    </xf>
    <xf numFmtId="4" fontId="11047" fillId="0" borderId="0" xfId="0" quotePrefix="false" applyFont="true" applyNumberFormat="true">
      <alignment horizontal="center" vertical="center"/>
    </xf>
    <xf numFmtId="164" fontId="11048" fillId="0" borderId="0" xfId="0" quotePrefix="false" applyFont="true" applyNumberFormat="true">
      <alignment horizontal="center" vertical="center"/>
    </xf>
    <xf numFmtId="4" fontId="11049" fillId="0" borderId="0" xfId="0" quotePrefix="false" applyFont="true" applyNumberFormat="true">
      <alignment horizontal="center" vertical="center"/>
    </xf>
    <xf numFmtId="164" fontId="11050" fillId="0" borderId="0" xfId="0" quotePrefix="false" applyFont="true" applyNumberFormat="true">
      <alignment horizontal="center" vertical="center"/>
    </xf>
    <xf numFmtId="4" fontId="11051" fillId="0" borderId="0" xfId="0" quotePrefix="false" applyFont="true" applyNumberFormat="true">
      <alignment horizontal="center" vertical="center"/>
    </xf>
    <xf numFmtId="164" fontId="11052" fillId="0" borderId="0" xfId="0" quotePrefix="false" applyFont="true" applyNumberFormat="true">
      <alignment horizontal="center" vertical="center"/>
    </xf>
    <xf numFmtId="4" fontId="11053" fillId="0" borderId="0" xfId="0" quotePrefix="false" applyFont="true" applyNumberFormat="true">
      <alignment horizontal="center" vertical="center"/>
    </xf>
    <xf numFmtId="164" fontId="11054" fillId="0" borderId="0" xfId="0" quotePrefix="false" applyFont="true" applyNumberFormat="true">
      <alignment horizontal="center" vertical="center"/>
    </xf>
    <xf numFmtId="4" fontId="11055" fillId="0" borderId="0" xfId="0" quotePrefix="false" applyFont="true" applyNumberFormat="true">
      <alignment horizontal="center" vertical="center"/>
    </xf>
    <xf numFmtId="164" fontId="11056" fillId="0" borderId="0" xfId="0" quotePrefix="false" applyFont="true" applyNumberFormat="true">
      <alignment horizontal="center" vertical="center"/>
    </xf>
    <xf numFmtId="4" fontId="11057" fillId="0" borderId="0" xfId="0" quotePrefix="false" applyFont="true" applyNumberFormat="true">
      <alignment horizontal="center" vertical="center"/>
    </xf>
    <xf numFmtId="164" fontId="11058" fillId="0" borderId="0" xfId="0" quotePrefix="false" applyFont="true" applyNumberFormat="true">
      <alignment horizontal="center" vertical="center"/>
    </xf>
    <xf numFmtId="4" fontId="11059" fillId="0" borderId="0" xfId="0" quotePrefix="false" applyFont="true" applyNumberFormat="true">
      <alignment horizontal="center" vertical="center"/>
    </xf>
    <xf numFmtId="164" fontId="11060" fillId="0" borderId="0" xfId="0" quotePrefix="false" applyFont="true" applyNumberFormat="true">
      <alignment horizontal="center" vertical="center"/>
    </xf>
    <xf numFmtId="4" fontId="11061" fillId="0" borderId="0" xfId="0" quotePrefix="false" applyFont="true" applyNumberFormat="true">
      <alignment horizontal="center" vertical="center"/>
    </xf>
    <xf numFmtId="164" fontId="11062" fillId="0" borderId="0" xfId="0" quotePrefix="false" applyFont="true" applyNumberFormat="true">
      <alignment horizontal="center" vertical="center"/>
    </xf>
    <xf numFmtId="4" fontId="11063" fillId="0" borderId="0" xfId="0" quotePrefix="false" applyFont="true" applyNumberFormat="true">
      <alignment horizontal="center" vertical="center"/>
    </xf>
    <xf numFmtId="164" fontId="11064" fillId="0" borderId="0" xfId="0" quotePrefix="false" applyFont="true" applyNumberFormat="true">
      <alignment horizontal="center" vertical="center"/>
    </xf>
    <xf numFmtId="4" fontId="11065" fillId="0" borderId="0" xfId="0" quotePrefix="false" applyFont="true" applyNumberFormat="true">
      <alignment horizontal="center" vertical="center"/>
    </xf>
    <xf numFmtId="164" fontId="11066" fillId="0" borderId="0" xfId="0" quotePrefix="false" applyFont="true" applyNumberFormat="true">
      <alignment horizontal="center" vertical="center"/>
    </xf>
    <xf numFmtId="4" fontId="11067" fillId="0" borderId="0" xfId="0" quotePrefix="false" applyFont="true" applyNumberFormat="true">
      <alignment horizontal="center" vertical="center"/>
    </xf>
    <xf numFmtId="164" fontId="11068" fillId="0" borderId="0" xfId="0" quotePrefix="false" applyFont="true" applyNumberFormat="true">
      <alignment horizontal="center" vertical="center"/>
    </xf>
    <xf numFmtId="4" fontId="11069" fillId="0" borderId="0" xfId="0" quotePrefix="false" applyFont="true" applyNumberFormat="true">
      <alignment horizontal="center" vertical="center"/>
    </xf>
    <xf numFmtId="164" fontId="11070" fillId="0" borderId="0" xfId="0" quotePrefix="false" applyFont="true" applyNumberFormat="true">
      <alignment horizontal="center" vertical="center"/>
    </xf>
    <xf numFmtId="4" fontId="11071" fillId="0" borderId="0" xfId="0" quotePrefix="false" applyFont="true" applyNumberFormat="true">
      <alignment horizontal="center" vertical="center"/>
    </xf>
    <xf numFmtId="164" fontId="11072" fillId="0" borderId="0" xfId="0" quotePrefix="false" applyFont="true" applyNumberFormat="true">
      <alignment horizontal="center" vertical="center"/>
    </xf>
    <xf numFmtId="4" fontId="11073" fillId="0" borderId="0" xfId="0" quotePrefix="false" applyFont="true" applyNumberFormat="true">
      <alignment horizontal="center" vertical="center"/>
    </xf>
    <xf numFmtId="164" fontId="11074" fillId="0" borderId="0" xfId="0" quotePrefix="false" applyFont="true" applyNumberFormat="true">
      <alignment horizontal="center" vertical="center"/>
    </xf>
    <xf numFmtId="4" fontId="11075" fillId="0" borderId="0" xfId="0" quotePrefix="false" applyFont="true" applyNumberFormat="true">
      <alignment horizontal="center" vertical="center"/>
    </xf>
    <xf numFmtId="164" fontId="11076" fillId="0" borderId="0" xfId="0" quotePrefix="false" applyFont="true" applyNumberFormat="true">
      <alignment horizontal="center" vertical="center"/>
    </xf>
    <xf numFmtId="4" fontId="11077" fillId="0" borderId="0" xfId="0" quotePrefix="false" applyFont="true" applyNumberFormat="true">
      <alignment horizontal="center" vertical="center"/>
    </xf>
    <xf numFmtId="164" fontId="11078" fillId="0" borderId="0" xfId="0" quotePrefix="false" applyFont="true" applyNumberFormat="true">
      <alignment horizontal="center" vertical="center"/>
    </xf>
    <xf numFmtId="4" fontId="11079" fillId="0" borderId="0" xfId="0" quotePrefix="false" applyFont="true" applyNumberFormat="true">
      <alignment horizontal="center" vertical="center"/>
    </xf>
    <xf numFmtId="164" fontId="11080" fillId="0" borderId="0" xfId="0" quotePrefix="false" applyFont="true" applyNumberFormat="true">
      <alignment horizontal="center" vertical="center"/>
    </xf>
    <xf numFmtId="4" fontId="11081" fillId="0" borderId="0" xfId="0" quotePrefix="false" applyFont="true" applyNumberFormat="true">
      <alignment horizontal="center" vertical="center"/>
    </xf>
    <xf numFmtId="164" fontId="11082" fillId="0" borderId="0" xfId="0" quotePrefix="false" applyFont="true" applyNumberFormat="true">
      <alignment horizontal="center" vertical="center"/>
    </xf>
    <xf numFmtId="4" fontId="11083" fillId="0" borderId="0" xfId="0" quotePrefix="false" applyFont="true" applyNumberFormat="true">
      <alignment horizontal="center" vertical="center"/>
    </xf>
    <xf numFmtId="164" fontId="11084" fillId="0" borderId="0" xfId="0" quotePrefix="false" applyFont="true" applyNumberFormat="true">
      <alignment horizontal="center" vertical="center"/>
    </xf>
    <xf numFmtId="4" fontId="11085" fillId="0" borderId="0" xfId="0" quotePrefix="false" applyFont="true" applyNumberFormat="true">
      <alignment horizontal="center" vertical="center"/>
    </xf>
    <xf numFmtId="164" fontId="11086" fillId="0" borderId="0" xfId="0" quotePrefix="false" applyFont="true" applyNumberFormat="true">
      <alignment horizontal="center" vertical="center"/>
    </xf>
    <xf numFmtId="4" fontId="11087" fillId="0" borderId="0" xfId="0" quotePrefix="false" applyFont="true" applyNumberFormat="true">
      <alignment horizontal="center" vertical="center"/>
    </xf>
    <xf numFmtId="164" fontId="11088" fillId="0" borderId="0" xfId="0" quotePrefix="false" applyFont="true" applyNumberFormat="true">
      <alignment horizontal="center" vertical="center"/>
    </xf>
    <xf numFmtId="4" fontId="11089" fillId="0" borderId="0" xfId="0" quotePrefix="false" applyFont="true" applyNumberFormat="true">
      <alignment horizontal="center" vertical="center"/>
    </xf>
    <xf numFmtId="164" fontId="11090" fillId="0" borderId="0" xfId="0" quotePrefix="false" applyFont="true" applyNumberFormat="true">
      <alignment horizontal="center" vertical="center"/>
    </xf>
    <xf numFmtId="4" fontId="11091" fillId="0" borderId="0" xfId="0" quotePrefix="false" applyFont="true" applyNumberFormat="true">
      <alignment horizontal="center" vertical="center"/>
    </xf>
    <xf numFmtId="164" fontId="11092" fillId="0" borderId="0" xfId="0" quotePrefix="false" applyFont="true" applyNumberFormat="true">
      <alignment horizontal="center" vertical="center"/>
    </xf>
    <xf numFmtId="4" fontId="11093" fillId="0" borderId="0" xfId="0" quotePrefix="false" applyFont="true" applyNumberFormat="true">
      <alignment horizontal="center" vertical="center"/>
    </xf>
    <xf numFmtId="164" fontId="11094" fillId="0" borderId="0" xfId="0" quotePrefix="false" applyFont="true" applyNumberFormat="true">
      <alignment horizontal="center" vertical="center"/>
    </xf>
    <xf numFmtId="4" fontId="11095" fillId="0" borderId="0" xfId="0" quotePrefix="false" applyFont="true" applyNumberFormat="true">
      <alignment horizontal="center" vertical="center"/>
    </xf>
    <xf numFmtId="164" fontId="11096" fillId="0" borderId="0" xfId="0" quotePrefix="false" applyFont="true" applyNumberFormat="true">
      <alignment horizontal="center" vertical="center"/>
    </xf>
    <xf numFmtId="4" fontId="11097" fillId="0" borderId="0" xfId="0" quotePrefix="false" applyFont="true" applyNumberFormat="true">
      <alignment horizontal="center" vertical="center"/>
    </xf>
    <xf numFmtId="164" fontId="11098" fillId="0" borderId="0" xfId="0" quotePrefix="false" applyFont="true" applyNumberFormat="true">
      <alignment horizontal="center" vertical="center"/>
    </xf>
    <xf numFmtId="4" fontId="11099" fillId="0" borderId="0" xfId="0" quotePrefix="false" applyFont="true" applyNumberFormat="true">
      <alignment horizontal="center" vertical="center"/>
    </xf>
    <xf numFmtId="164" fontId="11100" fillId="0" borderId="0" xfId="0" quotePrefix="false" applyFont="true" applyNumberFormat="true">
      <alignment horizontal="center" vertical="center"/>
    </xf>
    <xf numFmtId="4" fontId="11101" fillId="0" borderId="0" xfId="0" quotePrefix="false" applyFont="true" applyNumberFormat="true">
      <alignment horizontal="center" vertical="center"/>
    </xf>
    <xf numFmtId="164" fontId="11102" fillId="0" borderId="0" xfId="0" quotePrefix="false" applyFont="true" applyNumberFormat="true">
      <alignment horizontal="center" vertical="center"/>
    </xf>
    <xf numFmtId="4" fontId="11103" fillId="0" borderId="0" xfId="0" quotePrefix="false" applyFont="true" applyNumberFormat="true">
      <alignment horizontal="center" vertical="center"/>
    </xf>
    <xf numFmtId="164" fontId="11104" fillId="0" borderId="0" xfId="0" quotePrefix="false" applyFont="true" applyNumberFormat="true">
      <alignment horizontal="center" vertical="center"/>
    </xf>
    <xf numFmtId="4" fontId="11105" fillId="0" borderId="0" xfId="0" quotePrefix="false" applyFont="true" applyNumberFormat="true">
      <alignment horizontal="center" vertical="center"/>
    </xf>
    <xf numFmtId="164" fontId="11106" fillId="0" borderId="0" xfId="0" quotePrefix="false" applyFont="true" applyNumberFormat="true">
      <alignment horizontal="center" vertical="center"/>
    </xf>
    <xf numFmtId="4" fontId="11107" fillId="0" borderId="0" xfId="0" quotePrefix="false" applyFont="true" applyNumberFormat="true">
      <alignment horizontal="center" vertical="center"/>
    </xf>
    <xf numFmtId="164" fontId="11108" fillId="0" borderId="0" xfId="0" quotePrefix="false" applyFont="true" applyNumberFormat="true">
      <alignment horizontal="center" vertical="center"/>
    </xf>
    <xf numFmtId="4" fontId="11109" fillId="0" borderId="0" xfId="0" quotePrefix="false" applyFont="true" applyNumberFormat="true">
      <alignment horizontal="center" vertical="center"/>
    </xf>
    <xf numFmtId="164" fontId="11110" fillId="0" borderId="0" xfId="0" quotePrefix="false" applyFont="true" applyNumberFormat="true">
      <alignment horizontal="center" vertical="center"/>
    </xf>
    <xf numFmtId="4" fontId="11111" fillId="0" borderId="0" xfId="0" quotePrefix="false" applyFont="true" applyNumberFormat="true">
      <alignment horizontal="center" vertical="center"/>
    </xf>
    <xf numFmtId="164" fontId="11112" fillId="0" borderId="0" xfId="0" quotePrefix="false" applyFont="true" applyNumberFormat="true">
      <alignment horizontal="center" vertical="center"/>
    </xf>
    <xf numFmtId="4" fontId="11113" fillId="0" borderId="0" xfId="0" quotePrefix="false" applyFont="true" applyNumberFormat="true">
      <alignment horizontal="center" vertical="center"/>
    </xf>
    <xf numFmtId="164" fontId="11114" fillId="0" borderId="0" xfId="0" quotePrefix="false" applyFont="true" applyNumberFormat="true">
      <alignment horizontal="center" vertical="center"/>
    </xf>
    <xf numFmtId="4" fontId="11115" fillId="0" borderId="0" xfId="0" quotePrefix="false" applyFont="true" applyNumberFormat="true">
      <alignment horizontal="center" vertical="center"/>
    </xf>
    <xf numFmtId="164" fontId="11116" fillId="0" borderId="0" xfId="0" quotePrefix="false" applyFont="true" applyNumberFormat="true">
      <alignment horizontal="center" vertical="center"/>
    </xf>
    <xf numFmtId="4" fontId="11117" fillId="0" borderId="0" xfId="0" quotePrefix="false" applyFont="true" applyNumberFormat="true">
      <alignment horizontal="center" vertical="center"/>
    </xf>
    <xf numFmtId="164" fontId="11118" fillId="0" borderId="0" xfId="0" quotePrefix="false" applyFont="true" applyNumberFormat="true">
      <alignment horizontal="center" vertical="center"/>
    </xf>
    <xf numFmtId="4" fontId="11119" fillId="0" borderId="0" xfId="0" quotePrefix="false" applyFont="true" applyNumberFormat="true">
      <alignment horizontal="center" vertical="center"/>
    </xf>
    <xf numFmtId="164" fontId="11120" fillId="0" borderId="0" xfId="0" quotePrefix="false" applyFont="true" applyNumberFormat="true">
      <alignment horizontal="center" vertical="center"/>
    </xf>
    <xf numFmtId="4" fontId="11121" fillId="0" borderId="0" xfId="0" quotePrefix="false" applyFont="true" applyNumberFormat="true">
      <alignment horizontal="center" vertical="center"/>
    </xf>
    <xf numFmtId="164" fontId="11122" fillId="0" borderId="0" xfId="0" quotePrefix="false" applyFont="true" applyNumberFormat="true">
      <alignment horizontal="center" vertical="center"/>
    </xf>
    <xf numFmtId="4" fontId="11123" fillId="0" borderId="0" xfId="0" quotePrefix="false" applyFont="true" applyNumberFormat="true">
      <alignment horizontal="center" vertical="center"/>
    </xf>
    <xf numFmtId="164" fontId="11124" fillId="0" borderId="0" xfId="0" quotePrefix="false" applyFont="true" applyNumberFormat="true">
      <alignment horizontal="center" vertical="center"/>
    </xf>
    <xf numFmtId="4" fontId="11125" fillId="0" borderId="0" xfId="0" quotePrefix="false" applyFont="true" applyNumberFormat="true">
      <alignment horizontal="center" vertical="center"/>
    </xf>
    <xf numFmtId="164" fontId="11126" fillId="0" borderId="0" xfId="0" quotePrefix="false" applyFont="true" applyNumberFormat="true">
      <alignment horizontal="center" vertical="center"/>
    </xf>
    <xf numFmtId="4" fontId="11127" fillId="0" borderId="0" xfId="0" quotePrefix="false" applyFont="true" applyNumberFormat="true">
      <alignment horizontal="center" vertical="center"/>
    </xf>
    <xf numFmtId="164" fontId="11128" fillId="0" borderId="0" xfId="0" quotePrefix="false" applyFont="true" applyNumberFormat="true">
      <alignment horizontal="center" vertical="center"/>
    </xf>
    <xf numFmtId="4" fontId="11129" fillId="0" borderId="0" xfId="0" quotePrefix="false" applyFont="true" applyNumberFormat="true">
      <alignment horizontal="center" vertical="center"/>
    </xf>
    <xf numFmtId="164" fontId="11130" fillId="0" borderId="0" xfId="0" quotePrefix="false" applyFont="true" applyNumberFormat="true">
      <alignment horizontal="center" vertical="center"/>
    </xf>
    <xf numFmtId="4" fontId="11131" fillId="0" borderId="0" xfId="0" quotePrefix="false" applyFont="true" applyNumberFormat="true">
      <alignment horizontal="center" vertical="center"/>
    </xf>
    <xf numFmtId="164" fontId="11132" fillId="0" borderId="0" xfId="0" quotePrefix="false" applyFont="true" applyNumberFormat="true">
      <alignment horizontal="center" vertical="center"/>
    </xf>
    <xf numFmtId="4" fontId="11133" fillId="0" borderId="0" xfId="0" quotePrefix="false" applyFont="true" applyNumberFormat="true">
      <alignment horizontal="center" vertical="center"/>
    </xf>
    <xf numFmtId="164" fontId="11134" fillId="0" borderId="0" xfId="0" quotePrefix="false" applyFont="true" applyNumberFormat="true">
      <alignment horizontal="center" vertical="center"/>
    </xf>
    <xf numFmtId="4" fontId="11135" fillId="0" borderId="0" xfId="0" quotePrefix="false" applyFont="true" applyNumberFormat="true">
      <alignment horizontal="center" vertical="center"/>
    </xf>
    <xf numFmtId="164" fontId="11136" fillId="0" borderId="0" xfId="0" quotePrefix="false" applyFont="true" applyNumberFormat="true">
      <alignment horizontal="center" vertical="center"/>
    </xf>
    <xf numFmtId="4" fontId="11137" fillId="0" borderId="0" xfId="0" quotePrefix="false" applyFont="true" applyNumberFormat="true">
      <alignment horizontal="center" vertical="center"/>
    </xf>
    <xf numFmtId="164" fontId="11138" fillId="0" borderId="0" xfId="0" quotePrefix="false" applyFont="true" applyNumberFormat="true">
      <alignment horizontal="center" vertical="center"/>
    </xf>
    <xf numFmtId="4" fontId="11139" fillId="0" borderId="0" xfId="0" quotePrefix="false" applyFont="true" applyNumberFormat="true">
      <alignment horizontal="center" vertical="center"/>
    </xf>
    <xf numFmtId="164" fontId="11140" fillId="0" borderId="0" xfId="0" quotePrefix="false" applyFont="true" applyNumberFormat="true">
      <alignment horizontal="center" vertical="center"/>
    </xf>
    <xf numFmtId="4" fontId="11141" fillId="0" borderId="0" xfId="0" quotePrefix="false" applyFont="true" applyNumberFormat="true">
      <alignment horizontal="center" vertical="center"/>
    </xf>
    <xf numFmtId="164" fontId="11142" fillId="0" borderId="0" xfId="0" quotePrefix="false" applyFont="true" applyNumberFormat="true">
      <alignment horizontal="center" vertical="center"/>
    </xf>
    <xf numFmtId="4" fontId="11143" fillId="0" borderId="0" xfId="0" quotePrefix="false" applyFont="true" applyNumberFormat="true">
      <alignment horizontal="center" vertical="center"/>
    </xf>
    <xf numFmtId="164" fontId="11144" fillId="0" borderId="0" xfId="0" quotePrefix="false" applyFont="true" applyNumberFormat="true">
      <alignment horizontal="center" vertical="center"/>
    </xf>
    <xf numFmtId="0" fontId="11145" fillId="0" borderId="0" xfId="0" quotePrefix="false" applyFont="true">
      <alignment horizontal="center" vertical="center" wrapText="true"/>
    </xf>
    <xf numFmtId="4" fontId="11146" fillId="0" borderId="0" xfId="0" quotePrefix="false" applyFont="true" applyNumberFormat="true">
      <alignment horizontal="center" vertical="center"/>
    </xf>
    <xf numFmtId="164" fontId="11147" fillId="0" borderId="0" xfId="0" quotePrefix="false" applyFont="true" applyNumberFormat="true">
      <alignment horizontal="center" vertical="center"/>
    </xf>
    <xf numFmtId="164" fontId="11148" fillId="0" borderId="0" xfId="0" quotePrefix="false" applyFont="true" applyNumberFormat="true">
      <alignment horizontal="center" vertical="center"/>
    </xf>
    <xf numFmtId="165" fontId="11149" fillId="0" borderId="0" xfId="0" quotePrefix="false" applyFont="true" applyNumberFormat="true">
      <alignment horizontal="center" vertical="center"/>
    </xf>
    <xf numFmtId="164" fontId="11150" fillId="0" borderId="0" xfId="0" quotePrefix="false" applyFont="true" applyNumberFormat="true">
      <alignment horizontal="center" vertical="center"/>
    </xf>
    <xf numFmtId="164" fontId="11151" fillId="0" borderId="0" xfId="0" quotePrefix="false" applyFont="true" applyNumberFormat="true">
      <alignment horizontal="center" vertical="center" wrapText="true"/>
    </xf>
    <xf numFmtId="4" fontId="11152" fillId="0" borderId="0" xfId="0" quotePrefix="false" applyFont="true" applyNumberFormat="true">
      <alignment horizontal="center" vertical="center"/>
    </xf>
    <xf numFmtId="164" fontId="11153" fillId="0" borderId="0" xfId="0" quotePrefix="false" applyFont="true" applyNumberFormat="true">
      <alignment horizontal="center" vertical="center"/>
    </xf>
    <xf numFmtId="4" fontId="11154" fillId="0" borderId="0" xfId="0" quotePrefix="false" applyFont="true" applyNumberFormat="true">
      <alignment horizontal="center" vertical="center"/>
    </xf>
    <xf numFmtId="164" fontId="11155" fillId="0" borderId="0" xfId="0" quotePrefix="false" applyFont="true" applyNumberFormat="true">
      <alignment horizontal="center" vertical="center"/>
    </xf>
    <xf numFmtId="4" fontId="11156" fillId="0" borderId="0" xfId="0" quotePrefix="false" applyFont="true" applyNumberFormat="true">
      <alignment horizontal="center" vertical="center"/>
    </xf>
    <xf numFmtId="164" fontId="11157" fillId="0" borderId="0" xfId="0" quotePrefix="false" applyFont="true" applyNumberFormat="true">
      <alignment horizontal="center" vertical="center"/>
    </xf>
    <xf numFmtId="4" fontId="11158" fillId="0" borderId="0" xfId="0" quotePrefix="false" applyFont="true" applyNumberFormat="true">
      <alignment horizontal="center" vertical="center"/>
    </xf>
    <xf numFmtId="164" fontId="11159" fillId="0" borderId="0" xfId="0" quotePrefix="false" applyFont="true" applyNumberFormat="true">
      <alignment horizontal="center" vertical="center"/>
    </xf>
    <xf numFmtId="4" fontId="11160" fillId="0" borderId="0" xfId="0" quotePrefix="false" applyFont="true" applyNumberFormat="true">
      <alignment horizontal="center" vertical="center"/>
    </xf>
    <xf numFmtId="164" fontId="11161" fillId="0" borderId="0" xfId="0" quotePrefix="false" applyFont="true" applyNumberFormat="true">
      <alignment horizontal="center" vertical="center"/>
    </xf>
    <xf numFmtId="4" fontId="11162" fillId="0" borderId="0" xfId="0" quotePrefix="false" applyFont="true" applyNumberFormat="true">
      <alignment horizontal="center" vertical="center"/>
    </xf>
    <xf numFmtId="164" fontId="11163" fillId="0" borderId="0" xfId="0" quotePrefix="false" applyFont="true" applyNumberFormat="true">
      <alignment horizontal="center" vertical="center"/>
    </xf>
    <xf numFmtId="4" fontId="11164" fillId="0" borderId="0" xfId="0" quotePrefix="false" applyFont="true" applyNumberFormat="true">
      <alignment horizontal="center" vertical="center"/>
    </xf>
    <xf numFmtId="164" fontId="11165" fillId="0" borderId="0" xfId="0" quotePrefix="false" applyFont="true" applyNumberFormat="true">
      <alignment horizontal="center" vertical="center"/>
    </xf>
    <xf numFmtId="4" fontId="11166" fillId="0" borderId="0" xfId="0" quotePrefix="false" applyFont="true" applyNumberFormat="true">
      <alignment horizontal="center" vertical="center"/>
    </xf>
    <xf numFmtId="164" fontId="11167" fillId="0" borderId="0" xfId="0" quotePrefix="false" applyFont="true" applyNumberFormat="true">
      <alignment horizontal="center" vertical="center"/>
    </xf>
    <xf numFmtId="4" fontId="11168" fillId="0" borderId="0" xfId="0" quotePrefix="false" applyFont="true" applyNumberFormat="true">
      <alignment horizontal="center" vertical="center"/>
    </xf>
    <xf numFmtId="164" fontId="11169" fillId="0" borderId="0" xfId="0" quotePrefix="false" applyFont="true" applyNumberFormat="true">
      <alignment horizontal="center" vertical="center"/>
    </xf>
    <xf numFmtId="4" fontId="11170" fillId="0" borderId="0" xfId="0" quotePrefix="false" applyFont="true" applyNumberFormat="true">
      <alignment horizontal="center" vertical="center"/>
    </xf>
    <xf numFmtId="164" fontId="11171" fillId="0" borderId="0" xfId="0" quotePrefix="false" applyFont="true" applyNumberFormat="true">
      <alignment horizontal="center" vertical="center"/>
    </xf>
    <xf numFmtId="4" fontId="11172" fillId="0" borderId="0" xfId="0" quotePrefix="false" applyFont="true" applyNumberFormat="true">
      <alignment horizontal="center" vertical="center"/>
    </xf>
    <xf numFmtId="164" fontId="11173" fillId="0" borderId="0" xfId="0" quotePrefix="false" applyFont="true" applyNumberFormat="true">
      <alignment horizontal="center" vertical="center"/>
    </xf>
    <xf numFmtId="4" fontId="11174" fillId="0" borderId="0" xfId="0" quotePrefix="false" applyFont="true" applyNumberFormat="true">
      <alignment horizontal="center" vertical="center"/>
    </xf>
    <xf numFmtId="164" fontId="11175" fillId="0" borderId="0" xfId="0" quotePrefix="false" applyFont="true" applyNumberFormat="true">
      <alignment horizontal="center" vertical="center"/>
    </xf>
    <xf numFmtId="4" fontId="11176" fillId="0" borderId="0" xfId="0" quotePrefix="false" applyFont="true" applyNumberFormat="true">
      <alignment horizontal="center" vertical="center"/>
    </xf>
    <xf numFmtId="164" fontId="11177" fillId="0" borderId="0" xfId="0" quotePrefix="false" applyFont="true" applyNumberFormat="true">
      <alignment horizontal="center" vertical="center"/>
    </xf>
    <xf numFmtId="4" fontId="11178" fillId="0" borderId="0" xfId="0" quotePrefix="false" applyFont="true" applyNumberFormat="true">
      <alignment horizontal="center" vertical="center"/>
    </xf>
    <xf numFmtId="164" fontId="11179" fillId="0" borderId="0" xfId="0" quotePrefix="false" applyFont="true" applyNumberFormat="true">
      <alignment horizontal="center" vertical="center"/>
    </xf>
    <xf numFmtId="4" fontId="11180" fillId="0" borderId="0" xfId="0" quotePrefix="false" applyFont="true" applyNumberFormat="true">
      <alignment horizontal="center" vertical="center"/>
    </xf>
    <xf numFmtId="164" fontId="11181" fillId="0" borderId="0" xfId="0" quotePrefix="false" applyFont="true" applyNumberFormat="true">
      <alignment horizontal="center" vertical="center"/>
    </xf>
    <xf numFmtId="4" fontId="11182" fillId="0" borderId="0" xfId="0" quotePrefix="false" applyFont="true" applyNumberFormat="true">
      <alignment horizontal="center" vertical="center"/>
    </xf>
    <xf numFmtId="164" fontId="11183" fillId="0" borderId="0" xfId="0" quotePrefix="false" applyFont="true" applyNumberFormat="true">
      <alignment horizontal="center" vertical="center"/>
    </xf>
    <xf numFmtId="4" fontId="11184" fillId="0" borderId="0" xfId="0" quotePrefix="false" applyFont="true" applyNumberFormat="true">
      <alignment horizontal="center" vertical="center"/>
    </xf>
    <xf numFmtId="164" fontId="11185" fillId="0" borderId="0" xfId="0" quotePrefix="false" applyFont="true" applyNumberFormat="true">
      <alignment horizontal="center" vertical="center"/>
    </xf>
    <xf numFmtId="4" fontId="11186" fillId="0" borderId="0" xfId="0" quotePrefix="false" applyFont="true" applyNumberFormat="true">
      <alignment horizontal="center" vertical="center"/>
    </xf>
    <xf numFmtId="164" fontId="11187" fillId="0" borderId="0" xfId="0" quotePrefix="false" applyFont="true" applyNumberFormat="true">
      <alignment horizontal="center" vertical="center"/>
    </xf>
    <xf numFmtId="4" fontId="11188" fillId="0" borderId="0" xfId="0" quotePrefix="false" applyFont="true" applyNumberFormat="true">
      <alignment horizontal="center" vertical="center"/>
    </xf>
    <xf numFmtId="164" fontId="11189" fillId="0" borderId="0" xfId="0" quotePrefix="false" applyFont="true" applyNumberFormat="true">
      <alignment horizontal="center" vertical="center"/>
    </xf>
    <xf numFmtId="4" fontId="11190" fillId="0" borderId="0" xfId="0" quotePrefix="false" applyFont="true" applyNumberFormat="true">
      <alignment horizontal="center" vertical="center"/>
    </xf>
    <xf numFmtId="164" fontId="11191" fillId="0" borderId="0" xfId="0" quotePrefix="false" applyFont="true" applyNumberFormat="true">
      <alignment horizontal="center" vertical="center"/>
    </xf>
    <xf numFmtId="4" fontId="11192" fillId="0" borderId="0" xfId="0" quotePrefix="false" applyFont="true" applyNumberFormat="true">
      <alignment horizontal="center" vertical="center"/>
    </xf>
    <xf numFmtId="164" fontId="11193" fillId="0" borderId="0" xfId="0" quotePrefix="false" applyFont="true" applyNumberFormat="true">
      <alignment horizontal="center" vertical="center"/>
    </xf>
    <xf numFmtId="4" fontId="11194" fillId="0" borderId="0" xfId="0" quotePrefix="false" applyFont="true" applyNumberFormat="true">
      <alignment horizontal="center" vertical="center"/>
    </xf>
    <xf numFmtId="164" fontId="11195" fillId="0" borderId="0" xfId="0" quotePrefix="false" applyFont="true" applyNumberFormat="true">
      <alignment horizontal="center" vertical="center"/>
    </xf>
    <xf numFmtId="4" fontId="11196" fillId="0" borderId="0" xfId="0" quotePrefix="false" applyFont="true" applyNumberFormat="true">
      <alignment horizontal="center" vertical="center"/>
    </xf>
    <xf numFmtId="164" fontId="11197" fillId="0" borderId="0" xfId="0" quotePrefix="false" applyFont="true" applyNumberFormat="true">
      <alignment horizontal="center" vertical="center"/>
    </xf>
    <xf numFmtId="4" fontId="11198" fillId="0" borderId="0" xfId="0" quotePrefix="false" applyFont="true" applyNumberFormat="true">
      <alignment horizontal="center" vertical="center"/>
    </xf>
    <xf numFmtId="164" fontId="11199" fillId="0" borderId="0" xfId="0" quotePrefix="false" applyFont="true" applyNumberFormat="true">
      <alignment horizontal="center" vertical="center"/>
    </xf>
    <xf numFmtId="4" fontId="11200" fillId="0" borderId="0" xfId="0" quotePrefix="false" applyFont="true" applyNumberFormat="true">
      <alignment horizontal="center" vertical="center"/>
    </xf>
    <xf numFmtId="164" fontId="11201" fillId="0" borderId="0" xfId="0" quotePrefix="false" applyFont="true" applyNumberFormat="true">
      <alignment horizontal="center" vertical="center"/>
    </xf>
    <xf numFmtId="4" fontId="11202" fillId="0" borderId="0" xfId="0" quotePrefix="false" applyFont="true" applyNumberFormat="true">
      <alignment horizontal="center" vertical="center"/>
    </xf>
    <xf numFmtId="164" fontId="11203" fillId="0" borderId="0" xfId="0" quotePrefix="false" applyFont="true" applyNumberFormat="true">
      <alignment horizontal="center" vertical="center"/>
    </xf>
    <xf numFmtId="4" fontId="11204" fillId="0" borderId="0" xfId="0" quotePrefix="false" applyFont="true" applyNumberFormat="true">
      <alignment horizontal="center" vertical="center"/>
    </xf>
    <xf numFmtId="164" fontId="11205" fillId="0" borderId="0" xfId="0" quotePrefix="false" applyFont="true" applyNumberFormat="true">
      <alignment horizontal="center" vertical="center"/>
    </xf>
    <xf numFmtId="4" fontId="11206" fillId="0" borderId="0" xfId="0" quotePrefix="false" applyFont="true" applyNumberFormat="true">
      <alignment horizontal="center" vertical="center"/>
    </xf>
    <xf numFmtId="164" fontId="11207" fillId="0" borderId="0" xfId="0" quotePrefix="false" applyFont="true" applyNumberFormat="true">
      <alignment horizontal="center" vertical="center"/>
    </xf>
    <xf numFmtId="4" fontId="11208" fillId="0" borderId="0" xfId="0" quotePrefix="false" applyFont="true" applyNumberFormat="true">
      <alignment horizontal="center" vertical="center"/>
    </xf>
    <xf numFmtId="164" fontId="11209" fillId="0" borderId="0" xfId="0" quotePrefix="false" applyFont="true" applyNumberFormat="true">
      <alignment horizontal="center" vertical="center"/>
    </xf>
    <xf numFmtId="4" fontId="11210" fillId="0" borderId="0" xfId="0" quotePrefix="false" applyFont="true" applyNumberFormat="true">
      <alignment horizontal="center" vertical="center"/>
    </xf>
    <xf numFmtId="164" fontId="11211" fillId="0" borderId="0" xfId="0" quotePrefix="false" applyFont="true" applyNumberFormat="true">
      <alignment horizontal="center" vertical="center"/>
    </xf>
    <xf numFmtId="4" fontId="11212" fillId="0" borderId="0" xfId="0" quotePrefix="false" applyFont="true" applyNumberFormat="true">
      <alignment horizontal="center" vertical="center"/>
    </xf>
    <xf numFmtId="164" fontId="11213" fillId="0" borderId="0" xfId="0" quotePrefix="false" applyFont="true" applyNumberFormat="true">
      <alignment horizontal="center" vertical="center"/>
    </xf>
    <xf numFmtId="4" fontId="11214" fillId="0" borderId="0" xfId="0" quotePrefix="false" applyFont="true" applyNumberFormat="true">
      <alignment horizontal="center" vertical="center"/>
    </xf>
    <xf numFmtId="164" fontId="11215" fillId="0" borderId="0" xfId="0" quotePrefix="false" applyFont="true" applyNumberFormat="true">
      <alignment horizontal="center" vertical="center"/>
    </xf>
    <xf numFmtId="4" fontId="11216" fillId="0" borderId="0" xfId="0" quotePrefix="false" applyFont="true" applyNumberFormat="true">
      <alignment horizontal="center" vertical="center"/>
    </xf>
    <xf numFmtId="164" fontId="11217" fillId="0" borderId="0" xfId="0" quotePrefix="false" applyFont="true" applyNumberFormat="true">
      <alignment horizontal="center" vertical="center"/>
    </xf>
    <xf numFmtId="4" fontId="11218" fillId="0" borderId="0" xfId="0" quotePrefix="false" applyFont="true" applyNumberFormat="true">
      <alignment horizontal="center" vertical="center"/>
    </xf>
    <xf numFmtId="164" fontId="11219" fillId="0" borderId="0" xfId="0" quotePrefix="false" applyFont="true" applyNumberFormat="true">
      <alignment horizontal="center" vertical="center"/>
    </xf>
    <xf numFmtId="4" fontId="11220" fillId="0" borderId="0" xfId="0" quotePrefix="false" applyFont="true" applyNumberFormat="true">
      <alignment horizontal="center" vertical="center"/>
    </xf>
    <xf numFmtId="164" fontId="11221" fillId="0" borderId="0" xfId="0" quotePrefix="false" applyFont="true" applyNumberFormat="true">
      <alignment horizontal="center" vertical="center"/>
    </xf>
    <xf numFmtId="4" fontId="11222" fillId="0" borderId="0" xfId="0" quotePrefix="false" applyFont="true" applyNumberFormat="true">
      <alignment horizontal="center" vertical="center"/>
    </xf>
    <xf numFmtId="164" fontId="11223" fillId="0" borderId="0" xfId="0" quotePrefix="false" applyFont="true" applyNumberFormat="true">
      <alignment horizontal="center" vertical="center"/>
    </xf>
    <xf numFmtId="4" fontId="11224" fillId="0" borderId="0" xfId="0" quotePrefix="false" applyFont="true" applyNumberFormat="true">
      <alignment horizontal="center" vertical="center"/>
    </xf>
    <xf numFmtId="164" fontId="11225" fillId="0" borderId="0" xfId="0" quotePrefix="false" applyFont="true" applyNumberFormat="true">
      <alignment horizontal="center" vertical="center"/>
    </xf>
    <xf numFmtId="4" fontId="11226" fillId="0" borderId="0" xfId="0" quotePrefix="false" applyFont="true" applyNumberFormat="true">
      <alignment horizontal="center" vertical="center"/>
    </xf>
    <xf numFmtId="164" fontId="11227" fillId="0" borderId="0" xfId="0" quotePrefix="false" applyFont="true" applyNumberFormat="true">
      <alignment horizontal="center" vertical="center"/>
    </xf>
    <xf numFmtId="4" fontId="11228" fillId="0" borderId="0" xfId="0" quotePrefix="false" applyFont="true" applyNumberFormat="true">
      <alignment horizontal="center" vertical="center"/>
    </xf>
    <xf numFmtId="164" fontId="11229" fillId="0" borderId="0" xfId="0" quotePrefix="false" applyFont="true" applyNumberFormat="true">
      <alignment horizontal="center" vertical="center"/>
    </xf>
    <xf numFmtId="4" fontId="11230" fillId="0" borderId="0" xfId="0" quotePrefix="false" applyFont="true" applyNumberFormat="true">
      <alignment horizontal="center" vertical="center"/>
    </xf>
    <xf numFmtId="164" fontId="11231" fillId="0" borderId="0" xfId="0" quotePrefix="false" applyFont="true" applyNumberFormat="true">
      <alignment horizontal="center" vertical="center"/>
    </xf>
    <xf numFmtId="4" fontId="11232" fillId="0" borderId="0" xfId="0" quotePrefix="false" applyFont="true" applyNumberFormat="true">
      <alignment horizontal="center" vertical="center"/>
    </xf>
    <xf numFmtId="164" fontId="11233" fillId="0" borderId="0" xfId="0" quotePrefix="false" applyFont="true" applyNumberFormat="true">
      <alignment horizontal="center" vertical="center"/>
    </xf>
    <xf numFmtId="4" fontId="11234" fillId="0" borderId="0" xfId="0" quotePrefix="false" applyFont="true" applyNumberFormat="true">
      <alignment horizontal="center" vertical="center"/>
    </xf>
    <xf numFmtId="164" fontId="11235" fillId="0" borderId="0" xfId="0" quotePrefix="false" applyFont="true" applyNumberFormat="true">
      <alignment horizontal="center" vertical="center"/>
    </xf>
    <xf numFmtId="4" fontId="11236" fillId="0" borderId="0" xfId="0" quotePrefix="false" applyFont="true" applyNumberFormat="true">
      <alignment horizontal="center" vertical="center"/>
    </xf>
    <xf numFmtId="164" fontId="11237" fillId="0" borderId="0" xfId="0" quotePrefix="false" applyFont="true" applyNumberFormat="true">
      <alignment horizontal="center" vertical="center"/>
    </xf>
    <xf numFmtId="4" fontId="11238" fillId="0" borderId="0" xfId="0" quotePrefix="false" applyFont="true" applyNumberFormat="true">
      <alignment horizontal="center" vertical="center"/>
    </xf>
    <xf numFmtId="164" fontId="11239" fillId="0" borderId="0" xfId="0" quotePrefix="false" applyFont="true" applyNumberFormat="true">
      <alignment horizontal="center" vertical="center"/>
    </xf>
    <xf numFmtId="4" fontId="11240" fillId="0" borderId="0" xfId="0" quotePrefix="false" applyFont="true" applyNumberFormat="true">
      <alignment horizontal="center" vertical="center"/>
    </xf>
    <xf numFmtId="164" fontId="11241" fillId="0" borderId="0" xfId="0" quotePrefix="false" applyFont="true" applyNumberFormat="true">
      <alignment horizontal="center" vertical="center"/>
    </xf>
    <xf numFmtId="4" fontId="11242" fillId="0" borderId="0" xfId="0" quotePrefix="false" applyFont="true" applyNumberFormat="true">
      <alignment horizontal="center" vertical="center"/>
    </xf>
    <xf numFmtId="164" fontId="11243" fillId="0" borderId="0" xfId="0" quotePrefix="false" applyFont="true" applyNumberFormat="true">
      <alignment horizontal="center" vertical="center"/>
    </xf>
    <xf numFmtId="4" fontId="11244" fillId="0" borderId="0" xfId="0" quotePrefix="false" applyFont="true" applyNumberFormat="true">
      <alignment horizontal="center" vertical="center"/>
    </xf>
    <xf numFmtId="164" fontId="11245" fillId="0" borderId="0" xfId="0" quotePrefix="false" applyFont="true" applyNumberFormat="true">
      <alignment horizontal="center" vertical="center"/>
    </xf>
    <xf numFmtId="4" fontId="11246" fillId="0" borderId="0" xfId="0" quotePrefix="false" applyFont="true" applyNumberFormat="true">
      <alignment horizontal="center" vertical="center"/>
    </xf>
    <xf numFmtId="164" fontId="11247" fillId="0" borderId="0" xfId="0" quotePrefix="false" applyFont="true" applyNumberFormat="true">
      <alignment horizontal="center" vertical="center"/>
    </xf>
    <xf numFmtId="4" fontId="11248" fillId="0" borderId="0" xfId="0" quotePrefix="false" applyFont="true" applyNumberFormat="true">
      <alignment horizontal="center" vertical="center"/>
    </xf>
    <xf numFmtId="164" fontId="11249" fillId="0" borderId="0" xfId="0" quotePrefix="false" applyFont="true" applyNumberFormat="true">
      <alignment horizontal="center" vertical="center"/>
    </xf>
    <xf numFmtId="4" fontId="11250" fillId="0" borderId="0" xfId="0" quotePrefix="false" applyFont="true" applyNumberFormat="true">
      <alignment horizontal="center" vertical="center"/>
    </xf>
    <xf numFmtId="164" fontId="11251" fillId="0" borderId="0" xfId="0" quotePrefix="false" applyFont="true" applyNumberFormat="true">
      <alignment horizontal="center" vertical="center"/>
    </xf>
    <xf numFmtId="0" fontId="11252" fillId="0" borderId="0" xfId="0" quotePrefix="false" applyFont="true">
      <alignment horizontal="center" vertical="center" wrapText="true"/>
    </xf>
    <xf numFmtId="4" fontId="11253" fillId="0" borderId="0" xfId="0" quotePrefix="false" applyFont="true" applyNumberFormat="true">
      <alignment horizontal="center" vertical="center"/>
    </xf>
    <xf numFmtId="164" fontId="11254" fillId="0" borderId="0" xfId="0" quotePrefix="false" applyFont="true" applyNumberFormat="true">
      <alignment horizontal="center" vertical="center"/>
    </xf>
    <xf numFmtId="164" fontId="11255" fillId="0" borderId="0" xfId="0" quotePrefix="false" applyFont="true" applyNumberFormat="true">
      <alignment horizontal="center" vertical="center"/>
    </xf>
    <xf numFmtId="165" fontId="11256" fillId="0" borderId="0" xfId="0" quotePrefix="false" applyFont="true" applyNumberFormat="true">
      <alignment horizontal="center" vertical="center"/>
    </xf>
    <xf numFmtId="164" fontId="11257" fillId="0" borderId="0" xfId="0" quotePrefix="false" applyFont="true" applyNumberFormat="true">
      <alignment horizontal="center" vertical="center"/>
    </xf>
    <xf numFmtId="164" fontId="11258" fillId="0" borderId="0" xfId="0" quotePrefix="false" applyFont="true" applyNumberFormat="true">
      <alignment horizontal="center" vertical="center" wrapText="true"/>
    </xf>
    <xf numFmtId="4" fontId="11259" fillId="0" borderId="0" xfId="0" quotePrefix="false" applyFont="true" applyNumberFormat="true">
      <alignment horizontal="center" vertical="center"/>
    </xf>
    <xf numFmtId="164" fontId="11260" fillId="0" borderId="0" xfId="0" quotePrefix="false" applyFont="true" applyNumberFormat="true">
      <alignment horizontal="center" vertical="center"/>
    </xf>
    <xf numFmtId="4" fontId="11261" fillId="0" borderId="0" xfId="0" quotePrefix="false" applyFont="true" applyNumberFormat="true">
      <alignment horizontal="center" vertical="center"/>
    </xf>
    <xf numFmtId="164" fontId="11262" fillId="0" borderId="0" xfId="0" quotePrefix="false" applyFont="true" applyNumberFormat="true">
      <alignment horizontal="center" vertical="center"/>
    </xf>
    <xf numFmtId="4" fontId="11263" fillId="0" borderId="0" xfId="0" quotePrefix="false" applyFont="true" applyNumberFormat="true">
      <alignment horizontal="center" vertical="center"/>
    </xf>
    <xf numFmtId="164" fontId="11264" fillId="0" borderId="0" xfId="0" quotePrefix="false" applyFont="true" applyNumberFormat="true">
      <alignment horizontal="center" vertical="center"/>
    </xf>
    <xf numFmtId="4" fontId="11265" fillId="0" borderId="0" xfId="0" quotePrefix="false" applyFont="true" applyNumberFormat="true">
      <alignment horizontal="center" vertical="center"/>
    </xf>
    <xf numFmtId="164" fontId="11266" fillId="0" borderId="0" xfId="0" quotePrefix="false" applyFont="true" applyNumberFormat="true">
      <alignment horizontal="center" vertical="center"/>
    </xf>
    <xf numFmtId="4" fontId="11267" fillId="0" borderId="0" xfId="0" quotePrefix="false" applyFont="true" applyNumberFormat="true">
      <alignment horizontal="center" vertical="center"/>
    </xf>
    <xf numFmtId="164" fontId="11268" fillId="0" borderId="0" xfId="0" quotePrefix="false" applyFont="true" applyNumberFormat="true">
      <alignment horizontal="center" vertical="center"/>
    </xf>
    <xf numFmtId="4" fontId="11269" fillId="0" borderId="0" xfId="0" quotePrefix="false" applyFont="true" applyNumberFormat="true">
      <alignment horizontal="center" vertical="center"/>
    </xf>
    <xf numFmtId="164" fontId="11270" fillId="0" borderId="0" xfId="0" quotePrefix="false" applyFont="true" applyNumberFormat="true">
      <alignment horizontal="center" vertical="center"/>
    </xf>
    <xf numFmtId="4" fontId="11271" fillId="0" borderId="0" xfId="0" quotePrefix="false" applyFont="true" applyNumberFormat="true">
      <alignment horizontal="center" vertical="center"/>
    </xf>
    <xf numFmtId="164" fontId="11272" fillId="0" borderId="0" xfId="0" quotePrefix="false" applyFont="true" applyNumberFormat="true">
      <alignment horizontal="center" vertical="center"/>
    </xf>
    <xf numFmtId="4" fontId="11273" fillId="0" borderId="0" xfId="0" quotePrefix="false" applyFont="true" applyNumberFormat="true">
      <alignment horizontal="center" vertical="center"/>
    </xf>
    <xf numFmtId="164" fontId="11274" fillId="0" borderId="0" xfId="0" quotePrefix="false" applyFont="true" applyNumberFormat="true">
      <alignment horizontal="center" vertical="center"/>
    </xf>
    <xf numFmtId="4" fontId="11275" fillId="0" borderId="0" xfId="0" quotePrefix="false" applyFont="true" applyNumberFormat="true">
      <alignment horizontal="center" vertical="center"/>
    </xf>
    <xf numFmtId="164" fontId="11276" fillId="0" borderId="0" xfId="0" quotePrefix="false" applyFont="true" applyNumberFormat="true">
      <alignment horizontal="center" vertical="center"/>
    </xf>
    <xf numFmtId="4" fontId="11277" fillId="0" borderId="0" xfId="0" quotePrefix="false" applyFont="true" applyNumberFormat="true">
      <alignment horizontal="center" vertical="center"/>
    </xf>
    <xf numFmtId="164" fontId="11278" fillId="0" borderId="0" xfId="0" quotePrefix="false" applyFont="true" applyNumberFormat="true">
      <alignment horizontal="center" vertical="center"/>
    </xf>
    <xf numFmtId="4" fontId="11279" fillId="0" borderId="0" xfId="0" quotePrefix="false" applyFont="true" applyNumberFormat="true">
      <alignment horizontal="center" vertical="center"/>
    </xf>
    <xf numFmtId="164" fontId="11280" fillId="0" borderId="0" xfId="0" quotePrefix="false" applyFont="true" applyNumberFormat="true">
      <alignment horizontal="center" vertical="center"/>
    </xf>
    <xf numFmtId="4" fontId="11281" fillId="0" borderId="0" xfId="0" quotePrefix="false" applyFont="true" applyNumberFormat="true">
      <alignment horizontal="center" vertical="center"/>
    </xf>
    <xf numFmtId="164" fontId="11282" fillId="0" borderId="0" xfId="0" quotePrefix="false" applyFont="true" applyNumberFormat="true">
      <alignment horizontal="center" vertical="center"/>
    </xf>
    <xf numFmtId="4" fontId="11283" fillId="0" borderId="0" xfId="0" quotePrefix="false" applyFont="true" applyNumberFormat="true">
      <alignment horizontal="center" vertical="center"/>
    </xf>
    <xf numFmtId="164" fontId="11284" fillId="0" borderId="0" xfId="0" quotePrefix="false" applyFont="true" applyNumberFormat="true">
      <alignment horizontal="center" vertical="center"/>
    </xf>
    <xf numFmtId="4" fontId="11285" fillId="0" borderId="0" xfId="0" quotePrefix="false" applyFont="true" applyNumberFormat="true">
      <alignment horizontal="center" vertical="center"/>
    </xf>
    <xf numFmtId="164" fontId="11286" fillId="0" borderId="0" xfId="0" quotePrefix="false" applyFont="true" applyNumberFormat="true">
      <alignment horizontal="center" vertical="center"/>
    </xf>
    <xf numFmtId="4" fontId="11287" fillId="0" borderId="0" xfId="0" quotePrefix="false" applyFont="true" applyNumberFormat="true">
      <alignment horizontal="center" vertical="center"/>
    </xf>
    <xf numFmtId="164" fontId="11288" fillId="0" borderId="0" xfId="0" quotePrefix="false" applyFont="true" applyNumberFormat="true">
      <alignment horizontal="center" vertical="center"/>
    </xf>
    <xf numFmtId="4" fontId="11289" fillId="0" borderId="0" xfId="0" quotePrefix="false" applyFont="true" applyNumberFormat="true">
      <alignment horizontal="center" vertical="center"/>
    </xf>
    <xf numFmtId="164" fontId="11290" fillId="0" borderId="0" xfId="0" quotePrefix="false" applyFont="true" applyNumberFormat="true">
      <alignment horizontal="center" vertical="center"/>
    </xf>
    <xf numFmtId="4" fontId="11291" fillId="0" borderId="0" xfId="0" quotePrefix="false" applyFont="true" applyNumberFormat="true">
      <alignment horizontal="center" vertical="center"/>
    </xf>
    <xf numFmtId="164" fontId="11292" fillId="0" borderId="0" xfId="0" quotePrefix="false" applyFont="true" applyNumberFormat="true">
      <alignment horizontal="center" vertical="center"/>
    </xf>
    <xf numFmtId="4" fontId="11293" fillId="0" borderId="0" xfId="0" quotePrefix="false" applyFont="true" applyNumberFormat="true">
      <alignment horizontal="center" vertical="center"/>
    </xf>
    <xf numFmtId="164" fontId="11294" fillId="0" borderId="0" xfId="0" quotePrefix="false" applyFont="true" applyNumberFormat="true">
      <alignment horizontal="center" vertical="center"/>
    </xf>
    <xf numFmtId="4" fontId="11295" fillId="0" borderId="0" xfId="0" quotePrefix="false" applyFont="true" applyNumberFormat="true">
      <alignment horizontal="center" vertical="center"/>
    </xf>
    <xf numFmtId="164" fontId="11296" fillId="0" borderId="0" xfId="0" quotePrefix="false" applyFont="true" applyNumberFormat="true">
      <alignment horizontal="center" vertical="center"/>
    </xf>
    <xf numFmtId="4" fontId="11297" fillId="0" borderId="0" xfId="0" quotePrefix="false" applyFont="true" applyNumberFormat="true">
      <alignment horizontal="center" vertical="center"/>
    </xf>
    <xf numFmtId="164" fontId="11298" fillId="0" borderId="0" xfId="0" quotePrefix="false" applyFont="true" applyNumberFormat="true">
      <alignment horizontal="center" vertical="center"/>
    </xf>
    <xf numFmtId="4" fontId="11299" fillId="0" borderId="0" xfId="0" quotePrefix="false" applyFont="true" applyNumberFormat="true">
      <alignment horizontal="center" vertical="center"/>
    </xf>
    <xf numFmtId="164" fontId="11300" fillId="0" borderId="0" xfId="0" quotePrefix="false" applyFont="true" applyNumberFormat="true">
      <alignment horizontal="center" vertical="center"/>
    </xf>
    <xf numFmtId="4" fontId="11301" fillId="0" borderId="0" xfId="0" quotePrefix="false" applyFont="true" applyNumberFormat="true">
      <alignment horizontal="center" vertical="center"/>
    </xf>
    <xf numFmtId="164" fontId="11302" fillId="0" borderId="0" xfId="0" quotePrefix="false" applyFont="true" applyNumberFormat="true">
      <alignment horizontal="center" vertical="center"/>
    </xf>
    <xf numFmtId="4" fontId="11303" fillId="0" borderId="0" xfId="0" quotePrefix="false" applyFont="true" applyNumberFormat="true">
      <alignment horizontal="center" vertical="center"/>
    </xf>
    <xf numFmtId="164" fontId="11304" fillId="0" borderId="0" xfId="0" quotePrefix="false" applyFont="true" applyNumberFormat="true">
      <alignment horizontal="center" vertical="center"/>
    </xf>
    <xf numFmtId="4" fontId="11305" fillId="0" borderId="0" xfId="0" quotePrefix="false" applyFont="true" applyNumberFormat="true">
      <alignment horizontal="center" vertical="center"/>
    </xf>
    <xf numFmtId="164" fontId="11306" fillId="0" borderId="0" xfId="0" quotePrefix="false" applyFont="true" applyNumberFormat="true">
      <alignment horizontal="center" vertical="center"/>
    </xf>
    <xf numFmtId="4" fontId="11307" fillId="0" borderId="0" xfId="0" quotePrefix="false" applyFont="true" applyNumberFormat="true">
      <alignment horizontal="center" vertical="center"/>
    </xf>
    <xf numFmtId="164" fontId="11308" fillId="0" borderId="0" xfId="0" quotePrefix="false" applyFont="true" applyNumberFormat="true">
      <alignment horizontal="center" vertical="center"/>
    </xf>
    <xf numFmtId="4" fontId="11309" fillId="0" borderId="0" xfId="0" quotePrefix="false" applyFont="true" applyNumberFormat="true">
      <alignment horizontal="center" vertical="center"/>
    </xf>
    <xf numFmtId="164" fontId="11310" fillId="0" borderId="0" xfId="0" quotePrefix="false" applyFont="true" applyNumberFormat="true">
      <alignment horizontal="center" vertical="center"/>
    </xf>
    <xf numFmtId="4" fontId="11311" fillId="0" borderId="0" xfId="0" quotePrefix="false" applyFont="true" applyNumberFormat="true">
      <alignment horizontal="center" vertical="center"/>
    </xf>
    <xf numFmtId="164" fontId="11312" fillId="0" borderId="0" xfId="0" quotePrefix="false" applyFont="true" applyNumberFormat="true">
      <alignment horizontal="center" vertical="center"/>
    </xf>
    <xf numFmtId="4" fontId="11313" fillId="0" borderId="0" xfId="0" quotePrefix="false" applyFont="true" applyNumberFormat="true">
      <alignment horizontal="center" vertical="center"/>
    </xf>
    <xf numFmtId="164" fontId="11314" fillId="0" borderId="0" xfId="0" quotePrefix="false" applyFont="true" applyNumberFormat="true">
      <alignment horizontal="center" vertical="center"/>
    </xf>
    <xf numFmtId="4" fontId="11315" fillId="0" borderId="0" xfId="0" quotePrefix="false" applyFont="true" applyNumberFormat="true">
      <alignment horizontal="center" vertical="center"/>
    </xf>
    <xf numFmtId="164" fontId="11316" fillId="0" borderId="0" xfId="0" quotePrefix="false" applyFont="true" applyNumberFormat="true">
      <alignment horizontal="center" vertical="center"/>
    </xf>
    <xf numFmtId="4" fontId="11317" fillId="0" borderId="0" xfId="0" quotePrefix="false" applyFont="true" applyNumberFormat="true">
      <alignment horizontal="center" vertical="center"/>
    </xf>
    <xf numFmtId="164" fontId="11318" fillId="0" borderId="0" xfId="0" quotePrefix="false" applyFont="true" applyNumberFormat="true">
      <alignment horizontal="center" vertical="center"/>
    </xf>
    <xf numFmtId="4" fontId="11319" fillId="0" borderId="0" xfId="0" quotePrefix="false" applyFont="true" applyNumberFormat="true">
      <alignment horizontal="center" vertical="center"/>
    </xf>
    <xf numFmtId="164" fontId="11320" fillId="0" borderId="0" xfId="0" quotePrefix="false" applyFont="true" applyNumberFormat="true">
      <alignment horizontal="center" vertical="center"/>
    </xf>
    <xf numFmtId="4" fontId="11321" fillId="0" borderId="0" xfId="0" quotePrefix="false" applyFont="true" applyNumberFormat="true">
      <alignment horizontal="center" vertical="center"/>
    </xf>
    <xf numFmtId="164" fontId="11322" fillId="0" borderId="0" xfId="0" quotePrefix="false" applyFont="true" applyNumberFormat="true">
      <alignment horizontal="center" vertical="center"/>
    </xf>
    <xf numFmtId="4" fontId="11323" fillId="0" borderId="0" xfId="0" quotePrefix="false" applyFont="true" applyNumberFormat="true">
      <alignment horizontal="center" vertical="center"/>
    </xf>
    <xf numFmtId="164" fontId="11324" fillId="0" borderId="0" xfId="0" quotePrefix="false" applyFont="true" applyNumberFormat="true">
      <alignment horizontal="center" vertical="center"/>
    </xf>
    <xf numFmtId="4" fontId="11325" fillId="0" borderId="0" xfId="0" quotePrefix="false" applyFont="true" applyNumberFormat="true">
      <alignment horizontal="center" vertical="center"/>
    </xf>
    <xf numFmtId="164" fontId="11326" fillId="0" borderId="0" xfId="0" quotePrefix="false" applyFont="true" applyNumberFormat="true">
      <alignment horizontal="center" vertical="center"/>
    </xf>
    <xf numFmtId="4" fontId="11327" fillId="0" borderId="0" xfId="0" quotePrefix="false" applyFont="true" applyNumberFormat="true">
      <alignment horizontal="center" vertical="center"/>
    </xf>
    <xf numFmtId="164" fontId="11328" fillId="0" borderId="0" xfId="0" quotePrefix="false" applyFont="true" applyNumberFormat="true">
      <alignment horizontal="center" vertical="center"/>
    </xf>
    <xf numFmtId="4" fontId="11329" fillId="0" borderId="0" xfId="0" quotePrefix="false" applyFont="true" applyNumberFormat="true">
      <alignment horizontal="center" vertical="center"/>
    </xf>
    <xf numFmtId="164" fontId="11330" fillId="0" borderId="0" xfId="0" quotePrefix="false" applyFont="true" applyNumberFormat="true">
      <alignment horizontal="center" vertical="center"/>
    </xf>
    <xf numFmtId="4" fontId="11331" fillId="0" borderId="0" xfId="0" quotePrefix="false" applyFont="true" applyNumberFormat="true">
      <alignment horizontal="center" vertical="center"/>
    </xf>
    <xf numFmtId="164" fontId="11332" fillId="0" borderId="0" xfId="0" quotePrefix="false" applyFont="true" applyNumberFormat="true">
      <alignment horizontal="center" vertical="center"/>
    </xf>
    <xf numFmtId="4" fontId="11333" fillId="0" borderId="0" xfId="0" quotePrefix="false" applyFont="true" applyNumberFormat="true">
      <alignment horizontal="center" vertical="center"/>
    </xf>
    <xf numFmtId="164" fontId="11334" fillId="0" borderId="0" xfId="0" quotePrefix="false" applyFont="true" applyNumberFormat="true">
      <alignment horizontal="center" vertical="center"/>
    </xf>
    <xf numFmtId="4" fontId="11335" fillId="0" borderId="0" xfId="0" quotePrefix="false" applyFont="true" applyNumberFormat="true">
      <alignment horizontal="center" vertical="center"/>
    </xf>
    <xf numFmtId="164" fontId="11336" fillId="0" borderId="0" xfId="0" quotePrefix="false" applyFont="true" applyNumberFormat="true">
      <alignment horizontal="center" vertical="center"/>
    </xf>
    <xf numFmtId="4" fontId="11337" fillId="0" borderId="0" xfId="0" quotePrefix="false" applyFont="true" applyNumberFormat="true">
      <alignment horizontal="center" vertical="center"/>
    </xf>
    <xf numFmtId="164" fontId="11338" fillId="0" borderId="0" xfId="0" quotePrefix="false" applyFont="true" applyNumberFormat="true">
      <alignment horizontal="center" vertical="center"/>
    </xf>
    <xf numFmtId="4" fontId="11339" fillId="0" borderId="0" xfId="0" quotePrefix="false" applyFont="true" applyNumberFormat="true">
      <alignment horizontal="center" vertical="center"/>
    </xf>
    <xf numFmtId="164" fontId="11340" fillId="0" borderId="0" xfId="0" quotePrefix="false" applyFont="true" applyNumberFormat="true">
      <alignment horizontal="center" vertical="center"/>
    </xf>
    <xf numFmtId="4" fontId="11341" fillId="0" borderId="0" xfId="0" quotePrefix="false" applyFont="true" applyNumberFormat="true">
      <alignment horizontal="center" vertical="center"/>
    </xf>
    <xf numFmtId="164" fontId="11342" fillId="0" borderId="0" xfId="0" quotePrefix="false" applyFont="true" applyNumberFormat="true">
      <alignment horizontal="center" vertical="center"/>
    </xf>
    <xf numFmtId="4" fontId="11343" fillId="0" borderId="0" xfId="0" quotePrefix="false" applyFont="true" applyNumberFormat="true">
      <alignment horizontal="center" vertical="center"/>
    </xf>
    <xf numFmtId="164" fontId="11344" fillId="0" borderId="0" xfId="0" quotePrefix="false" applyFont="true" applyNumberFormat="true">
      <alignment horizontal="center" vertical="center"/>
    </xf>
    <xf numFmtId="4" fontId="11345" fillId="0" borderId="0" xfId="0" quotePrefix="false" applyFont="true" applyNumberFormat="true">
      <alignment horizontal="center" vertical="center"/>
    </xf>
    <xf numFmtId="164" fontId="11346" fillId="0" borderId="0" xfId="0" quotePrefix="false" applyFont="true" applyNumberFormat="true">
      <alignment horizontal="center" vertical="center"/>
    </xf>
    <xf numFmtId="4" fontId="11347" fillId="0" borderId="0" xfId="0" quotePrefix="false" applyFont="true" applyNumberFormat="true">
      <alignment horizontal="center" vertical="center"/>
    </xf>
    <xf numFmtId="164" fontId="11348" fillId="0" borderId="0" xfId="0" quotePrefix="false" applyFont="true" applyNumberFormat="true">
      <alignment horizontal="center" vertical="center"/>
    </xf>
    <xf numFmtId="4" fontId="11349" fillId="0" borderId="0" xfId="0" quotePrefix="false" applyFont="true" applyNumberFormat="true">
      <alignment horizontal="center" vertical="center"/>
    </xf>
    <xf numFmtId="164" fontId="11350" fillId="0" borderId="0" xfId="0" quotePrefix="false" applyFont="true" applyNumberFormat="true">
      <alignment horizontal="center" vertical="center"/>
    </xf>
    <xf numFmtId="4" fontId="11351" fillId="0" borderId="0" xfId="0" quotePrefix="false" applyFont="true" applyNumberFormat="true">
      <alignment horizontal="center" vertical="center"/>
    </xf>
    <xf numFmtId="164" fontId="11352" fillId="0" borderId="0" xfId="0" quotePrefix="false" applyFont="true" applyNumberFormat="true">
      <alignment horizontal="center" vertical="center"/>
    </xf>
    <xf numFmtId="4" fontId="11353" fillId="0" borderId="0" xfId="0" quotePrefix="false" applyFont="true" applyNumberFormat="true">
      <alignment horizontal="center" vertical="center"/>
    </xf>
    <xf numFmtId="164" fontId="11354" fillId="0" borderId="0" xfId="0" quotePrefix="false" applyFont="true" applyNumberFormat="true">
      <alignment horizontal="center" vertical="center"/>
    </xf>
    <xf numFmtId="4" fontId="11355" fillId="0" borderId="0" xfId="0" quotePrefix="false" applyFont="true" applyNumberFormat="true">
      <alignment horizontal="center" vertical="center"/>
    </xf>
    <xf numFmtId="164" fontId="11356" fillId="0" borderId="0" xfId="0" quotePrefix="false" applyFont="true" applyNumberFormat="true">
      <alignment horizontal="center" vertical="center"/>
    </xf>
    <xf numFmtId="4" fontId="11357" fillId="0" borderId="0" xfId="0" quotePrefix="false" applyFont="true" applyNumberFormat="true">
      <alignment horizontal="center" vertical="center"/>
    </xf>
    <xf numFmtId="164" fontId="11358" fillId="0" borderId="0" xfId="0" quotePrefix="false" applyFont="true" applyNumberFormat="true">
      <alignment horizontal="center" vertical="center"/>
    </xf>
    <xf numFmtId="0" fontId="11359" fillId="0" borderId="0" xfId="0" quotePrefix="false" applyFont="true">
      <alignment horizontal="center" vertical="center" wrapText="true"/>
    </xf>
    <xf numFmtId="4" fontId="11360" fillId="0" borderId="0" xfId="0" quotePrefix="false" applyFont="true" applyNumberFormat="true">
      <alignment horizontal="center" vertical="center"/>
    </xf>
    <xf numFmtId="164" fontId="11361" fillId="0" borderId="0" xfId="0" quotePrefix="false" applyFont="true" applyNumberFormat="true">
      <alignment horizontal="center" vertical="center"/>
    </xf>
    <xf numFmtId="164" fontId="11362" fillId="0" borderId="0" xfId="0" quotePrefix="false" applyFont="true" applyNumberFormat="true">
      <alignment horizontal="center" vertical="center"/>
    </xf>
    <xf numFmtId="165" fontId="11363" fillId="0" borderId="0" xfId="0" quotePrefix="false" applyFont="true" applyNumberFormat="true">
      <alignment horizontal="center" vertical="center"/>
    </xf>
    <xf numFmtId="164" fontId="11364" fillId="0" borderId="0" xfId="0" quotePrefix="false" applyFont="true" applyNumberFormat="true">
      <alignment horizontal="center" vertical="center"/>
    </xf>
    <xf numFmtId="164" fontId="11365" fillId="0" borderId="0" xfId="0" quotePrefix="false" applyFont="true" applyNumberFormat="true">
      <alignment horizontal="center" vertical="center" wrapText="true"/>
    </xf>
    <xf numFmtId="4" fontId="11366" fillId="0" borderId="0" xfId="0" quotePrefix="false" applyFont="true" applyNumberFormat="true">
      <alignment horizontal="center" vertical="center"/>
    </xf>
    <xf numFmtId="164" fontId="11367" fillId="0" borderId="0" xfId="0" quotePrefix="false" applyFont="true" applyNumberFormat="true">
      <alignment horizontal="center" vertical="center"/>
    </xf>
    <xf numFmtId="4" fontId="11368" fillId="0" borderId="0" xfId="0" quotePrefix="false" applyFont="true" applyNumberFormat="true">
      <alignment horizontal="center" vertical="center"/>
    </xf>
    <xf numFmtId="164" fontId="11369" fillId="0" borderId="0" xfId="0" quotePrefix="false" applyFont="true" applyNumberFormat="true">
      <alignment horizontal="center" vertical="center"/>
    </xf>
    <xf numFmtId="4" fontId="11370" fillId="0" borderId="0" xfId="0" quotePrefix="false" applyFont="true" applyNumberFormat="true">
      <alignment horizontal="center" vertical="center"/>
    </xf>
    <xf numFmtId="164" fontId="11371" fillId="0" borderId="0" xfId="0" quotePrefix="false" applyFont="true" applyNumberFormat="true">
      <alignment horizontal="center" vertical="center"/>
    </xf>
    <xf numFmtId="4" fontId="11372" fillId="0" borderId="0" xfId="0" quotePrefix="false" applyFont="true" applyNumberFormat="true">
      <alignment horizontal="center" vertical="center"/>
    </xf>
    <xf numFmtId="164" fontId="11373" fillId="0" borderId="0" xfId="0" quotePrefix="false" applyFont="true" applyNumberFormat="true">
      <alignment horizontal="center" vertical="center"/>
    </xf>
    <xf numFmtId="4" fontId="11374" fillId="0" borderId="0" xfId="0" quotePrefix="false" applyFont="true" applyNumberFormat="true">
      <alignment horizontal="center" vertical="center"/>
    </xf>
    <xf numFmtId="164" fontId="11375" fillId="0" borderId="0" xfId="0" quotePrefix="false" applyFont="true" applyNumberFormat="true">
      <alignment horizontal="center" vertical="center"/>
    </xf>
    <xf numFmtId="4" fontId="11376" fillId="0" borderId="0" xfId="0" quotePrefix="false" applyFont="true" applyNumberFormat="true">
      <alignment horizontal="center" vertical="center"/>
    </xf>
    <xf numFmtId="164" fontId="11377" fillId="0" borderId="0" xfId="0" quotePrefix="false" applyFont="true" applyNumberFormat="true">
      <alignment horizontal="center" vertical="center"/>
    </xf>
    <xf numFmtId="4" fontId="11378" fillId="0" borderId="0" xfId="0" quotePrefix="false" applyFont="true" applyNumberFormat="true">
      <alignment horizontal="center" vertical="center"/>
    </xf>
    <xf numFmtId="164" fontId="11379" fillId="0" borderId="0" xfId="0" quotePrefix="false" applyFont="true" applyNumberFormat="true">
      <alignment horizontal="center" vertical="center"/>
    </xf>
    <xf numFmtId="4" fontId="11380" fillId="0" borderId="0" xfId="0" quotePrefix="false" applyFont="true" applyNumberFormat="true">
      <alignment horizontal="center" vertical="center"/>
    </xf>
    <xf numFmtId="164" fontId="11381" fillId="0" borderId="0" xfId="0" quotePrefix="false" applyFont="true" applyNumberFormat="true">
      <alignment horizontal="center" vertical="center"/>
    </xf>
    <xf numFmtId="4" fontId="11382" fillId="0" borderId="0" xfId="0" quotePrefix="false" applyFont="true" applyNumberFormat="true">
      <alignment horizontal="center" vertical="center"/>
    </xf>
    <xf numFmtId="164" fontId="11383" fillId="0" borderId="0" xfId="0" quotePrefix="false" applyFont="true" applyNumberFormat="true">
      <alignment horizontal="center" vertical="center"/>
    </xf>
    <xf numFmtId="4" fontId="11384" fillId="0" borderId="0" xfId="0" quotePrefix="false" applyFont="true" applyNumberFormat="true">
      <alignment horizontal="center" vertical="center"/>
    </xf>
    <xf numFmtId="164" fontId="11385" fillId="0" borderId="0" xfId="0" quotePrefix="false" applyFont="true" applyNumberFormat="true">
      <alignment horizontal="center" vertical="center"/>
    </xf>
    <xf numFmtId="4" fontId="11386" fillId="0" borderId="0" xfId="0" quotePrefix="false" applyFont="true" applyNumberFormat="true">
      <alignment horizontal="center" vertical="center"/>
    </xf>
    <xf numFmtId="164" fontId="11387" fillId="0" borderId="0" xfId="0" quotePrefix="false" applyFont="true" applyNumberFormat="true">
      <alignment horizontal="center" vertical="center"/>
    </xf>
    <xf numFmtId="4" fontId="11388" fillId="0" borderId="0" xfId="0" quotePrefix="false" applyFont="true" applyNumberFormat="true">
      <alignment horizontal="center" vertical="center"/>
    </xf>
    <xf numFmtId="164" fontId="11389" fillId="0" borderId="0" xfId="0" quotePrefix="false" applyFont="true" applyNumberFormat="true">
      <alignment horizontal="center" vertical="center"/>
    </xf>
    <xf numFmtId="4" fontId="11390" fillId="0" borderId="0" xfId="0" quotePrefix="false" applyFont="true" applyNumberFormat="true">
      <alignment horizontal="center" vertical="center"/>
    </xf>
    <xf numFmtId="164" fontId="11391" fillId="0" borderId="0" xfId="0" quotePrefix="false" applyFont="true" applyNumberFormat="true">
      <alignment horizontal="center" vertical="center"/>
    </xf>
    <xf numFmtId="4" fontId="11392" fillId="0" borderId="0" xfId="0" quotePrefix="false" applyFont="true" applyNumberFormat="true">
      <alignment horizontal="center" vertical="center"/>
    </xf>
    <xf numFmtId="164" fontId="11393" fillId="0" borderId="0" xfId="0" quotePrefix="false" applyFont="true" applyNumberFormat="true">
      <alignment horizontal="center" vertical="center"/>
    </xf>
    <xf numFmtId="4" fontId="11394" fillId="0" borderId="0" xfId="0" quotePrefix="false" applyFont="true" applyNumberFormat="true">
      <alignment horizontal="center" vertical="center"/>
    </xf>
    <xf numFmtId="164" fontId="11395" fillId="0" borderId="0" xfId="0" quotePrefix="false" applyFont="true" applyNumberFormat="true">
      <alignment horizontal="center" vertical="center"/>
    </xf>
    <xf numFmtId="4" fontId="11396" fillId="0" borderId="0" xfId="0" quotePrefix="false" applyFont="true" applyNumberFormat="true">
      <alignment horizontal="center" vertical="center"/>
    </xf>
    <xf numFmtId="164" fontId="11397" fillId="0" borderId="0" xfId="0" quotePrefix="false" applyFont="true" applyNumberFormat="true">
      <alignment horizontal="center" vertical="center"/>
    </xf>
    <xf numFmtId="4" fontId="11398" fillId="0" borderId="0" xfId="0" quotePrefix="false" applyFont="true" applyNumberFormat="true">
      <alignment horizontal="center" vertical="center"/>
    </xf>
    <xf numFmtId="164" fontId="11399" fillId="0" borderId="0" xfId="0" quotePrefix="false" applyFont="true" applyNumberFormat="true">
      <alignment horizontal="center" vertical="center"/>
    </xf>
    <xf numFmtId="4" fontId="11400" fillId="0" borderId="0" xfId="0" quotePrefix="false" applyFont="true" applyNumberFormat="true">
      <alignment horizontal="center" vertical="center"/>
    </xf>
    <xf numFmtId="164" fontId="11401" fillId="0" borderId="0" xfId="0" quotePrefix="false" applyFont="true" applyNumberFormat="true">
      <alignment horizontal="center" vertical="center"/>
    </xf>
    <xf numFmtId="4" fontId="11402" fillId="0" borderId="0" xfId="0" quotePrefix="false" applyFont="true" applyNumberFormat="true">
      <alignment horizontal="center" vertical="center"/>
    </xf>
    <xf numFmtId="164" fontId="11403" fillId="0" borderId="0" xfId="0" quotePrefix="false" applyFont="true" applyNumberFormat="true">
      <alignment horizontal="center" vertical="center"/>
    </xf>
    <xf numFmtId="4" fontId="11404" fillId="0" borderId="0" xfId="0" quotePrefix="false" applyFont="true" applyNumberFormat="true">
      <alignment horizontal="center" vertical="center"/>
    </xf>
    <xf numFmtId="164" fontId="11405" fillId="0" borderId="0" xfId="0" quotePrefix="false" applyFont="true" applyNumberFormat="true">
      <alignment horizontal="center" vertical="center"/>
    </xf>
    <xf numFmtId="4" fontId="11406" fillId="0" borderId="0" xfId="0" quotePrefix="false" applyFont="true" applyNumberFormat="true">
      <alignment horizontal="center" vertical="center"/>
    </xf>
    <xf numFmtId="164" fontId="11407" fillId="0" borderId="0" xfId="0" quotePrefix="false" applyFont="true" applyNumberFormat="true">
      <alignment horizontal="center" vertical="center"/>
    </xf>
    <xf numFmtId="4" fontId="11408" fillId="0" borderId="0" xfId="0" quotePrefix="false" applyFont="true" applyNumberFormat="true">
      <alignment horizontal="center" vertical="center"/>
    </xf>
    <xf numFmtId="164" fontId="11409" fillId="0" borderId="0" xfId="0" quotePrefix="false" applyFont="true" applyNumberFormat="true">
      <alignment horizontal="center" vertical="center"/>
    </xf>
    <xf numFmtId="4" fontId="11410" fillId="0" borderId="0" xfId="0" quotePrefix="false" applyFont="true" applyNumberFormat="true">
      <alignment horizontal="center" vertical="center"/>
    </xf>
    <xf numFmtId="164" fontId="11411" fillId="0" borderId="0" xfId="0" quotePrefix="false" applyFont="true" applyNumberFormat="true">
      <alignment horizontal="center" vertical="center"/>
    </xf>
    <xf numFmtId="4" fontId="11412" fillId="0" borderId="0" xfId="0" quotePrefix="false" applyFont="true" applyNumberFormat="true">
      <alignment horizontal="center" vertical="center"/>
    </xf>
    <xf numFmtId="164" fontId="11413" fillId="0" borderId="0" xfId="0" quotePrefix="false" applyFont="true" applyNumberFormat="true">
      <alignment horizontal="center" vertical="center"/>
    </xf>
    <xf numFmtId="4" fontId="11414" fillId="0" borderId="0" xfId="0" quotePrefix="false" applyFont="true" applyNumberFormat="true">
      <alignment horizontal="center" vertical="center"/>
    </xf>
    <xf numFmtId="164" fontId="11415" fillId="0" borderId="0" xfId="0" quotePrefix="false" applyFont="true" applyNumberFormat="true">
      <alignment horizontal="center" vertical="center"/>
    </xf>
    <xf numFmtId="4" fontId="11416" fillId="0" borderId="0" xfId="0" quotePrefix="false" applyFont="true" applyNumberFormat="true">
      <alignment horizontal="center" vertical="center"/>
    </xf>
    <xf numFmtId="164" fontId="11417" fillId="0" borderId="0" xfId="0" quotePrefix="false" applyFont="true" applyNumberFormat="true">
      <alignment horizontal="center" vertical="center"/>
    </xf>
    <xf numFmtId="4" fontId="11418" fillId="0" borderId="0" xfId="0" quotePrefix="false" applyFont="true" applyNumberFormat="true">
      <alignment horizontal="center" vertical="center"/>
    </xf>
    <xf numFmtId="164" fontId="11419" fillId="0" borderId="0" xfId="0" quotePrefix="false" applyFont="true" applyNumberFormat="true">
      <alignment horizontal="center" vertical="center"/>
    </xf>
    <xf numFmtId="4" fontId="11420" fillId="0" borderId="0" xfId="0" quotePrefix="false" applyFont="true" applyNumberFormat="true">
      <alignment horizontal="center" vertical="center"/>
    </xf>
    <xf numFmtId="164" fontId="11421" fillId="0" borderId="0" xfId="0" quotePrefix="false" applyFont="true" applyNumberFormat="true">
      <alignment horizontal="center" vertical="center"/>
    </xf>
    <xf numFmtId="4" fontId="11422" fillId="0" borderId="0" xfId="0" quotePrefix="false" applyFont="true" applyNumberFormat="true">
      <alignment horizontal="center" vertical="center"/>
    </xf>
    <xf numFmtId="164" fontId="11423" fillId="0" borderId="0" xfId="0" quotePrefix="false" applyFont="true" applyNumberFormat="true">
      <alignment horizontal="center" vertical="center"/>
    </xf>
    <xf numFmtId="4" fontId="11424" fillId="0" borderId="0" xfId="0" quotePrefix="false" applyFont="true" applyNumberFormat="true">
      <alignment horizontal="center" vertical="center"/>
    </xf>
    <xf numFmtId="164" fontId="11425" fillId="0" borderId="0" xfId="0" quotePrefix="false" applyFont="true" applyNumberFormat="true">
      <alignment horizontal="center" vertical="center"/>
    </xf>
    <xf numFmtId="4" fontId="11426" fillId="0" borderId="0" xfId="0" quotePrefix="false" applyFont="true" applyNumberFormat="true">
      <alignment horizontal="center" vertical="center"/>
    </xf>
    <xf numFmtId="164" fontId="11427" fillId="0" borderId="0" xfId="0" quotePrefix="false" applyFont="true" applyNumberFormat="true">
      <alignment horizontal="center" vertical="center"/>
    </xf>
    <xf numFmtId="4" fontId="11428" fillId="0" borderId="0" xfId="0" quotePrefix="false" applyFont="true" applyNumberFormat="true">
      <alignment horizontal="center" vertical="center"/>
    </xf>
    <xf numFmtId="164" fontId="11429" fillId="0" borderId="0" xfId="0" quotePrefix="false" applyFont="true" applyNumberFormat="true">
      <alignment horizontal="center" vertical="center"/>
    </xf>
    <xf numFmtId="4" fontId="11430" fillId="0" borderId="0" xfId="0" quotePrefix="false" applyFont="true" applyNumberFormat="true">
      <alignment horizontal="center" vertical="center"/>
    </xf>
    <xf numFmtId="164" fontId="11431" fillId="0" borderId="0" xfId="0" quotePrefix="false" applyFont="true" applyNumberFormat="true">
      <alignment horizontal="center" vertical="center"/>
    </xf>
    <xf numFmtId="4" fontId="11432" fillId="0" borderId="0" xfId="0" quotePrefix="false" applyFont="true" applyNumberFormat="true">
      <alignment horizontal="center" vertical="center"/>
    </xf>
    <xf numFmtId="164" fontId="11433" fillId="0" borderId="0" xfId="0" quotePrefix="false" applyFont="true" applyNumberFormat="true">
      <alignment horizontal="center" vertical="center"/>
    </xf>
    <xf numFmtId="4" fontId="11434" fillId="0" borderId="0" xfId="0" quotePrefix="false" applyFont="true" applyNumberFormat="true">
      <alignment horizontal="center" vertical="center"/>
    </xf>
    <xf numFmtId="164" fontId="11435" fillId="0" borderId="0" xfId="0" quotePrefix="false" applyFont="true" applyNumberFormat="true">
      <alignment horizontal="center" vertical="center"/>
    </xf>
    <xf numFmtId="4" fontId="11436" fillId="0" borderId="0" xfId="0" quotePrefix="false" applyFont="true" applyNumberFormat="true">
      <alignment horizontal="center" vertical="center"/>
    </xf>
    <xf numFmtId="164" fontId="11437" fillId="0" borderId="0" xfId="0" quotePrefix="false" applyFont="true" applyNumberFormat="true">
      <alignment horizontal="center" vertical="center"/>
    </xf>
    <xf numFmtId="4" fontId="11438" fillId="0" borderId="0" xfId="0" quotePrefix="false" applyFont="true" applyNumberFormat="true">
      <alignment horizontal="center" vertical="center"/>
    </xf>
    <xf numFmtId="164" fontId="11439" fillId="0" borderId="0" xfId="0" quotePrefix="false" applyFont="true" applyNumberFormat="true">
      <alignment horizontal="center" vertical="center"/>
    </xf>
    <xf numFmtId="4" fontId="11440" fillId="0" borderId="0" xfId="0" quotePrefix="false" applyFont="true" applyNumberFormat="true">
      <alignment horizontal="center" vertical="center"/>
    </xf>
    <xf numFmtId="164" fontId="11441" fillId="0" borderId="0" xfId="0" quotePrefix="false" applyFont="true" applyNumberFormat="true">
      <alignment horizontal="center" vertical="center"/>
    </xf>
    <xf numFmtId="4" fontId="11442" fillId="0" borderId="0" xfId="0" quotePrefix="false" applyFont="true" applyNumberFormat="true">
      <alignment horizontal="center" vertical="center"/>
    </xf>
    <xf numFmtId="164" fontId="11443" fillId="0" borderId="0" xfId="0" quotePrefix="false" applyFont="true" applyNumberFormat="true">
      <alignment horizontal="center" vertical="center"/>
    </xf>
    <xf numFmtId="4" fontId="11444" fillId="0" borderId="0" xfId="0" quotePrefix="false" applyFont="true" applyNumberFormat="true">
      <alignment horizontal="center" vertical="center"/>
    </xf>
    <xf numFmtId="164" fontId="11445" fillId="0" borderId="0" xfId="0" quotePrefix="false" applyFont="true" applyNumberFormat="true">
      <alignment horizontal="center" vertical="center"/>
    </xf>
    <xf numFmtId="4" fontId="11446" fillId="0" borderId="0" xfId="0" quotePrefix="false" applyFont="true" applyNumberFormat="true">
      <alignment horizontal="center" vertical="center"/>
    </xf>
    <xf numFmtId="164" fontId="11447" fillId="0" borderId="0" xfId="0" quotePrefix="false" applyFont="true" applyNumberFormat="true">
      <alignment horizontal="center" vertical="center"/>
    </xf>
    <xf numFmtId="4" fontId="11448" fillId="0" borderId="0" xfId="0" quotePrefix="false" applyFont="true" applyNumberFormat="true">
      <alignment horizontal="center" vertical="center"/>
    </xf>
    <xf numFmtId="164" fontId="11449" fillId="0" borderId="0" xfId="0" quotePrefix="false" applyFont="true" applyNumberFormat="true">
      <alignment horizontal="center" vertical="center"/>
    </xf>
    <xf numFmtId="4" fontId="11450" fillId="0" borderId="0" xfId="0" quotePrefix="false" applyFont="true" applyNumberFormat="true">
      <alignment horizontal="center" vertical="center"/>
    </xf>
    <xf numFmtId="164" fontId="11451" fillId="0" borderId="0" xfId="0" quotePrefix="false" applyFont="true" applyNumberFormat="true">
      <alignment horizontal="center" vertical="center"/>
    </xf>
    <xf numFmtId="4" fontId="11452" fillId="0" borderId="0" xfId="0" quotePrefix="false" applyFont="true" applyNumberFormat="true">
      <alignment horizontal="center" vertical="center"/>
    </xf>
    <xf numFmtId="164" fontId="11453" fillId="0" borderId="0" xfId="0" quotePrefix="false" applyFont="true" applyNumberFormat="true">
      <alignment horizontal="center" vertical="center"/>
    </xf>
    <xf numFmtId="4" fontId="11454" fillId="0" borderId="0" xfId="0" quotePrefix="false" applyFont="true" applyNumberFormat="true">
      <alignment horizontal="center" vertical="center"/>
    </xf>
    <xf numFmtId="164" fontId="11455" fillId="0" borderId="0" xfId="0" quotePrefix="false" applyFont="true" applyNumberFormat="true">
      <alignment horizontal="center" vertical="center"/>
    </xf>
    <xf numFmtId="4" fontId="11456" fillId="0" borderId="0" xfId="0" quotePrefix="false" applyFont="true" applyNumberFormat="true">
      <alignment horizontal="center" vertical="center"/>
    </xf>
    <xf numFmtId="164" fontId="11457" fillId="0" borderId="0" xfId="0" quotePrefix="false" applyFont="true" applyNumberFormat="true">
      <alignment horizontal="center" vertical="center"/>
    </xf>
    <xf numFmtId="4" fontId="11458" fillId="0" borderId="0" xfId="0" quotePrefix="false" applyFont="true" applyNumberFormat="true">
      <alignment horizontal="center" vertical="center"/>
    </xf>
    <xf numFmtId="164" fontId="11459" fillId="0" borderId="0" xfId="0" quotePrefix="false" applyFont="true" applyNumberFormat="true">
      <alignment horizontal="center" vertical="center"/>
    </xf>
    <xf numFmtId="4" fontId="11460" fillId="0" borderId="0" xfId="0" quotePrefix="false" applyFont="true" applyNumberFormat="true">
      <alignment horizontal="center" vertical="center"/>
    </xf>
    <xf numFmtId="164" fontId="11461" fillId="0" borderId="0" xfId="0" quotePrefix="false" applyFont="true" applyNumberFormat="true">
      <alignment horizontal="center" vertical="center"/>
    </xf>
    <xf numFmtId="4" fontId="11462" fillId="0" borderId="0" xfId="0" quotePrefix="false" applyFont="true" applyNumberFormat="true">
      <alignment horizontal="center" vertical="center"/>
    </xf>
    <xf numFmtId="164" fontId="11463" fillId="0" borderId="0" xfId="0" quotePrefix="false" applyFont="true" applyNumberFormat="true">
      <alignment horizontal="center" vertical="center"/>
    </xf>
    <xf numFmtId="4" fontId="11464" fillId="0" borderId="0" xfId="0" quotePrefix="false" applyFont="true" applyNumberFormat="true">
      <alignment horizontal="center" vertical="center"/>
    </xf>
    <xf numFmtId="164" fontId="11465" fillId="0" borderId="0" xfId="0" quotePrefix="false" applyFont="true" applyNumberFormat="true">
      <alignment horizontal="center" vertical="center"/>
    </xf>
    <xf numFmtId="0" fontId="11466" fillId="0" borderId="0" xfId="0" quotePrefix="false" applyFont="true">
      <alignment horizontal="center" vertical="center" wrapText="true"/>
    </xf>
    <xf numFmtId="4" fontId="11467" fillId="0" borderId="0" xfId="0" quotePrefix="false" applyFont="true" applyNumberFormat="true">
      <alignment horizontal="center" vertical="center"/>
    </xf>
    <xf numFmtId="164" fontId="11468" fillId="0" borderId="0" xfId="0" quotePrefix="false" applyFont="true" applyNumberFormat="true">
      <alignment horizontal="center" vertical="center"/>
    </xf>
    <xf numFmtId="164" fontId="11469" fillId="0" borderId="0" xfId="0" quotePrefix="false" applyFont="true" applyNumberFormat="true">
      <alignment horizontal="center" vertical="center"/>
    </xf>
    <xf numFmtId="165" fontId="11470" fillId="0" borderId="0" xfId="0" quotePrefix="false" applyFont="true" applyNumberFormat="true">
      <alignment horizontal="center" vertical="center"/>
    </xf>
    <xf numFmtId="164" fontId="11471" fillId="0" borderId="0" xfId="0" quotePrefix="false" applyFont="true" applyNumberFormat="true">
      <alignment horizontal="center" vertical="center"/>
    </xf>
    <xf numFmtId="164" fontId="11472" fillId="0" borderId="0" xfId="0" quotePrefix="false" applyFont="true" applyNumberFormat="true">
      <alignment horizontal="center" vertical="center" wrapText="true"/>
    </xf>
    <xf numFmtId="4" fontId="11473" fillId="0" borderId="0" xfId="0" quotePrefix="false" applyFont="true" applyNumberFormat="true">
      <alignment horizontal="center" vertical="center"/>
    </xf>
    <xf numFmtId="164" fontId="11474" fillId="0" borderId="0" xfId="0" quotePrefix="false" applyFont="true" applyNumberFormat="true">
      <alignment horizontal="center" vertical="center"/>
    </xf>
    <xf numFmtId="4" fontId="11475" fillId="0" borderId="0" xfId="0" quotePrefix="false" applyFont="true" applyNumberFormat="true">
      <alignment horizontal="center" vertical="center"/>
    </xf>
    <xf numFmtId="164" fontId="11476" fillId="0" borderId="0" xfId="0" quotePrefix="false" applyFont="true" applyNumberFormat="true">
      <alignment horizontal="center" vertical="center"/>
    </xf>
    <xf numFmtId="4" fontId="11477" fillId="0" borderId="0" xfId="0" quotePrefix="false" applyFont="true" applyNumberFormat="true">
      <alignment horizontal="center" vertical="center"/>
    </xf>
    <xf numFmtId="164" fontId="11478" fillId="0" borderId="0" xfId="0" quotePrefix="false" applyFont="true" applyNumberFormat="true">
      <alignment horizontal="center" vertical="center"/>
    </xf>
    <xf numFmtId="4" fontId="11479" fillId="0" borderId="0" xfId="0" quotePrefix="false" applyFont="true" applyNumberFormat="true">
      <alignment horizontal="center" vertical="center"/>
    </xf>
    <xf numFmtId="164" fontId="11480" fillId="0" borderId="0" xfId="0" quotePrefix="false" applyFont="true" applyNumberFormat="true">
      <alignment horizontal="center" vertical="center"/>
    </xf>
    <xf numFmtId="4" fontId="11481" fillId="0" borderId="0" xfId="0" quotePrefix="false" applyFont="true" applyNumberFormat="true">
      <alignment horizontal="center" vertical="center"/>
    </xf>
    <xf numFmtId="164" fontId="11482" fillId="0" borderId="0" xfId="0" quotePrefix="false" applyFont="true" applyNumberFormat="true">
      <alignment horizontal="center" vertical="center"/>
    </xf>
    <xf numFmtId="4" fontId="11483" fillId="0" borderId="0" xfId="0" quotePrefix="false" applyFont="true" applyNumberFormat="true">
      <alignment horizontal="center" vertical="center"/>
    </xf>
    <xf numFmtId="164" fontId="11484" fillId="0" borderId="0" xfId="0" quotePrefix="false" applyFont="true" applyNumberFormat="true">
      <alignment horizontal="center" vertical="center"/>
    </xf>
    <xf numFmtId="4" fontId="11485" fillId="0" borderId="0" xfId="0" quotePrefix="false" applyFont="true" applyNumberFormat="true">
      <alignment horizontal="center" vertical="center"/>
    </xf>
    <xf numFmtId="164" fontId="11486" fillId="0" borderId="0" xfId="0" quotePrefix="false" applyFont="true" applyNumberFormat="true">
      <alignment horizontal="center" vertical="center"/>
    </xf>
    <xf numFmtId="4" fontId="11487" fillId="0" borderId="0" xfId="0" quotePrefix="false" applyFont="true" applyNumberFormat="true">
      <alignment horizontal="center" vertical="center"/>
    </xf>
    <xf numFmtId="164" fontId="11488" fillId="0" borderId="0" xfId="0" quotePrefix="false" applyFont="true" applyNumberFormat="true">
      <alignment horizontal="center" vertical="center"/>
    </xf>
    <xf numFmtId="4" fontId="11489" fillId="0" borderId="0" xfId="0" quotePrefix="false" applyFont="true" applyNumberFormat="true">
      <alignment horizontal="center" vertical="center"/>
    </xf>
    <xf numFmtId="164" fontId="11490" fillId="0" borderId="0" xfId="0" quotePrefix="false" applyFont="true" applyNumberFormat="true">
      <alignment horizontal="center" vertical="center"/>
    </xf>
    <xf numFmtId="4" fontId="11491" fillId="0" borderId="0" xfId="0" quotePrefix="false" applyFont="true" applyNumberFormat="true">
      <alignment horizontal="center" vertical="center"/>
    </xf>
    <xf numFmtId="164" fontId="11492" fillId="0" borderId="0" xfId="0" quotePrefix="false" applyFont="true" applyNumberFormat="true">
      <alignment horizontal="center" vertical="center"/>
    </xf>
    <xf numFmtId="4" fontId="11493" fillId="0" borderId="0" xfId="0" quotePrefix="false" applyFont="true" applyNumberFormat="true">
      <alignment horizontal="center" vertical="center"/>
    </xf>
    <xf numFmtId="164" fontId="11494" fillId="0" borderId="0" xfId="0" quotePrefix="false" applyFont="true" applyNumberFormat="true">
      <alignment horizontal="center" vertical="center"/>
    </xf>
    <xf numFmtId="4" fontId="11495" fillId="0" borderId="0" xfId="0" quotePrefix="false" applyFont="true" applyNumberFormat="true">
      <alignment horizontal="center" vertical="center"/>
    </xf>
    <xf numFmtId="164" fontId="11496" fillId="0" borderId="0" xfId="0" quotePrefix="false" applyFont="true" applyNumberFormat="true">
      <alignment horizontal="center" vertical="center"/>
    </xf>
    <xf numFmtId="4" fontId="11497" fillId="0" borderId="0" xfId="0" quotePrefix="false" applyFont="true" applyNumberFormat="true">
      <alignment horizontal="center" vertical="center"/>
    </xf>
    <xf numFmtId="164" fontId="11498" fillId="0" borderId="0" xfId="0" quotePrefix="false" applyFont="true" applyNumberFormat="true">
      <alignment horizontal="center" vertical="center"/>
    </xf>
    <xf numFmtId="4" fontId="11499" fillId="0" borderId="0" xfId="0" quotePrefix="false" applyFont="true" applyNumberFormat="true">
      <alignment horizontal="center" vertical="center"/>
    </xf>
    <xf numFmtId="164" fontId="11500" fillId="0" borderId="0" xfId="0" quotePrefix="false" applyFont="true" applyNumberFormat="true">
      <alignment horizontal="center" vertical="center"/>
    </xf>
    <xf numFmtId="4" fontId="11501" fillId="0" borderId="0" xfId="0" quotePrefix="false" applyFont="true" applyNumberFormat="true">
      <alignment horizontal="center" vertical="center"/>
    </xf>
    <xf numFmtId="164" fontId="11502" fillId="0" borderId="0" xfId="0" quotePrefix="false" applyFont="true" applyNumberFormat="true">
      <alignment horizontal="center" vertical="center"/>
    </xf>
    <xf numFmtId="4" fontId="11503" fillId="0" borderId="0" xfId="0" quotePrefix="false" applyFont="true" applyNumberFormat="true">
      <alignment horizontal="center" vertical="center"/>
    </xf>
    <xf numFmtId="164" fontId="11504" fillId="0" borderId="0" xfId="0" quotePrefix="false" applyFont="true" applyNumberFormat="true">
      <alignment horizontal="center" vertical="center"/>
    </xf>
    <xf numFmtId="4" fontId="11505" fillId="0" borderId="0" xfId="0" quotePrefix="false" applyFont="true" applyNumberFormat="true">
      <alignment horizontal="center" vertical="center"/>
    </xf>
    <xf numFmtId="164" fontId="11506" fillId="0" borderId="0" xfId="0" quotePrefix="false" applyFont="true" applyNumberFormat="true">
      <alignment horizontal="center" vertical="center"/>
    </xf>
    <xf numFmtId="4" fontId="11507" fillId="0" borderId="0" xfId="0" quotePrefix="false" applyFont="true" applyNumberFormat="true">
      <alignment horizontal="center" vertical="center"/>
    </xf>
    <xf numFmtId="164" fontId="11508" fillId="0" borderId="0" xfId="0" quotePrefix="false" applyFont="true" applyNumberFormat="true">
      <alignment horizontal="center" vertical="center"/>
    </xf>
    <xf numFmtId="4" fontId="11509" fillId="0" borderId="0" xfId="0" quotePrefix="false" applyFont="true" applyNumberFormat="true">
      <alignment horizontal="center" vertical="center"/>
    </xf>
    <xf numFmtId="164" fontId="11510" fillId="0" borderId="0" xfId="0" quotePrefix="false" applyFont="true" applyNumberFormat="true">
      <alignment horizontal="center" vertical="center"/>
    </xf>
    <xf numFmtId="4" fontId="11511" fillId="0" borderId="0" xfId="0" quotePrefix="false" applyFont="true" applyNumberFormat="true">
      <alignment horizontal="center" vertical="center"/>
    </xf>
    <xf numFmtId="164" fontId="11512" fillId="0" borderId="0" xfId="0" quotePrefix="false" applyFont="true" applyNumberFormat="true">
      <alignment horizontal="center" vertical="center"/>
    </xf>
    <xf numFmtId="4" fontId="11513" fillId="0" borderId="0" xfId="0" quotePrefix="false" applyFont="true" applyNumberFormat="true">
      <alignment horizontal="center" vertical="center"/>
    </xf>
    <xf numFmtId="164" fontId="11514" fillId="0" borderId="0" xfId="0" quotePrefix="false" applyFont="true" applyNumberFormat="true">
      <alignment horizontal="center" vertical="center"/>
    </xf>
    <xf numFmtId="4" fontId="11515" fillId="0" borderId="0" xfId="0" quotePrefix="false" applyFont="true" applyNumberFormat="true">
      <alignment horizontal="center" vertical="center"/>
    </xf>
    <xf numFmtId="164" fontId="11516" fillId="0" borderId="0" xfId="0" quotePrefix="false" applyFont="true" applyNumberFormat="true">
      <alignment horizontal="center" vertical="center"/>
    </xf>
    <xf numFmtId="4" fontId="11517" fillId="0" borderId="0" xfId="0" quotePrefix="false" applyFont="true" applyNumberFormat="true">
      <alignment horizontal="center" vertical="center"/>
    </xf>
    <xf numFmtId="164" fontId="11518" fillId="0" borderId="0" xfId="0" quotePrefix="false" applyFont="true" applyNumberFormat="true">
      <alignment horizontal="center" vertical="center"/>
    </xf>
    <xf numFmtId="4" fontId="11519" fillId="0" borderId="0" xfId="0" quotePrefix="false" applyFont="true" applyNumberFormat="true">
      <alignment horizontal="center" vertical="center"/>
    </xf>
    <xf numFmtId="164" fontId="11520" fillId="0" borderId="0" xfId="0" quotePrefix="false" applyFont="true" applyNumberFormat="true">
      <alignment horizontal="center" vertical="center"/>
    </xf>
    <xf numFmtId="4" fontId="11521" fillId="0" borderId="0" xfId="0" quotePrefix="false" applyFont="true" applyNumberFormat="true">
      <alignment horizontal="center" vertical="center"/>
    </xf>
    <xf numFmtId="164" fontId="11522" fillId="0" borderId="0" xfId="0" quotePrefix="false" applyFont="true" applyNumberFormat="true">
      <alignment horizontal="center" vertical="center"/>
    </xf>
    <xf numFmtId="4" fontId="11523" fillId="0" borderId="0" xfId="0" quotePrefix="false" applyFont="true" applyNumberFormat="true">
      <alignment horizontal="center" vertical="center"/>
    </xf>
    <xf numFmtId="164" fontId="11524" fillId="0" borderId="0" xfId="0" quotePrefix="false" applyFont="true" applyNumberFormat="true">
      <alignment horizontal="center" vertical="center"/>
    </xf>
    <xf numFmtId="4" fontId="11525" fillId="0" borderId="0" xfId="0" quotePrefix="false" applyFont="true" applyNumberFormat="true">
      <alignment horizontal="center" vertical="center"/>
    </xf>
    <xf numFmtId="164" fontId="11526" fillId="0" borderId="0" xfId="0" quotePrefix="false" applyFont="true" applyNumberFormat="true">
      <alignment horizontal="center" vertical="center"/>
    </xf>
    <xf numFmtId="4" fontId="11527" fillId="0" borderId="0" xfId="0" quotePrefix="false" applyFont="true" applyNumberFormat="true">
      <alignment horizontal="center" vertical="center"/>
    </xf>
    <xf numFmtId="164" fontId="11528" fillId="0" borderId="0" xfId="0" quotePrefix="false" applyFont="true" applyNumberFormat="true">
      <alignment horizontal="center" vertical="center"/>
    </xf>
    <xf numFmtId="4" fontId="11529" fillId="0" borderId="0" xfId="0" quotePrefix="false" applyFont="true" applyNumberFormat="true">
      <alignment horizontal="center" vertical="center"/>
    </xf>
    <xf numFmtId="164" fontId="11530" fillId="0" borderId="0" xfId="0" quotePrefix="false" applyFont="true" applyNumberFormat="true">
      <alignment horizontal="center" vertical="center"/>
    </xf>
    <xf numFmtId="4" fontId="11531" fillId="0" borderId="0" xfId="0" quotePrefix="false" applyFont="true" applyNumberFormat="true">
      <alignment horizontal="center" vertical="center"/>
    </xf>
    <xf numFmtId="164" fontId="11532" fillId="0" borderId="0" xfId="0" quotePrefix="false" applyFont="true" applyNumberFormat="true">
      <alignment horizontal="center" vertical="center"/>
    </xf>
    <xf numFmtId="4" fontId="11533" fillId="0" borderId="0" xfId="0" quotePrefix="false" applyFont="true" applyNumberFormat="true">
      <alignment horizontal="center" vertical="center"/>
    </xf>
    <xf numFmtId="164" fontId="11534" fillId="0" borderId="0" xfId="0" quotePrefix="false" applyFont="true" applyNumberFormat="true">
      <alignment horizontal="center" vertical="center"/>
    </xf>
    <xf numFmtId="4" fontId="11535" fillId="0" borderId="0" xfId="0" quotePrefix="false" applyFont="true" applyNumberFormat="true">
      <alignment horizontal="center" vertical="center"/>
    </xf>
    <xf numFmtId="164" fontId="11536" fillId="0" borderId="0" xfId="0" quotePrefix="false" applyFont="true" applyNumberFormat="true">
      <alignment horizontal="center" vertical="center"/>
    </xf>
    <xf numFmtId="4" fontId="11537" fillId="0" borderId="0" xfId="0" quotePrefix="false" applyFont="true" applyNumberFormat="true">
      <alignment horizontal="center" vertical="center"/>
    </xf>
    <xf numFmtId="164" fontId="11538" fillId="0" borderId="0" xfId="0" quotePrefix="false" applyFont="true" applyNumberFormat="true">
      <alignment horizontal="center" vertical="center"/>
    </xf>
    <xf numFmtId="4" fontId="11539" fillId="0" borderId="0" xfId="0" quotePrefix="false" applyFont="true" applyNumberFormat="true">
      <alignment horizontal="center" vertical="center"/>
    </xf>
    <xf numFmtId="164" fontId="11540" fillId="0" borderId="0" xfId="0" quotePrefix="false" applyFont="true" applyNumberFormat="true">
      <alignment horizontal="center" vertical="center"/>
    </xf>
    <xf numFmtId="4" fontId="11541" fillId="0" borderId="0" xfId="0" quotePrefix="false" applyFont="true" applyNumberFormat="true">
      <alignment horizontal="center" vertical="center"/>
    </xf>
    <xf numFmtId="164" fontId="11542" fillId="0" borderId="0" xfId="0" quotePrefix="false" applyFont="true" applyNumberFormat="true">
      <alignment horizontal="center" vertical="center"/>
    </xf>
    <xf numFmtId="4" fontId="11543" fillId="0" borderId="0" xfId="0" quotePrefix="false" applyFont="true" applyNumberFormat="true">
      <alignment horizontal="center" vertical="center"/>
    </xf>
    <xf numFmtId="164" fontId="11544" fillId="0" borderId="0" xfId="0" quotePrefix="false" applyFont="true" applyNumberFormat="true">
      <alignment horizontal="center" vertical="center"/>
    </xf>
    <xf numFmtId="4" fontId="11545" fillId="0" borderId="0" xfId="0" quotePrefix="false" applyFont="true" applyNumberFormat="true">
      <alignment horizontal="center" vertical="center"/>
    </xf>
    <xf numFmtId="164" fontId="11546" fillId="0" borderId="0" xfId="0" quotePrefix="false" applyFont="true" applyNumberFormat="true">
      <alignment horizontal="center" vertical="center"/>
    </xf>
    <xf numFmtId="4" fontId="11547" fillId="0" borderId="0" xfId="0" quotePrefix="false" applyFont="true" applyNumberFormat="true">
      <alignment horizontal="center" vertical="center"/>
    </xf>
    <xf numFmtId="164" fontId="11548" fillId="0" borderId="0" xfId="0" quotePrefix="false" applyFont="true" applyNumberFormat="true">
      <alignment horizontal="center" vertical="center"/>
    </xf>
    <xf numFmtId="4" fontId="11549" fillId="0" borderId="0" xfId="0" quotePrefix="false" applyFont="true" applyNumberFormat="true">
      <alignment horizontal="center" vertical="center"/>
    </xf>
    <xf numFmtId="164" fontId="11550" fillId="0" borderId="0" xfId="0" quotePrefix="false" applyFont="true" applyNumberFormat="true">
      <alignment horizontal="center" vertical="center"/>
    </xf>
    <xf numFmtId="4" fontId="11551" fillId="0" borderId="0" xfId="0" quotePrefix="false" applyFont="true" applyNumberFormat="true">
      <alignment horizontal="center" vertical="center"/>
    </xf>
    <xf numFmtId="164" fontId="11552" fillId="0" borderId="0" xfId="0" quotePrefix="false" applyFont="true" applyNumberFormat="true">
      <alignment horizontal="center" vertical="center"/>
    </xf>
    <xf numFmtId="4" fontId="11553" fillId="0" borderId="0" xfId="0" quotePrefix="false" applyFont="true" applyNumberFormat="true">
      <alignment horizontal="center" vertical="center"/>
    </xf>
    <xf numFmtId="164" fontId="11554" fillId="0" borderId="0" xfId="0" quotePrefix="false" applyFont="true" applyNumberFormat="true">
      <alignment horizontal="center" vertical="center"/>
    </xf>
    <xf numFmtId="4" fontId="11555" fillId="0" borderId="0" xfId="0" quotePrefix="false" applyFont="true" applyNumberFormat="true">
      <alignment horizontal="center" vertical="center"/>
    </xf>
    <xf numFmtId="164" fontId="11556" fillId="0" borderId="0" xfId="0" quotePrefix="false" applyFont="true" applyNumberFormat="true">
      <alignment horizontal="center" vertical="center"/>
    </xf>
    <xf numFmtId="4" fontId="11557" fillId="0" borderId="0" xfId="0" quotePrefix="false" applyFont="true" applyNumberFormat="true">
      <alignment horizontal="center" vertical="center"/>
    </xf>
    <xf numFmtId="164" fontId="11558" fillId="0" borderId="0" xfId="0" quotePrefix="false" applyFont="true" applyNumberFormat="true">
      <alignment horizontal="center" vertical="center"/>
    </xf>
    <xf numFmtId="4" fontId="11559" fillId="0" borderId="0" xfId="0" quotePrefix="false" applyFont="true" applyNumberFormat="true">
      <alignment horizontal="center" vertical="center"/>
    </xf>
    <xf numFmtId="164" fontId="11560" fillId="0" borderId="0" xfId="0" quotePrefix="false" applyFont="true" applyNumberFormat="true">
      <alignment horizontal="center" vertical="center"/>
    </xf>
    <xf numFmtId="4" fontId="11561" fillId="0" borderId="0" xfId="0" quotePrefix="false" applyFont="true" applyNumberFormat="true">
      <alignment horizontal="center" vertical="center"/>
    </xf>
    <xf numFmtId="164" fontId="11562" fillId="0" borderId="0" xfId="0" quotePrefix="false" applyFont="true" applyNumberFormat="true">
      <alignment horizontal="center" vertical="center"/>
    </xf>
    <xf numFmtId="4" fontId="11563" fillId="0" borderId="0" xfId="0" quotePrefix="false" applyFont="true" applyNumberFormat="true">
      <alignment horizontal="center" vertical="center"/>
    </xf>
    <xf numFmtId="164" fontId="11564" fillId="0" borderId="0" xfId="0" quotePrefix="false" applyFont="true" applyNumberFormat="true">
      <alignment horizontal="center" vertical="center"/>
    </xf>
    <xf numFmtId="4" fontId="11565" fillId="0" borderId="0" xfId="0" quotePrefix="false" applyFont="true" applyNumberFormat="true">
      <alignment horizontal="center" vertical="center"/>
    </xf>
    <xf numFmtId="164" fontId="11566" fillId="0" borderId="0" xfId="0" quotePrefix="false" applyFont="true" applyNumberFormat="true">
      <alignment horizontal="center" vertical="center"/>
    </xf>
    <xf numFmtId="4" fontId="11567" fillId="0" borderId="0" xfId="0" quotePrefix="false" applyFont="true" applyNumberFormat="true">
      <alignment horizontal="center" vertical="center"/>
    </xf>
    <xf numFmtId="164" fontId="11568" fillId="0" borderId="0" xfId="0" quotePrefix="false" applyFont="true" applyNumberFormat="true">
      <alignment horizontal="center" vertical="center"/>
    </xf>
    <xf numFmtId="4" fontId="11569" fillId="0" borderId="0" xfId="0" quotePrefix="false" applyFont="true" applyNumberFormat="true">
      <alignment horizontal="center" vertical="center"/>
    </xf>
    <xf numFmtId="164" fontId="11570" fillId="0" borderId="0" xfId="0" quotePrefix="false" applyFont="true" applyNumberFormat="true">
      <alignment horizontal="center" vertical="center"/>
    </xf>
    <xf numFmtId="4" fontId="11571" fillId="0" borderId="0" xfId="0" quotePrefix="false" applyFont="true" applyNumberFormat="true">
      <alignment horizontal="center" vertical="center"/>
    </xf>
    <xf numFmtId="164" fontId="11572" fillId="0" borderId="0" xfId="0" quotePrefix="false" applyFont="true" applyNumberFormat="true">
      <alignment horizontal="center" vertical="center"/>
    </xf>
    <xf numFmtId="0" fontId="11573" fillId="0" borderId="0" xfId="0" quotePrefix="false" applyFont="true">
      <alignment horizontal="center" vertical="center" wrapText="true"/>
    </xf>
    <xf numFmtId="4" fontId="11574" fillId="0" borderId="0" xfId="0" quotePrefix="false" applyFont="true" applyNumberFormat="true">
      <alignment horizontal="center" vertical="center"/>
    </xf>
    <xf numFmtId="164" fontId="11575" fillId="0" borderId="0" xfId="0" quotePrefix="false" applyFont="true" applyNumberFormat="true">
      <alignment horizontal="center" vertical="center"/>
    </xf>
    <xf numFmtId="164" fontId="11576" fillId="0" borderId="0" xfId="0" quotePrefix="false" applyFont="true" applyNumberFormat="true">
      <alignment horizontal="center" vertical="center"/>
    </xf>
    <xf numFmtId="165" fontId="11577" fillId="0" borderId="0" xfId="0" quotePrefix="false" applyFont="true" applyNumberFormat="true">
      <alignment horizontal="center" vertical="center"/>
    </xf>
    <xf numFmtId="164" fontId="11578" fillId="0" borderId="0" xfId="0" quotePrefix="false" applyFont="true" applyNumberFormat="true">
      <alignment horizontal="center" vertical="center"/>
    </xf>
    <xf numFmtId="164" fontId="11579" fillId="0" borderId="0" xfId="0" quotePrefix="false" applyFont="true" applyNumberFormat="true">
      <alignment horizontal="center" vertical="center" wrapText="true"/>
    </xf>
    <xf numFmtId="4" fontId="11580" fillId="0" borderId="0" xfId="0" quotePrefix="false" applyFont="true" applyNumberFormat="true">
      <alignment horizontal="center" vertical="center"/>
    </xf>
    <xf numFmtId="164" fontId="11581" fillId="0" borderId="0" xfId="0" quotePrefix="false" applyFont="true" applyNumberFormat="true">
      <alignment horizontal="center" vertical="center"/>
    </xf>
    <xf numFmtId="4" fontId="11582" fillId="0" borderId="0" xfId="0" quotePrefix="false" applyFont="true" applyNumberFormat="true">
      <alignment horizontal="center" vertical="center"/>
    </xf>
    <xf numFmtId="164" fontId="11583" fillId="0" borderId="0" xfId="0" quotePrefix="false" applyFont="true" applyNumberFormat="true">
      <alignment horizontal="center" vertical="center"/>
    </xf>
    <xf numFmtId="4" fontId="11584" fillId="0" borderId="0" xfId="0" quotePrefix="false" applyFont="true" applyNumberFormat="true">
      <alignment horizontal="center" vertical="center"/>
    </xf>
    <xf numFmtId="164" fontId="11585" fillId="0" borderId="0" xfId="0" quotePrefix="false" applyFont="true" applyNumberFormat="true">
      <alignment horizontal="center" vertical="center"/>
    </xf>
    <xf numFmtId="4" fontId="11586" fillId="0" borderId="0" xfId="0" quotePrefix="false" applyFont="true" applyNumberFormat="true">
      <alignment horizontal="center" vertical="center"/>
    </xf>
    <xf numFmtId="164" fontId="11587" fillId="0" borderId="0" xfId="0" quotePrefix="false" applyFont="true" applyNumberFormat="true">
      <alignment horizontal="center" vertical="center"/>
    </xf>
    <xf numFmtId="4" fontId="11588" fillId="0" borderId="0" xfId="0" quotePrefix="false" applyFont="true" applyNumberFormat="true">
      <alignment horizontal="center" vertical="center"/>
    </xf>
    <xf numFmtId="164" fontId="11589" fillId="0" borderId="0" xfId="0" quotePrefix="false" applyFont="true" applyNumberFormat="true">
      <alignment horizontal="center" vertical="center"/>
    </xf>
    <xf numFmtId="4" fontId="11590" fillId="0" borderId="0" xfId="0" quotePrefix="false" applyFont="true" applyNumberFormat="true">
      <alignment horizontal="center" vertical="center"/>
    </xf>
    <xf numFmtId="164" fontId="11591" fillId="0" borderId="0" xfId="0" quotePrefix="false" applyFont="true" applyNumberFormat="true">
      <alignment horizontal="center" vertical="center"/>
    </xf>
    <xf numFmtId="4" fontId="11592" fillId="0" borderId="0" xfId="0" quotePrefix="false" applyFont="true" applyNumberFormat="true">
      <alignment horizontal="center" vertical="center"/>
    </xf>
    <xf numFmtId="164" fontId="11593" fillId="0" borderId="0" xfId="0" quotePrefix="false" applyFont="true" applyNumberFormat="true">
      <alignment horizontal="center" vertical="center"/>
    </xf>
    <xf numFmtId="4" fontId="11594" fillId="0" borderId="0" xfId="0" quotePrefix="false" applyFont="true" applyNumberFormat="true">
      <alignment horizontal="center" vertical="center"/>
    </xf>
    <xf numFmtId="164" fontId="11595" fillId="0" borderId="0" xfId="0" quotePrefix="false" applyFont="true" applyNumberFormat="true">
      <alignment horizontal="center" vertical="center"/>
    </xf>
    <xf numFmtId="4" fontId="11596" fillId="0" borderId="0" xfId="0" quotePrefix="false" applyFont="true" applyNumberFormat="true">
      <alignment horizontal="center" vertical="center"/>
    </xf>
    <xf numFmtId="164" fontId="11597" fillId="0" borderId="0" xfId="0" quotePrefix="false" applyFont="true" applyNumberFormat="true">
      <alignment horizontal="center" vertical="center"/>
    </xf>
    <xf numFmtId="4" fontId="11598" fillId="0" borderId="0" xfId="0" quotePrefix="false" applyFont="true" applyNumberFormat="true">
      <alignment horizontal="center" vertical="center"/>
    </xf>
    <xf numFmtId="164" fontId="11599" fillId="0" borderId="0" xfId="0" quotePrefix="false" applyFont="true" applyNumberFormat="true">
      <alignment horizontal="center" vertical="center"/>
    </xf>
    <xf numFmtId="4" fontId="11600" fillId="0" borderId="0" xfId="0" quotePrefix="false" applyFont="true" applyNumberFormat="true">
      <alignment horizontal="center" vertical="center"/>
    </xf>
    <xf numFmtId="164" fontId="11601" fillId="0" borderId="0" xfId="0" quotePrefix="false" applyFont="true" applyNumberFormat="true">
      <alignment horizontal="center" vertical="center"/>
    </xf>
    <xf numFmtId="4" fontId="11602" fillId="0" borderId="0" xfId="0" quotePrefix="false" applyFont="true" applyNumberFormat="true">
      <alignment horizontal="center" vertical="center"/>
    </xf>
    <xf numFmtId="164" fontId="11603" fillId="0" borderId="0" xfId="0" quotePrefix="false" applyFont="true" applyNumberFormat="true">
      <alignment horizontal="center" vertical="center"/>
    </xf>
    <xf numFmtId="4" fontId="11604" fillId="0" borderId="0" xfId="0" quotePrefix="false" applyFont="true" applyNumberFormat="true">
      <alignment horizontal="center" vertical="center"/>
    </xf>
    <xf numFmtId="164" fontId="11605" fillId="0" borderId="0" xfId="0" quotePrefix="false" applyFont="true" applyNumberFormat="true">
      <alignment horizontal="center" vertical="center"/>
    </xf>
    <xf numFmtId="4" fontId="11606" fillId="0" borderId="0" xfId="0" quotePrefix="false" applyFont="true" applyNumberFormat="true">
      <alignment horizontal="center" vertical="center"/>
    </xf>
    <xf numFmtId="164" fontId="11607" fillId="0" borderId="0" xfId="0" quotePrefix="false" applyFont="true" applyNumberFormat="true">
      <alignment horizontal="center" vertical="center"/>
    </xf>
    <xf numFmtId="4" fontId="11608" fillId="0" borderId="0" xfId="0" quotePrefix="false" applyFont="true" applyNumberFormat="true">
      <alignment horizontal="center" vertical="center"/>
    </xf>
    <xf numFmtId="164" fontId="11609" fillId="0" borderId="0" xfId="0" quotePrefix="false" applyFont="true" applyNumberFormat="true">
      <alignment horizontal="center" vertical="center"/>
    </xf>
    <xf numFmtId="4" fontId="11610" fillId="0" borderId="0" xfId="0" quotePrefix="false" applyFont="true" applyNumberFormat="true">
      <alignment horizontal="center" vertical="center"/>
    </xf>
    <xf numFmtId="164" fontId="11611" fillId="0" borderId="0" xfId="0" quotePrefix="false" applyFont="true" applyNumberFormat="true">
      <alignment horizontal="center" vertical="center"/>
    </xf>
    <xf numFmtId="4" fontId="11612" fillId="0" borderId="0" xfId="0" quotePrefix="false" applyFont="true" applyNumberFormat="true">
      <alignment horizontal="center" vertical="center"/>
    </xf>
    <xf numFmtId="164" fontId="11613" fillId="0" borderId="0" xfId="0" quotePrefix="false" applyFont="true" applyNumberFormat="true">
      <alignment horizontal="center" vertical="center"/>
    </xf>
    <xf numFmtId="4" fontId="11614" fillId="0" borderId="0" xfId="0" quotePrefix="false" applyFont="true" applyNumberFormat="true">
      <alignment horizontal="center" vertical="center"/>
    </xf>
    <xf numFmtId="164" fontId="11615" fillId="0" borderId="0" xfId="0" quotePrefix="false" applyFont="true" applyNumberFormat="true">
      <alignment horizontal="center" vertical="center"/>
    </xf>
    <xf numFmtId="4" fontId="11616" fillId="0" borderId="0" xfId="0" quotePrefix="false" applyFont="true" applyNumberFormat="true">
      <alignment horizontal="center" vertical="center"/>
    </xf>
    <xf numFmtId="164" fontId="11617" fillId="0" borderId="0" xfId="0" quotePrefix="false" applyFont="true" applyNumberFormat="true">
      <alignment horizontal="center" vertical="center"/>
    </xf>
    <xf numFmtId="4" fontId="11618" fillId="0" borderId="0" xfId="0" quotePrefix="false" applyFont="true" applyNumberFormat="true">
      <alignment horizontal="center" vertical="center"/>
    </xf>
    <xf numFmtId="164" fontId="11619" fillId="0" borderId="0" xfId="0" quotePrefix="false" applyFont="true" applyNumberFormat="true">
      <alignment horizontal="center" vertical="center"/>
    </xf>
    <xf numFmtId="4" fontId="11620" fillId="0" borderId="0" xfId="0" quotePrefix="false" applyFont="true" applyNumberFormat="true">
      <alignment horizontal="center" vertical="center"/>
    </xf>
    <xf numFmtId="164" fontId="11621" fillId="0" borderId="0" xfId="0" quotePrefix="false" applyFont="true" applyNumberFormat="true">
      <alignment horizontal="center" vertical="center"/>
    </xf>
    <xf numFmtId="4" fontId="11622" fillId="0" borderId="0" xfId="0" quotePrefix="false" applyFont="true" applyNumberFormat="true">
      <alignment horizontal="center" vertical="center"/>
    </xf>
    <xf numFmtId="164" fontId="11623" fillId="0" borderId="0" xfId="0" quotePrefix="false" applyFont="true" applyNumberFormat="true">
      <alignment horizontal="center" vertical="center"/>
    </xf>
    <xf numFmtId="4" fontId="11624" fillId="0" borderId="0" xfId="0" quotePrefix="false" applyFont="true" applyNumberFormat="true">
      <alignment horizontal="center" vertical="center"/>
    </xf>
    <xf numFmtId="164" fontId="11625" fillId="0" borderId="0" xfId="0" quotePrefix="false" applyFont="true" applyNumberFormat="true">
      <alignment horizontal="center" vertical="center"/>
    </xf>
    <xf numFmtId="4" fontId="11626" fillId="0" borderId="0" xfId="0" quotePrefix="false" applyFont="true" applyNumberFormat="true">
      <alignment horizontal="center" vertical="center"/>
    </xf>
    <xf numFmtId="164" fontId="11627" fillId="0" borderId="0" xfId="0" quotePrefix="false" applyFont="true" applyNumberFormat="true">
      <alignment horizontal="center" vertical="center"/>
    </xf>
    <xf numFmtId="4" fontId="11628" fillId="0" borderId="0" xfId="0" quotePrefix="false" applyFont="true" applyNumberFormat="true">
      <alignment horizontal="center" vertical="center"/>
    </xf>
    <xf numFmtId="164" fontId="11629" fillId="0" borderId="0" xfId="0" quotePrefix="false" applyFont="true" applyNumberFormat="true">
      <alignment horizontal="center" vertical="center"/>
    </xf>
    <xf numFmtId="4" fontId="11630" fillId="0" borderId="0" xfId="0" quotePrefix="false" applyFont="true" applyNumberFormat="true">
      <alignment horizontal="center" vertical="center"/>
    </xf>
    <xf numFmtId="164" fontId="11631" fillId="0" borderId="0" xfId="0" quotePrefix="false" applyFont="true" applyNumberFormat="true">
      <alignment horizontal="center" vertical="center"/>
    </xf>
    <xf numFmtId="4" fontId="11632" fillId="0" borderId="0" xfId="0" quotePrefix="false" applyFont="true" applyNumberFormat="true">
      <alignment horizontal="center" vertical="center"/>
    </xf>
    <xf numFmtId="164" fontId="11633" fillId="0" borderId="0" xfId="0" quotePrefix="false" applyFont="true" applyNumberFormat="true">
      <alignment horizontal="center" vertical="center"/>
    </xf>
    <xf numFmtId="4" fontId="11634" fillId="0" borderId="0" xfId="0" quotePrefix="false" applyFont="true" applyNumberFormat="true">
      <alignment horizontal="center" vertical="center"/>
    </xf>
    <xf numFmtId="164" fontId="11635" fillId="0" borderId="0" xfId="0" quotePrefix="false" applyFont="true" applyNumberFormat="true">
      <alignment horizontal="center" vertical="center"/>
    </xf>
    <xf numFmtId="4" fontId="11636" fillId="0" borderId="0" xfId="0" quotePrefix="false" applyFont="true" applyNumberFormat="true">
      <alignment horizontal="center" vertical="center"/>
    </xf>
    <xf numFmtId="164" fontId="11637" fillId="0" borderId="0" xfId="0" quotePrefix="false" applyFont="true" applyNumberFormat="true">
      <alignment horizontal="center" vertical="center"/>
    </xf>
    <xf numFmtId="4" fontId="11638" fillId="0" borderId="0" xfId="0" quotePrefix="false" applyFont="true" applyNumberFormat="true">
      <alignment horizontal="center" vertical="center"/>
    </xf>
    <xf numFmtId="164" fontId="11639" fillId="0" borderId="0" xfId="0" quotePrefix="false" applyFont="true" applyNumberFormat="true">
      <alignment horizontal="center" vertical="center"/>
    </xf>
    <xf numFmtId="4" fontId="11640" fillId="0" borderId="0" xfId="0" quotePrefix="false" applyFont="true" applyNumberFormat="true">
      <alignment horizontal="center" vertical="center"/>
    </xf>
    <xf numFmtId="164" fontId="11641" fillId="0" borderId="0" xfId="0" quotePrefix="false" applyFont="true" applyNumberFormat="true">
      <alignment horizontal="center" vertical="center"/>
    </xf>
    <xf numFmtId="4" fontId="11642" fillId="0" borderId="0" xfId="0" quotePrefix="false" applyFont="true" applyNumberFormat="true">
      <alignment horizontal="center" vertical="center"/>
    </xf>
    <xf numFmtId="164" fontId="11643" fillId="0" borderId="0" xfId="0" quotePrefix="false" applyFont="true" applyNumberFormat="true">
      <alignment horizontal="center" vertical="center"/>
    </xf>
    <xf numFmtId="4" fontId="11644" fillId="0" borderId="0" xfId="0" quotePrefix="false" applyFont="true" applyNumberFormat="true">
      <alignment horizontal="center" vertical="center"/>
    </xf>
    <xf numFmtId="164" fontId="11645" fillId="0" borderId="0" xfId="0" quotePrefix="false" applyFont="true" applyNumberFormat="true">
      <alignment horizontal="center" vertical="center"/>
    </xf>
    <xf numFmtId="4" fontId="11646" fillId="0" borderId="0" xfId="0" quotePrefix="false" applyFont="true" applyNumberFormat="true">
      <alignment horizontal="center" vertical="center"/>
    </xf>
    <xf numFmtId="164" fontId="11647" fillId="0" borderId="0" xfId="0" quotePrefix="false" applyFont="true" applyNumberFormat="true">
      <alignment horizontal="center" vertical="center"/>
    </xf>
    <xf numFmtId="4" fontId="11648" fillId="0" borderId="0" xfId="0" quotePrefix="false" applyFont="true" applyNumberFormat="true">
      <alignment horizontal="center" vertical="center"/>
    </xf>
    <xf numFmtId="164" fontId="11649" fillId="0" borderId="0" xfId="0" quotePrefix="false" applyFont="true" applyNumberFormat="true">
      <alignment horizontal="center" vertical="center"/>
    </xf>
    <xf numFmtId="4" fontId="11650" fillId="0" borderId="0" xfId="0" quotePrefix="false" applyFont="true" applyNumberFormat="true">
      <alignment horizontal="center" vertical="center"/>
    </xf>
    <xf numFmtId="164" fontId="11651" fillId="0" borderId="0" xfId="0" quotePrefix="false" applyFont="true" applyNumberFormat="true">
      <alignment horizontal="center" vertical="center"/>
    </xf>
    <xf numFmtId="4" fontId="11652" fillId="0" borderId="0" xfId="0" quotePrefix="false" applyFont="true" applyNumberFormat="true">
      <alignment horizontal="center" vertical="center"/>
    </xf>
    <xf numFmtId="164" fontId="11653" fillId="0" borderId="0" xfId="0" quotePrefix="false" applyFont="true" applyNumberFormat="true">
      <alignment horizontal="center" vertical="center"/>
    </xf>
    <xf numFmtId="4" fontId="11654" fillId="0" borderId="0" xfId="0" quotePrefix="false" applyFont="true" applyNumberFormat="true">
      <alignment horizontal="center" vertical="center"/>
    </xf>
    <xf numFmtId="164" fontId="11655" fillId="0" borderId="0" xfId="0" quotePrefix="false" applyFont="true" applyNumberFormat="true">
      <alignment horizontal="center" vertical="center"/>
    </xf>
    <xf numFmtId="4" fontId="11656" fillId="0" borderId="0" xfId="0" quotePrefix="false" applyFont="true" applyNumberFormat="true">
      <alignment horizontal="center" vertical="center"/>
    </xf>
    <xf numFmtId="164" fontId="11657" fillId="0" borderId="0" xfId="0" quotePrefix="false" applyFont="true" applyNumberFormat="true">
      <alignment horizontal="center" vertical="center"/>
    </xf>
    <xf numFmtId="4" fontId="11658" fillId="0" borderId="0" xfId="0" quotePrefix="false" applyFont="true" applyNumberFormat="true">
      <alignment horizontal="center" vertical="center"/>
    </xf>
    <xf numFmtId="164" fontId="11659" fillId="0" borderId="0" xfId="0" quotePrefix="false" applyFont="true" applyNumberFormat="true">
      <alignment horizontal="center" vertical="center"/>
    </xf>
    <xf numFmtId="4" fontId="11660" fillId="0" borderId="0" xfId="0" quotePrefix="false" applyFont="true" applyNumberFormat="true">
      <alignment horizontal="center" vertical="center"/>
    </xf>
    <xf numFmtId="164" fontId="11661" fillId="0" borderId="0" xfId="0" quotePrefix="false" applyFont="true" applyNumberFormat="true">
      <alignment horizontal="center" vertical="center"/>
    </xf>
    <xf numFmtId="4" fontId="11662" fillId="0" borderId="0" xfId="0" quotePrefix="false" applyFont="true" applyNumberFormat="true">
      <alignment horizontal="center" vertical="center"/>
    </xf>
    <xf numFmtId="164" fontId="11663" fillId="0" borderId="0" xfId="0" quotePrefix="false" applyFont="true" applyNumberFormat="true">
      <alignment horizontal="center" vertical="center"/>
    </xf>
    <xf numFmtId="4" fontId="11664" fillId="0" borderId="0" xfId="0" quotePrefix="false" applyFont="true" applyNumberFormat="true">
      <alignment horizontal="center" vertical="center"/>
    </xf>
    <xf numFmtId="164" fontId="11665" fillId="0" borderId="0" xfId="0" quotePrefix="false" applyFont="true" applyNumberFormat="true">
      <alignment horizontal="center" vertical="center"/>
    </xf>
    <xf numFmtId="4" fontId="11666" fillId="0" borderId="0" xfId="0" quotePrefix="false" applyFont="true" applyNumberFormat="true">
      <alignment horizontal="center" vertical="center"/>
    </xf>
    <xf numFmtId="164" fontId="11667" fillId="0" borderId="0" xfId="0" quotePrefix="false" applyFont="true" applyNumberFormat="true">
      <alignment horizontal="center" vertical="center"/>
    </xf>
    <xf numFmtId="4" fontId="11668" fillId="0" borderId="0" xfId="0" quotePrefix="false" applyFont="true" applyNumberFormat="true">
      <alignment horizontal="center" vertical="center"/>
    </xf>
    <xf numFmtId="164" fontId="11669" fillId="0" borderId="0" xfId="0" quotePrefix="false" applyFont="true" applyNumberFormat="true">
      <alignment horizontal="center" vertical="center"/>
    </xf>
    <xf numFmtId="4" fontId="11670" fillId="0" borderId="0" xfId="0" quotePrefix="false" applyFont="true" applyNumberFormat="true">
      <alignment horizontal="center" vertical="center"/>
    </xf>
    <xf numFmtId="164" fontId="11671" fillId="0" borderId="0" xfId="0" quotePrefix="false" applyFont="true" applyNumberFormat="true">
      <alignment horizontal="center" vertical="center"/>
    </xf>
    <xf numFmtId="4" fontId="11672" fillId="0" borderId="0" xfId="0" quotePrefix="false" applyFont="true" applyNumberFormat="true">
      <alignment horizontal="center" vertical="center"/>
    </xf>
    <xf numFmtId="164" fontId="11673" fillId="0" borderId="0" xfId="0" quotePrefix="false" applyFont="true" applyNumberFormat="true">
      <alignment horizontal="center" vertical="center"/>
    </xf>
    <xf numFmtId="4" fontId="11674" fillId="0" borderId="0" xfId="0" quotePrefix="false" applyFont="true" applyNumberFormat="true">
      <alignment horizontal="center" vertical="center"/>
    </xf>
    <xf numFmtId="164" fontId="11675" fillId="0" borderId="0" xfId="0" quotePrefix="false" applyFont="true" applyNumberFormat="true">
      <alignment horizontal="center" vertical="center"/>
    </xf>
    <xf numFmtId="4" fontId="11676" fillId="0" borderId="0" xfId="0" quotePrefix="false" applyFont="true" applyNumberFormat="true">
      <alignment horizontal="center" vertical="center"/>
    </xf>
    <xf numFmtId="164" fontId="11677" fillId="0" borderId="0" xfId="0" quotePrefix="false" applyFont="true" applyNumberFormat="true">
      <alignment horizontal="center" vertical="center"/>
    </xf>
    <xf numFmtId="4" fontId="11678" fillId="0" borderId="0" xfId="0" quotePrefix="false" applyFont="true" applyNumberFormat="true">
      <alignment horizontal="center" vertical="center"/>
    </xf>
    <xf numFmtId="164" fontId="11679" fillId="0" borderId="0" xfId="0" quotePrefix="false" applyFont="true" applyNumberFormat="true">
      <alignment horizontal="center" vertical="center"/>
    </xf>
    <xf numFmtId="0" fontId="11680" fillId="0" borderId="0" xfId="0" quotePrefix="false" applyFont="true">
      <alignment horizontal="center" vertical="center" wrapText="true"/>
    </xf>
    <xf numFmtId="4" fontId="11681" fillId="0" borderId="0" xfId="0" quotePrefix="false" applyFont="true" applyNumberFormat="true">
      <alignment horizontal="center" vertical="center"/>
    </xf>
    <xf numFmtId="164" fontId="11682" fillId="0" borderId="0" xfId="0" quotePrefix="false" applyFont="true" applyNumberFormat="true">
      <alignment horizontal="center" vertical="center"/>
    </xf>
    <xf numFmtId="164" fontId="11683" fillId="0" borderId="0" xfId="0" quotePrefix="false" applyFont="true" applyNumberFormat="true">
      <alignment horizontal="center" vertical="center"/>
    </xf>
    <xf numFmtId="165" fontId="11684" fillId="0" borderId="0" xfId="0" quotePrefix="false" applyFont="true" applyNumberFormat="true">
      <alignment horizontal="center" vertical="center"/>
    </xf>
    <xf numFmtId="164" fontId="11685" fillId="0" borderId="0" xfId="0" quotePrefix="false" applyFont="true" applyNumberFormat="true">
      <alignment horizontal="center" vertical="center"/>
    </xf>
    <xf numFmtId="164" fontId="11686" fillId="0" borderId="0" xfId="0" quotePrefix="false" applyFont="true" applyNumberFormat="true">
      <alignment horizontal="center" vertical="center" wrapText="true"/>
    </xf>
    <xf numFmtId="4" fontId="11687" fillId="0" borderId="0" xfId="0" quotePrefix="false" applyFont="true" applyNumberFormat="true">
      <alignment horizontal="center" vertical="center"/>
    </xf>
    <xf numFmtId="164" fontId="11688" fillId="0" borderId="0" xfId="0" quotePrefix="false" applyFont="true" applyNumberFormat="true">
      <alignment horizontal="center" vertical="center"/>
    </xf>
    <xf numFmtId="4" fontId="11689" fillId="0" borderId="0" xfId="0" quotePrefix="false" applyFont="true" applyNumberFormat="true">
      <alignment horizontal="center" vertical="center"/>
    </xf>
    <xf numFmtId="164" fontId="11690" fillId="0" borderId="0" xfId="0" quotePrefix="false" applyFont="true" applyNumberFormat="true">
      <alignment horizontal="center" vertical="center"/>
    </xf>
    <xf numFmtId="4" fontId="11691" fillId="0" borderId="0" xfId="0" quotePrefix="false" applyFont="true" applyNumberFormat="true">
      <alignment horizontal="center" vertical="center"/>
    </xf>
    <xf numFmtId="164" fontId="11692" fillId="0" borderId="0" xfId="0" quotePrefix="false" applyFont="true" applyNumberFormat="true">
      <alignment horizontal="center" vertical="center"/>
    </xf>
    <xf numFmtId="4" fontId="11693" fillId="0" borderId="0" xfId="0" quotePrefix="false" applyFont="true" applyNumberFormat="true">
      <alignment horizontal="center" vertical="center"/>
    </xf>
    <xf numFmtId="164" fontId="11694" fillId="0" borderId="0" xfId="0" quotePrefix="false" applyFont="true" applyNumberFormat="true">
      <alignment horizontal="center" vertical="center"/>
    </xf>
    <xf numFmtId="4" fontId="11695" fillId="0" borderId="0" xfId="0" quotePrefix="false" applyFont="true" applyNumberFormat="true">
      <alignment horizontal="center" vertical="center"/>
    </xf>
    <xf numFmtId="164" fontId="11696" fillId="0" borderId="0" xfId="0" quotePrefix="false" applyFont="true" applyNumberFormat="true">
      <alignment horizontal="center" vertical="center"/>
    </xf>
    <xf numFmtId="4" fontId="11697" fillId="0" borderId="0" xfId="0" quotePrefix="false" applyFont="true" applyNumberFormat="true">
      <alignment horizontal="center" vertical="center"/>
    </xf>
    <xf numFmtId="164" fontId="11698" fillId="0" borderId="0" xfId="0" quotePrefix="false" applyFont="true" applyNumberFormat="true">
      <alignment horizontal="center" vertical="center"/>
    </xf>
    <xf numFmtId="4" fontId="11699" fillId="0" borderId="0" xfId="0" quotePrefix="false" applyFont="true" applyNumberFormat="true">
      <alignment horizontal="center" vertical="center"/>
    </xf>
    <xf numFmtId="164" fontId="11700" fillId="0" borderId="0" xfId="0" quotePrefix="false" applyFont="true" applyNumberFormat="true">
      <alignment horizontal="center" vertical="center"/>
    </xf>
    <xf numFmtId="4" fontId="11701" fillId="0" borderId="0" xfId="0" quotePrefix="false" applyFont="true" applyNumberFormat="true">
      <alignment horizontal="center" vertical="center"/>
    </xf>
    <xf numFmtId="164" fontId="11702" fillId="0" borderId="0" xfId="0" quotePrefix="false" applyFont="true" applyNumberFormat="true">
      <alignment horizontal="center" vertical="center"/>
    </xf>
    <xf numFmtId="4" fontId="11703" fillId="0" borderId="0" xfId="0" quotePrefix="false" applyFont="true" applyNumberFormat="true">
      <alignment horizontal="center" vertical="center"/>
    </xf>
    <xf numFmtId="164" fontId="11704" fillId="0" borderId="0" xfId="0" quotePrefix="false" applyFont="true" applyNumberFormat="true">
      <alignment horizontal="center" vertical="center"/>
    </xf>
    <xf numFmtId="4" fontId="11705" fillId="0" borderId="0" xfId="0" quotePrefix="false" applyFont="true" applyNumberFormat="true">
      <alignment horizontal="center" vertical="center"/>
    </xf>
    <xf numFmtId="164" fontId="11706" fillId="0" borderId="0" xfId="0" quotePrefix="false" applyFont="true" applyNumberFormat="true">
      <alignment horizontal="center" vertical="center"/>
    </xf>
    <xf numFmtId="4" fontId="11707" fillId="0" borderId="0" xfId="0" quotePrefix="false" applyFont="true" applyNumberFormat="true">
      <alignment horizontal="center" vertical="center"/>
    </xf>
    <xf numFmtId="164" fontId="11708" fillId="0" borderId="0" xfId="0" quotePrefix="false" applyFont="true" applyNumberFormat="true">
      <alignment horizontal="center" vertical="center"/>
    </xf>
    <xf numFmtId="4" fontId="11709" fillId="0" borderId="0" xfId="0" quotePrefix="false" applyFont="true" applyNumberFormat="true">
      <alignment horizontal="center" vertical="center"/>
    </xf>
    <xf numFmtId="164" fontId="11710" fillId="0" borderId="0" xfId="0" quotePrefix="false" applyFont="true" applyNumberFormat="true">
      <alignment horizontal="center" vertical="center"/>
    </xf>
    <xf numFmtId="4" fontId="11711" fillId="0" borderId="0" xfId="0" quotePrefix="false" applyFont="true" applyNumberFormat="true">
      <alignment horizontal="center" vertical="center"/>
    </xf>
    <xf numFmtId="164" fontId="11712" fillId="0" borderId="0" xfId="0" quotePrefix="false" applyFont="true" applyNumberFormat="true">
      <alignment horizontal="center" vertical="center"/>
    </xf>
    <xf numFmtId="4" fontId="11713" fillId="0" borderId="0" xfId="0" quotePrefix="false" applyFont="true" applyNumberFormat="true">
      <alignment horizontal="center" vertical="center"/>
    </xf>
    <xf numFmtId="164" fontId="11714" fillId="0" borderId="0" xfId="0" quotePrefix="false" applyFont="true" applyNumberFormat="true">
      <alignment horizontal="center" vertical="center"/>
    </xf>
    <xf numFmtId="4" fontId="11715" fillId="0" borderId="0" xfId="0" quotePrefix="false" applyFont="true" applyNumberFormat="true">
      <alignment horizontal="center" vertical="center"/>
    </xf>
    <xf numFmtId="164" fontId="11716" fillId="0" borderId="0" xfId="0" quotePrefix="false" applyFont="true" applyNumberFormat="true">
      <alignment horizontal="center" vertical="center"/>
    </xf>
    <xf numFmtId="4" fontId="11717" fillId="0" borderId="0" xfId="0" quotePrefix="false" applyFont="true" applyNumberFormat="true">
      <alignment horizontal="center" vertical="center"/>
    </xf>
    <xf numFmtId="164" fontId="11718" fillId="0" borderId="0" xfId="0" quotePrefix="false" applyFont="true" applyNumberFormat="true">
      <alignment horizontal="center" vertical="center"/>
    </xf>
    <xf numFmtId="4" fontId="11719" fillId="0" borderId="0" xfId="0" quotePrefix="false" applyFont="true" applyNumberFormat="true">
      <alignment horizontal="center" vertical="center"/>
    </xf>
    <xf numFmtId="164" fontId="11720" fillId="0" borderId="0" xfId="0" quotePrefix="false" applyFont="true" applyNumberFormat="true">
      <alignment horizontal="center" vertical="center"/>
    </xf>
    <xf numFmtId="4" fontId="11721" fillId="0" borderId="0" xfId="0" quotePrefix="false" applyFont="true" applyNumberFormat="true">
      <alignment horizontal="center" vertical="center"/>
    </xf>
    <xf numFmtId="164" fontId="11722" fillId="0" borderId="0" xfId="0" quotePrefix="false" applyFont="true" applyNumberFormat="true">
      <alignment horizontal="center" vertical="center"/>
    </xf>
    <xf numFmtId="4" fontId="11723" fillId="0" borderId="0" xfId="0" quotePrefix="false" applyFont="true" applyNumberFormat="true">
      <alignment horizontal="center" vertical="center"/>
    </xf>
    <xf numFmtId="164" fontId="11724" fillId="0" borderId="0" xfId="0" quotePrefix="false" applyFont="true" applyNumberFormat="true">
      <alignment horizontal="center" vertical="center"/>
    </xf>
    <xf numFmtId="4" fontId="11725" fillId="0" borderId="0" xfId="0" quotePrefix="false" applyFont="true" applyNumberFormat="true">
      <alignment horizontal="center" vertical="center"/>
    </xf>
    <xf numFmtId="164" fontId="11726" fillId="0" borderId="0" xfId="0" quotePrefix="false" applyFont="true" applyNumberFormat="true">
      <alignment horizontal="center" vertical="center"/>
    </xf>
    <xf numFmtId="4" fontId="11727" fillId="0" borderId="0" xfId="0" quotePrefix="false" applyFont="true" applyNumberFormat="true">
      <alignment horizontal="center" vertical="center"/>
    </xf>
    <xf numFmtId="164" fontId="11728" fillId="0" borderId="0" xfId="0" quotePrefix="false" applyFont="true" applyNumberFormat="true">
      <alignment horizontal="center" vertical="center"/>
    </xf>
    <xf numFmtId="4" fontId="11729" fillId="0" borderId="0" xfId="0" quotePrefix="false" applyFont="true" applyNumberFormat="true">
      <alignment horizontal="center" vertical="center"/>
    </xf>
    <xf numFmtId="164" fontId="11730" fillId="0" borderId="0" xfId="0" quotePrefix="false" applyFont="true" applyNumberFormat="true">
      <alignment horizontal="center" vertical="center"/>
    </xf>
    <xf numFmtId="4" fontId="11731" fillId="0" borderId="0" xfId="0" quotePrefix="false" applyFont="true" applyNumberFormat="true">
      <alignment horizontal="center" vertical="center"/>
    </xf>
    <xf numFmtId="164" fontId="11732" fillId="0" borderId="0" xfId="0" quotePrefix="false" applyFont="true" applyNumberFormat="true">
      <alignment horizontal="center" vertical="center"/>
    </xf>
    <xf numFmtId="4" fontId="11733" fillId="0" borderId="0" xfId="0" quotePrefix="false" applyFont="true" applyNumberFormat="true">
      <alignment horizontal="center" vertical="center"/>
    </xf>
    <xf numFmtId="164" fontId="11734" fillId="0" borderId="0" xfId="0" quotePrefix="false" applyFont="true" applyNumberFormat="true">
      <alignment horizontal="center" vertical="center"/>
    </xf>
    <xf numFmtId="4" fontId="11735" fillId="0" borderId="0" xfId="0" quotePrefix="false" applyFont="true" applyNumberFormat="true">
      <alignment horizontal="center" vertical="center"/>
    </xf>
    <xf numFmtId="164" fontId="11736" fillId="0" borderId="0" xfId="0" quotePrefix="false" applyFont="true" applyNumberFormat="true">
      <alignment horizontal="center" vertical="center"/>
    </xf>
    <xf numFmtId="4" fontId="11737" fillId="0" borderId="0" xfId="0" quotePrefix="false" applyFont="true" applyNumberFormat="true">
      <alignment horizontal="center" vertical="center"/>
    </xf>
    <xf numFmtId="164" fontId="11738" fillId="0" borderId="0" xfId="0" quotePrefix="false" applyFont="true" applyNumberFormat="true">
      <alignment horizontal="center" vertical="center"/>
    </xf>
    <xf numFmtId="4" fontId="11739" fillId="0" borderId="0" xfId="0" quotePrefix="false" applyFont="true" applyNumberFormat="true">
      <alignment horizontal="center" vertical="center"/>
    </xf>
    <xf numFmtId="164" fontId="11740" fillId="0" borderId="0" xfId="0" quotePrefix="false" applyFont="true" applyNumberFormat="true">
      <alignment horizontal="center" vertical="center"/>
    </xf>
    <xf numFmtId="4" fontId="11741" fillId="0" borderId="0" xfId="0" quotePrefix="false" applyFont="true" applyNumberFormat="true">
      <alignment horizontal="center" vertical="center"/>
    </xf>
    <xf numFmtId="164" fontId="11742" fillId="0" borderId="0" xfId="0" quotePrefix="false" applyFont="true" applyNumberFormat="true">
      <alignment horizontal="center" vertical="center"/>
    </xf>
    <xf numFmtId="4" fontId="11743" fillId="0" borderId="0" xfId="0" quotePrefix="false" applyFont="true" applyNumberFormat="true">
      <alignment horizontal="center" vertical="center"/>
    </xf>
    <xf numFmtId="164" fontId="11744" fillId="0" borderId="0" xfId="0" quotePrefix="false" applyFont="true" applyNumberFormat="true">
      <alignment horizontal="center" vertical="center"/>
    </xf>
    <xf numFmtId="4" fontId="11745" fillId="0" borderId="0" xfId="0" quotePrefix="false" applyFont="true" applyNumberFormat="true">
      <alignment horizontal="center" vertical="center"/>
    </xf>
    <xf numFmtId="164" fontId="11746" fillId="0" borderId="0" xfId="0" quotePrefix="false" applyFont="true" applyNumberFormat="true">
      <alignment horizontal="center" vertical="center"/>
    </xf>
    <xf numFmtId="4" fontId="11747" fillId="0" borderId="0" xfId="0" quotePrefix="false" applyFont="true" applyNumberFormat="true">
      <alignment horizontal="center" vertical="center"/>
    </xf>
    <xf numFmtId="164" fontId="11748" fillId="0" borderId="0" xfId="0" quotePrefix="false" applyFont="true" applyNumberFormat="true">
      <alignment horizontal="center" vertical="center"/>
    </xf>
    <xf numFmtId="4" fontId="11749" fillId="0" borderId="0" xfId="0" quotePrefix="false" applyFont="true" applyNumberFormat="true">
      <alignment horizontal="center" vertical="center"/>
    </xf>
    <xf numFmtId="164" fontId="11750" fillId="0" borderId="0" xfId="0" quotePrefix="false" applyFont="true" applyNumberFormat="true">
      <alignment horizontal="center" vertical="center"/>
    </xf>
    <xf numFmtId="4" fontId="11751" fillId="0" borderId="0" xfId="0" quotePrefix="false" applyFont="true" applyNumberFormat="true">
      <alignment horizontal="center" vertical="center"/>
    </xf>
    <xf numFmtId="164" fontId="11752" fillId="0" borderId="0" xfId="0" quotePrefix="false" applyFont="true" applyNumberFormat="true">
      <alignment horizontal="center" vertical="center"/>
    </xf>
    <xf numFmtId="4" fontId="11753" fillId="0" borderId="0" xfId="0" quotePrefix="false" applyFont="true" applyNumberFormat="true">
      <alignment horizontal="center" vertical="center"/>
    </xf>
    <xf numFmtId="164" fontId="11754" fillId="0" borderId="0" xfId="0" quotePrefix="false" applyFont="true" applyNumberFormat="true">
      <alignment horizontal="center" vertical="center"/>
    </xf>
    <xf numFmtId="4" fontId="11755" fillId="0" borderId="0" xfId="0" quotePrefix="false" applyFont="true" applyNumberFormat="true">
      <alignment horizontal="center" vertical="center"/>
    </xf>
    <xf numFmtId="164" fontId="11756" fillId="0" borderId="0" xfId="0" quotePrefix="false" applyFont="true" applyNumberFormat="true">
      <alignment horizontal="center" vertical="center"/>
    </xf>
    <xf numFmtId="4" fontId="11757" fillId="0" borderId="0" xfId="0" quotePrefix="false" applyFont="true" applyNumberFormat="true">
      <alignment horizontal="center" vertical="center"/>
    </xf>
    <xf numFmtId="164" fontId="11758" fillId="0" borderId="0" xfId="0" quotePrefix="false" applyFont="true" applyNumberFormat="true">
      <alignment horizontal="center" vertical="center"/>
    </xf>
    <xf numFmtId="4" fontId="11759" fillId="0" borderId="0" xfId="0" quotePrefix="false" applyFont="true" applyNumberFormat="true">
      <alignment horizontal="center" vertical="center"/>
    </xf>
    <xf numFmtId="164" fontId="11760" fillId="0" borderId="0" xfId="0" quotePrefix="false" applyFont="true" applyNumberFormat="true">
      <alignment horizontal="center" vertical="center"/>
    </xf>
    <xf numFmtId="4" fontId="11761" fillId="0" borderId="0" xfId="0" quotePrefix="false" applyFont="true" applyNumberFormat="true">
      <alignment horizontal="center" vertical="center"/>
    </xf>
    <xf numFmtId="164" fontId="11762" fillId="0" borderId="0" xfId="0" quotePrefix="false" applyFont="true" applyNumberFormat="true">
      <alignment horizontal="center" vertical="center"/>
    </xf>
    <xf numFmtId="4" fontId="11763" fillId="0" borderId="0" xfId="0" quotePrefix="false" applyFont="true" applyNumberFormat="true">
      <alignment horizontal="center" vertical="center"/>
    </xf>
    <xf numFmtId="164" fontId="11764" fillId="0" borderId="0" xfId="0" quotePrefix="false" applyFont="true" applyNumberFormat="true">
      <alignment horizontal="center" vertical="center"/>
    </xf>
    <xf numFmtId="4" fontId="11765" fillId="0" borderId="0" xfId="0" quotePrefix="false" applyFont="true" applyNumberFormat="true">
      <alignment horizontal="center" vertical="center"/>
    </xf>
    <xf numFmtId="164" fontId="11766" fillId="0" borderId="0" xfId="0" quotePrefix="false" applyFont="true" applyNumberFormat="true">
      <alignment horizontal="center" vertical="center"/>
    </xf>
    <xf numFmtId="4" fontId="11767" fillId="0" borderId="0" xfId="0" quotePrefix="false" applyFont="true" applyNumberFormat="true">
      <alignment horizontal="center" vertical="center"/>
    </xf>
    <xf numFmtId="164" fontId="11768" fillId="0" borderId="0" xfId="0" quotePrefix="false" applyFont="true" applyNumberFormat="true">
      <alignment horizontal="center" vertical="center"/>
    </xf>
    <xf numFmtId="4" fontId="11769" fillId="0" borderId="0" xfId="0" quotePrefix="false" applyFont="true" applyNumberFormat="true">
      <alignment horizontal="center" vertical="center"/>
    </xf>
    <xf numFmtId="164" fontId="11770" fillId="0" borderId="0" xfId="0" quotePrefix="false" applyFont="true" applyNumberFormat="true">
      <alignment horizontal="center" vertical="center"/>
    </xf>
    <xf numFmtId="4" fontId="11771" fillId="0" borderId="0" xfId="0" quotePrefix="false" applyFont="true" applyNumberFormat="true">
      <alignment horizontal="center" vertical="center"/>
    </xf>
    <xf numFmtId="164" fontId="11772" fillId="0" borderId="0" xfId="0" quotePrefix="false" applyFont="true" applyNumberFormat="true">
      <alignment horizontal="center" vertical="center"/>
    </xf>
    <xf numFmtId="4" fontId="11773" fillId="0" borderId="0" xfId="0" quotePrefix="false" applyFont="true" applyNumberFormat="true">
      <alignment horizontal="center" vertical="center"/>
    </xf>
    <xf numFmtId="164" fontId="11774" fillId="0" borderId="0" xfId="0" quotePrefix="false" applyFont="true" applyNumberFormat="true">
      <alignment horizontal="center" vertical="center"/>
    </xf>
    <xf numFmtId="4" fontId="11775" fillId="0" borderId="0" xfId="0" quotePrefix="false" applyFont="true" applyNumberFormat="true">
      <alignment horizontal="center" vertical="center"/>
    </xf>
    <xf numFmtId="164" fontId="11776" fillId="0" borderId="0" xfId="0" quotePrefix="false" applyFont="true" applyNumberFormat="true">
      <alignment horizontal="center" vertical="center"/>
    </xf>
    <xf numFmtId="4" fontId="11777" fillId="0" borderId="0" xfId="0" quotePrefix="false" applyFont="true" applyNumberFormat="true">
      <alignment horizontal="center" vertical="center"/>
    </xf>
    <xf numFmtId="164" fontId="11778" fillId="0" borderId="0" xfId="0" quotePrefix="false" applyFont="true" applyNumberFormat="true">
      <alignment horizontal="center" vertical="center"/>
    </xf>
    <xf numFmtId="4" fontId="11779" fillId="0" borderId="0" xfId="0" quotePrefix="false" applyFont="true" applyNumberFormat="true">
      <alignment horizontal="center" vertical="center"/>
    </xf>
    <xf numFmtId="164" fontId="11780" fillId="0" borderId="0" xfId="0" quotePrefix="false" applyFont="true" applyNumberFormat="true">
      <alignment horizontal="center" vertical="center"/>
    </xf>
    <xf numFmtId="4" fontId="11781" fillId="0" borderId="0" xfId="0" quotePrefix="false" applyFont="true" applyNumberFormat="true">
      <alignment horizontal="center" vertical="center"/>
    </xf>
    <xf numFmtId="164" fontId="11782" fillId="0" borderId="0" xfId="0" quotePrefix="false" applyFont="true" applyNumberFormat="true">
      <alignment horizontal="center" vertical="center"/>
    </xf>
    <xf numFmtId="4" fontId="11783" fillId="0" borderId="0" xfId="0" quotePrefix="false" applyFont="true" applyNumberFormat="true">
      <alignment horizontal="center" vertical="center"/>
    </xf>
    <xf numFmtId="164" fontId="11784" fillId="0" borderId="0" xfId="0" quotePrefix="false" applyFont="true" applyNumberFormat="true">
      <alignment horizontal="center" vertical="center"/>
    </xf>
    <xf numFmtId="4" fontId="11785" fillId="0" borderId="0" xfId="0" quotePrefix="false" applyFont="true" applyNumberFormat="true">
      <alignment horizontal="center" vertical="center"/>
    </xf>
    <xf numFmtId="164" fontId="11786" fillId="0" borderId="0" xfId="0" quotePrefix="false" applyFont="true" applyNumberFormat="true">
      <alignment horizontal="center" vertical="center"/>
    </xf>
    <xf numFmtId="0" fontId="11787" fillId="0" borderId="0" xfId="0" quotePrefix="false" applyFont="true">
      <alignment horizontal="center" vertical="center" wrapText="true"/>
    </xf>
    <xf numFmtId="4" fontId="11788" fillId="0" borderId="0" xfId="0" quotePrefix="false" applyFont="true" applyNumberFormat="true">
      <alignment horizontal="center" vertical="center"/>
    </xf>
    <xf numFmtId="164" fontId="11789" fillId="0" borderId="0" xfId="0" quotePrefix="false" applyFont="true" applyNumberFormat="true">
      <alignment horizontal="center" vertical="center"/>
    </xf>
    <xf numFmtId="164" fontId="11790" fillId="0" borderId="0" xfId="0" quotePrefix="false" applyFont="true" applyNumberFormat="true">
      <alignment horizontal="center" vertical="center"/>
    </xf>
    <xf numFmtId="165" fontId="11791" fillId="0" borderId="0" xfId="0" quotePrefix="false" applyFont="true" applyNumberFormat="true">
      <alignment horizontal="center" vertical="center"/>
    </xf>
    <xf numFmtId="164" fontId="11792" fillId="0" borderId="0" xfId="0" quotePrefix="false" applyFont="true" applyNumberFormat="true">
      <alignment horizontal="center" vertical="center"/>
    </xf>
    <xf numFmtId="164" fontId="11793" fillId="0" borderId="0" xfId="0" quotePrefix="false" applyFont="true" applyNumberFormat="true">
      <alignment horizontal="center" vertical="center" wrapText="true"/>
    </xf>
    <xf numFmtId="4" fontId="11794" fillId="0" borderId="0" xfId="0" quotePrefix="false" applyFont="true" applyNumberFormat="true">
      <alignment horizontal="center" vertical="center"/>
    </xf>
    <xf numFmtId="164" fontId="11795" fillId="0" borderId="0" xfId="0" quotePrefix="false" applyFont="true" applyNumberFormat="true">
      <alignment horizontal="center" vertical="center"/>
    </xf>
    <xf numFmtId="4" fontId="11796" fillId="0" borderId="0" xfId="0" quotePrefix="false" applyFont="true" applyNumberFormat="true">
      <alignment horizontal="center" vertical="center"/>
    </xf>
    <xf numFmtId="164" fontId="11797" fillId="0" borderId="0" xfId="0" quotePrefix="false" applyFont="true" applyNumberFormat="true">
      <alignment horizontal="center" vertical="center"/>
    </xf>
    <xf numFmtId="4" fontId="11798" fillId="0" borderId="0" xfId="0" quotePrefix="false" applyFont="true" applyNumberFormat="true">
      <alignment horizontal="center" vertical="center"/>
    </xf>
    <xf numFmtId="164" fontId="11799" fillId="0" borderId="0" xfId="0" quotePrefix="false" applyFont="true" applyNumberFormat="true">
      <alignment horizontal="center" vertical="center"/>
    </xf>
    <xf numFmtId="4" fontId="11800" fillId="0" borderId="0" xfId="0" quotePrefix="false" applyFont="true" applyNumberFormat="true">
      <alignment horizontal="center" vertical="center"/>
    </xf>
    <xf numFmtId="164" fontId="11801" fillId="0" borderId="0" xfId="0" quotePrefix="false" applyFont="true" applyNumberFormat="true">
      <alignment horizontal="center" vertical="center"/>
    </xf>
    <xf numFmtId="4" fontId="11802" fillId="0" borderId="0" xfId="0" quotePrefix="false" applyFont="true" applyNumberFormat="true">
      <alignment horizontal="center" vertical="center"/>
    </xf>
    <xf numFmtId="164" fontId="11803" fillId="0" borderId="0" xfId="0" quotePrefix="false" applyFont="true" applyNumberFormat="true">
      <alignment horizontal="center" vertical="center"/>
    </xf>
    <xf numFmtId="4" fontId="11804" fillId="0" borderId="0" xfId="0" quotePrefix="false" applyFont="true" applyNumberFormat="true">
      <alignment horizontal="center" vertical="center"/>
    </xf>
    <xf numFmtId="164" fontId="11805" fillId="0" borderId="0" xfId="0" quotePrefix="false" applyFont="true" applyNumberFormat="true">
      <alignment horizontal="center" vertical="center"/>
    </xf>
    <xf numFmtId="4" fontId="11806" fillId="0" borderId="0" xfId="0" quotePrefix="false" applyFont="true" applyNumberFormat="true">
      <alignment horizontal="center" vertical="center"/>
    </xf>
    <xf numFmtId="164" fontId="11807" fillId="0" borderId="0" xfId="0" quotePrefix="false" applyFont="true" applyNumberFormat="true">
      <alignment horizontal="center" vertical="center"/>
    </xf>
    <xf numFmtId="4" fontId="11808" fillId="0" borderId="0" xfId="0" quotePrefix="false" applyFont="true" applyNumberFormat="true">
      <alignment horizontal="center" vertical="center"/>
    </xf>
    <xf numFmtId="164" fontId="11809" fillId="0" borderId="0" xfId="0" quotePrefix="false" applyFont="true" applyNumberFormat="true">
      <alignment horizontal="center" vertical="center"/>
    </xf>
    <xf numFmtId="4" fontId="11810" fillId="0" borderId="0" xfId="0" quotePrefix="false" applyFont="true" applyNumberFormat="true">
      <alignment horizontal="center" vertical="center"/>
    </xf>
    <xf numFmtId="164" fontId="11811" fillId="0" borderId="0" xfId="0" quotePrefix="false" applyFont="true" applyNumberFormat="true">
      <alignment horizontal="center" vertical="center"/>
    </xf>
    <xf numFmtId="4" fontId="11812" fillId="0" borderId="0" xfId="0" quotePrefix="false" applyFont="true" applyNumberFormat="true">
      <alignment horizontal="center" vertical="center"/>
    </xf>
    <xf numFmtId="164" fontId="11813" fillId="0" borderId="0" xfId="0" quotePrefix="false" applyFont="true" applyNumberFormat="true">
      <alignment horizontal="center" vertical="center"/>
    </xf>
    <xf numFmtId="4" fontId="11814" fillId="0" borderId="0" xfId="0" quotePrefix="false" applyFont="true" applyNumberFormat="true">
      <alignment horizontal="center" vertical="center"/>
    </xf>
    <xf numFmtId="164" fontId="11815" fillId="0" borderId="0" xfId="0" quotePrefix="false" applyFont="true" applyNumberFormat="true">
      <alignment horizontal="center" vertical="center"/>
    </xf>
    <xf numFmtId="4" fontId="11816" fillId="0" borderId="0" xfId="0" quotePrefix="false" applyFont="true" applyNumberFormat="true">
      <alignment horizontal="center" vertical="center"/>
    </xf>
    <xf numFmtId="164" fontId="11817" fillId="0" borderId="0" xfId="0" quotePrefix="false" applyFont="true" applyNumberFormat="true">
      <alignment horizontal="center" vertical="center"/>
    </xf>
    <xf numFmtId="4" fontId="11818" fillId="0" borderId="0" xfId="0" quotePrefix="false" applyFont="true" applyNumberFormat="true">
      <alignment horizontal="center" vertical="center"/>
    </xf>
    <xf numFmtId="164" fontId="11819" fillId="0" borderId="0" xfId="0" quotePrefix="false" applyFont="true" applyNumberFormat="true">
      <alignment horizontal="center" vertical="center"/>
    </xf>
    <xf numFmtId="4" fontId="11820" fillId="0" borderId="0" xfId="0" quotePrefix="false" applyFont="true" applyNumberFormat="true">
      <alignment horizontal="center" vertical="center"/>
    </xf>
    <xf numFmtId="164" fontId="11821" fillId="0" borderId="0" xfId="0" quotePrefix="false" applyFont="true" applyNumberFormat="true">
      <alignment horizontal="center" vertical="center"/>
    </xf>
    <xf numFmtId="4" fontId="11822" fillId="0" borderId="0" xfId="0" quotePrefix="false" applyFont="true" applyNumberFormat="true">
      <alignment horizontal="center" vertical="center"/>
    </xf>
    <xf numFmtId="164" fontId="11823" fillId="0" borderId="0" xfId="0" quotePrefix="false" applyFont="true" applyNumberFormat="true">
      <alignment horizontal="center" vertical="center"/>
    </xf>
    <xf numFmtId="4" fontId="11824" fillId="0" borderId="0" xfId="0" quotePrefix="false" applyFont="true" applyNumberFormat="true">
      <alignment horizontal="center" vertical="center"/>
    </xf>
    <xf numFmtId="164" fontId="11825" fillId="0" borderId="0" xfId="0" quotePrefix="false" applyFont="true" applyNumberFormat="true">
      <alignment horizontal="center" vertical="center"/>
    </xf>
    <xf numFmtId="4" fontId="11826" fillId="0" borderId="0" xfId="0" quotePrefix="false" applyFont="true" applyNumberFormat="true">
      <alignment horizontal="center" vertical="center"/>
    </xf>
    <xf numFmtId="164" fontId="11827" fillId="0" borderId="0" xfId="0" quotePrefix="false" applyFont="true" applyNumberFormat="true">
      <alignment horizontal="center" vertical="center"/>
    </xf>
    <xf numFmtId="4" fontId="11828" fillId="0" borderId="0" xfId="0" quotePrefix="false" applyFont="true" applyNumberFormat="true">
      <alignment horizontal="center" vertical="center"/>
    </xf>
    <xf numFmtId="164" fontId="11829" fillId="0" borderId="0" xfId="0" quotePrefix="false" applyFont="true" applyNumberFormat="true">
      <alignment horizontal="center" vertical="center"/>
    </xf>
    <xf numFmtId="4" fontId="11830" fillId="0" borderId="0" xfId="0" quotePrefix="false" applyFont="true" applyNumberFormat="true">
      <alignment horizontal="center" vertical="center"/>
    </xf>
    <xf numFmtId="164" fontId="11831" fillId="0" borderId="0" xfId="0" quotePrefix="false" applyFont="true" applyNumberFormat="true">
      <alignment horizontal="center" vertical="center"/>
    </xf>
    <xf numFmtId="4" fontId="11832" fillId="0" borderId="0" xfId="0" quotePrefix="false" applyFont="true" applyNumberFormat="true">
      <alignment horizontal="center" vertical="center"/>
    </xf>
    <xf numFmtId="164" fontId="11833" fillId="0" borderId="0" xfId="0" quotePrefix="false" applyFont="true" applyNumberFormat="true">
      <alignment horizontal="center" vertical="center"/>
    </xf>
    <xf numFmtId="4" fontId="11834" fillId="0" borderId="0" xfId="0" quotePrefix="false" applyFont="true" applyNumberFormat="true">
      <alignment horizontal="center" vertical="center"/>
    </xf>
    <xf numFmtId="164" fontId="11835" fillId="0" borderId="0" xfId="0" quotePrefix="false" applyFont="true" applyNumberFormat="true">
      <alignment horizontal="center" vertical="center"/>
    </xf>
    <xf numFmtId="4" fontId="11836" fillId="0" borderId="0" xfId="0" quotePrefix="false" applyFont="true" applyNumberFormat="true">
      <alignment horizontal="center" vertical="center"/>
    </xf>
    <xf numFmtId="164" fontId="11837" fillId="0" borderId="0" xfId="0" quotePrefix="false" applyFont="true" applyNumberFormat="true">
      <alignment horizontal="center" vertical="center"/>
    </xf>
    <xf numFmtId="4" fontId="11838" fillId="0" borderId="0" xfId="0" quotePrefix="false" applyFont="true" applyNumberFormat="true">
      <alignment horizontal="center" vertical="center"/>
    </xf>
    <xf numFmtId="164" fontId="11839" fillId="0" borderId="0" xfId="0" quotePrefix="false" applyFont="true" applyNumberFormat="true">
      <alignment horizontal="center" vertical="center"/>
    </xf>
    <xf numFmtId="4" fontId="11840" fillId="0" borderId="0" xfId="0" quotePrefix="false" applyFont="true" applyNumberFormat="true">
      <alignment horizontal="center" vertical="center"/>
    </xf>
    <xf numFmtId="164" fontId="11841" fillId="0" borderId="0" xfId="0" quotePrefix="false" applyFont="true" applyNumberFormat="true">
      <alignment horizontal="center" vertical="center"/>
    </xf>
    <xf numFmtId="4" fontId="11842" fillId="0" borderId="0" xfId="0" quotePrefix="false" applyFont="true" applyNumberFormat="true">
      <alignment horizontal="center" vertical="center"/>
    </xf>
    <xf numFmtId="164" fontId="11843" fillId="0" borderId="0" xfId="0" quotePrefix="false" applyFont="true" applyNumberFormat="true">
      <alignment horizontal="center" vertical="center"/>
    </xf>
    <xf numFmtId="4" fontId="11844" fillId="0" borderId="0" xfId="0" quotePrefix="false" applyFont="true" applyNumberFormat="true">
      <alignment horizontal="center" vertical="center"/>
    </xf>
    <xf numFmtId="164" fontId="11845" fillId="0" borderId="0" xfId="0" quotePrefix="false" applyFont="true" applyNumberFormat="true">
      <alignment horizontal="center" vertical="center"/>
    </xf>
    <xf numFmtId="4" fontId="11846" fillId="0" borderId="0" xfId="0" quotePrefix="false" applyFont="true" applyNumberFormat="true">
      <alignment horizontal="center" vertical="center"/>
    </xf>
    <xf numFmtId="164" fontId="11847" fillId="0" borderId="0" xfId="0" quotePrefix="false" applyFont="true" applyNumberFormat="true">
      <alignment horizontal="center" vertical="center"/>
    </xf>
    <xf numFmtId="4" fontId="11848" fillId="0" borderId="0" xfId="0" quotePrefix="false" applyFont="true" applyNumberFormat="true">
      <alignment horizontal="center" vertical="center"/>
    </xf>
    <xf numFmtId="164" fontId="11849" fillId="0" borderId="0" xfId="0" quotePrefix="false" applyFont="true" applyNumberFormat="true">
      <alignment horizontal="center" vertical="center"/>
    </xf>
    <xf numFmtId="4" fontId="11850" fillId="0" borderId="0" xfId="0" quotePrefix="false" applyFont="true" applyNumberFormat="true">
      <alignment horizontal="center" vertical="center"/>
    </xf>
    <xf numFmtId="164" fontId="11851" fillId="0" borderId="0" xfId="0" quotePrefix="false" applyFont="true" applyNumberFormat="true">
      <alignment horizontal="center" vertical="center"/>
    </xf>
    <xf numFmtId="4" fontId="11852" fillId="0" borderId="0" xfId="0" quotePrefix="false" applyFont="true" applyNumberFormat="true">
      <alignment horizontal="center" vertical="center"/>
    </xf>
    <xf numFmtId="164" fontId="11853" fillId="0" borderId="0" xfId="0" quotePrefix="false" applyFont="true" applyNumberFormat="true">
      <alignment horizontal="center" vertical="center"/>
    </xf>
    <xf numFmtId="4" fontId="11854" fillId="0" borderId="0" xfId="0" quotePrefix="false" applyFont="true" applyNumberFormat="true">
      <alignment horizontal="center" vertical="center"/>
    </xf>
    <xf numFmtId="164" fontId="11855" fillId="0" borderId="0" xfId="0" quotePrefix="false" applyFont="true" applyNumberFormat="true">
      <alignment horizontal="center" vertical="center"/>
    </xf>
    <xf numFmtId="4" fontId="11856" fillId="0" borderId="0" xfId="0" quotePrefix="false" applyFont="true" applyNumberFormat="true">
      <alignment horizontal="center" vertical="center"/>
    </xf>
    <xf numFmtId="164" fontId="11857" fillId="0" borderId="0" xfId="0" quotePrefix="false" applyFont="true" applyNumberFormat="true">
      <alignment horizontal="center" vertical="center"/>
    </xf>
    <xf numFmtId="4" fontId="11858" fillId="0" borderId="0" xfId="0" quotePrefix="false" applyFont="true" applyNumberFormat="true">
      <alignment horizontal="center" vertical="center"/>
    </xf>
    <xf numFmtId="164" fontId="11859" fillId="0" borderId="0" xfId="0" quotePrefix="false" applyFont="true" applyNumberFormat="true">
      <alignment horizontal="center" vertical="center"/>
    </xf>
    <xf numFmtId="4" fontId="11860" fillId="0" borderId="0" xfId="0" quotePrefix="false" applyFont="true" applyNumberFormat="true">
      <alignment horizontal="center" vertical="center"/>
    </xf>
    <xf numFmtId="164" fontId="11861" fillId="0" borderId="0" xfId="0" quotePrefix="false" applyFont="true" applyNumberFormat="true">
      <alignment horizontal="center" vertical="center"/>
    </xf>
    <xf numFmtId="4" fontId="11862" fillId="0" borderId="0" xfId="0" quotePrefix="false" applyFont="true" applyNumberFormat="true">
      <alignment horizontal="center" vertical="center"/>
    </xf>
    <xf numFmtId="164" fontId="11863" fillId="0" borderId="0" xfId="0" quotePrefix="false" applyFont="true" applyNumberFormat="true">
      <alignment horizontal="center" vertical="center"/>
    </xf>
    <xf numFmtId="4" fontId="11864" fillId="0" borderId="0" xfId="0" quotePrefix="false" applyFont="true" applyNumberFormat="true">
      <alignment horizontal="center" vertical="center"/>
    </xf>
    <xf numFmtId="164" fontId="11865" fillId="0" borderId="0" xfId="0" quotePrefix="false" applyFont="true" applyNumberFormat="true">
      <alignment horizontal="center" vertical="center"/>
    </xf>
    <xf numFmtId="4" fontId="11866" fillId="0" borderId="0" xfId="0" quotePrefix="false" applyFont="true" applyNumberFormat="true">
      <alignment horizontal="center" vertical="center"/>
    </xf>
    <xf numFmtId="164" fontId="11867" fillId="0" borderId="0" xfId="0" quotePrefix="false" applyFont="true" applyNumberFormat="true">
      <alignment horizontal="center" vertical="center"/>
    </xf>
    <xf numFmtId="4" fontId="11868" fillId="0" borderId="0" xfId="0" quotePrefix="false" applyFont="true" applyNumberFormat="true">
      <alignment horizontal="center" vertical="center"/>
    </xf>
    <xf numFmtId="164" fontId="11869" fillId="0" borderId="0" xfId="0" quotePrefix="false" applyFont="true" applyNumberFormat="true">
      <alignment horizontal="center" vertical="center"/>
    </xf>
    <xf numFmtId="4" fontId="11870" fillId="0" borderId="0" xfId="0" quotePrefix="false" applyFont="true" applyNumberFormat="true">
      <alignment horizontal="center" vertical="center"/>
    </xf>
    <xf numFmtId="164" fontId="11871" fillId="0" borderId="0" xfId="0" quotePrefix="false" applyFont="true" applyNumberFormat="true">
      <alignment horizontal="center" vertical="center"/>
    </xf>
    <xf numFmtId="4" fontId="11872" fillId="0" borderId="0" xfId="0" quotePrefix="false" applyFont="true" applyNumberFormat="true">
      <alignment horizontal="center" vertical="center"/>
    </xf>
    <xf numFmtId="164" fontId="11873" fillId="0" borderId="0" xfId="0" quotePrefix="false" applyFont="true" applyNumberFormat="true">
      <alignment horizontal="center" vertical="center"/>
    </xf>
    <xf numFmtId="4" fontId="11874" fillId="0" borderId="0" xfId="0" quotePrefix="false" applyFont="true" applyNumberFormat="true">
      <alignment horizontal="center" vertical="center"/>
    </xf>
    <xf numFmtId="164" fontId="11875" fillId="0" borderId="0" xfId="0" quotePrefix="false" applyFont="true" applyNumberFormat="true">
      <alignment horizontal="center" vertical="center"/>
    </xf>
    <xf numFmtId="4" fontId="11876" fillId="0" borderId="0" xfId="0" quotePrefix="false" applyFont="true" applyNumberFormat="true">
      <alignment horizontal="center" vertical="center"/>
    </xf>
    <xf numFmtId="164" fontId="11877" fillId="0" borderId="0" xfId="0" quotePrefix="false" applyFont="true" applyNumberFormat="true">
      <alignment horizontal="center" vertical="center"/>
    </xf>
    <xf numFmtId="4" fontId="11878" fillId="0" borderId="0" xfId="0" quotePrefix="false" applyFont="true" applyNumberFormat="true">
      <alignment horizontal="center" vertical="center"/>
    </xf>
    <xf numFmtId="164" fontId="11879" fillId="0" borderId="0" xfId="0" quotePrefix="false" applyFont="true" applyNumberFormat="true">
      <alignment horizontal="center" vertical="center"/>
    </xf>
    <xf numFmtId="4" fontId="11880" fillId="0" borderId="0" xfId="0" quotePrefix="false" applyFont="true" applyNumberFormat="true">
      <alignment horizontal="center" vertical="center"/>
    </xf>
    <xf numFmtId="164" fontId="11881" fillId="0" borderId="0" xfId="0" quotePrefix="false" applyFont="true" applyNumberFormat="true">
      <alignment horizontal="center" vertical="center"/>
    </xf>
    <xf numFmtId="4" fontId="11882" fillId="0" borderId="0" xfId="0" quotePrefix="false" applyFont="true" applyNumberFormat="true">
      <alignment horizontal="center" vertical="center"/>
    </xf>
    <xf numFmtId="164" fontId="11883" fillId="0" borderId="0" xfId="0" quotePrefix="false" applyFont="true" applyNumberFormat="true">
      <alignment horizontal="center" vertical="center"/>
    </xf>
    <xf numFmtId="4" fontId="11884" fillId="0" borderId="0" xfId="0" quotePrefix="false" applyFont="true" applyNumberFormat="true">
      <alignment horizontal="center" vertical="center"/>
    </xf>
    <xf numFmtId="164" fontId="11885" fillId="0" borderId="0" xfId="0" quotePrefix="false" applyFont="true" applyNumberFormat="true">
      <alignment horizontal="center" vertical="center"/>
    </xf>
    <xf numFmtId="4" fontId="11886" fillId="0" borderId="0" xfId="0" quotePrefix="false" applyFont="true" applyNumberFormat="true">
      <alignment horizontal="center" vertical="center"/>
    </xf>
    <xf numFmtId="164" fontId="11887" fillId="0" borderId="0" xfId="0" quotePrefix="false" applyFont="true" applyNumberFormat="true">
      <alignment horizontal="center" vertical="center"/>
    </xf>
    <xf numFmtId="4" fontId="11888" fillId="0" borderId="0" xfId="0" quotePrefix="false" applyFont="true" applyNumberFormat="true">
      <alignment horizontal="center" vertical="center"/>
    </xf>
    <xf numFmtId="164" fontId="11889" fillId="0" borderId="0" xfId="0" quotePrefix="false" applyFont="true" applyNumberFormat="true">
      <alignment horizontal="center" vertical="center"/>
    </xf>
    <xf numFmtId="4" fontId="11890" fillId="0" borderId="0" xfId="0" quotePrefix="false" applyFont="true" applyNumberFormat="true">
      <alignment horizontal="center" vertical="center"/>
    </xf>
    <xf numFmtId="164" fontId="11891" fillId="0" borderId="0" xfId="0" quotePrefix="false" applyFont="true" applyNumberFormat="true">
      <alignment horizontal="center" vertical="center"/>
    </xf>
    <xf numFmtId="4" fontId="11892" fillId="0" borderId="0" xfId="0" quotePrefix="false" applyFont="true" applyNumberFormat="true">
      <alignment horizontal="center" vertical="center"/>
    </xf>
    <xf numFmtId="164" fontId="11893" fillId="0" borderId="0" xfId="0" quotePrefix="false" applyFont="true" applyNumberFormat="true">
      <alignment horizontal="center" vertical="center"/>
    </xf>
    <xf numFmtId="0" fontId="11894" fillId="0" borderId="0" xfId="0" quotePrefix="false" applyFont="true">
      <alignment horizontal="center" vertical="center" wrapText="true"/>
    </xf>
    <xf numFmtId="4" fontId="11895" fillId="0" borderId="0" xfId="0" quotePrefix="false" applyFont="true" applyNumberFormat="true">
      <alignment horizontal="center" vertical="center"/>
    </xf>
    <xf numFmtId="164" fontId="11896" fillId="0" borderId="0" xfId="0" quotePrefix="false" applyFont="true" applyNumberFormat="true">
      <alignment horizontal="center" vertical="center"/>
    </xf>
    <xf numFmtId="164" fontId="11897" fillId="0" borderId="0" xfId="0" quotePrefix="false" applyFont="true" applyNumberFormat="true">
      <alignment horizontal="center" vertical="center"/>
    </xf>
    <xf numFmtId="165" fontId="11898" fillId="0" borderId="0" xfId="0" quotePrefix="false" applyFont="true" applyNumberFormat="true">
      <alignment horizontal="center" vertical="center"/>
    </xf>
    <xf numFmtId="164" fontId="11899" fillId="0" borderId="0" xfId="0" quotePrefix="false" applyFont="true" applyNumberFormat="true">
      <alignment horizontal="center" vertical="center"/>
    </xf>
    <xf numFmtId="164" fontId="11900" fillId="0" borderId="0" xfId="0" quotePrefix="false" applyFont="true" applyNumberFormat="true">
      <alignment horizontal="center" vertical="center" wrapText="true"/>
    </xf>
    <xf numFmtId="4" fontId="11901" fillId="0" borderId="0" xfId="0" quotePrefix="false" applyFont="true" applyNumberFormat="true">
      <alignment horizontal="center" vertical="center"/>
    </xf>
    <xf numFmtId="164" fontId="11902" fillId="0" borderId="0" xfId="0" quotePrefix="false" applyFont="true" applyNumberFormat="true">
      <alignment horizontal="center" vertical="center"/>
    </xf>
    <xf numFmtId="4" fontId="11903" fillId="0" borderId="0" xfId="0" quotePrefix="false" applyFont="true" applyNumberFormat="true">
      <alignment horizontal="center" vertical="center"/>
    </xf>
    <xf numFmtId="164" fontId="11904" fillId="0" borderId="0" xfId="0" quotePrefix="false" applyFont="true" applyNumberFormat="true">
      <alignment horizontal="center" vertical="center"/>
    </xf>
    <xf numFmtId="4" fontId="11905" fillId="0" borderId="0" xfId="0" quotePrefix="false" applyFont="true" applyNumberFormat="true">
      <alignment horizontal="center" vertical="center"/>
    </xf>
    <xf numFmtId="164" fontId="11906" fillId="0" borderId="0" xfId="0" quotePrefix="false" applyFont="true" applyNumberFormat="true">
      <alignment horizontal="center" vertical="center"/>
    </xf>
    <xf numFmtId="4" fontId="11907" fillId="0" borderId="0" xfId="0" quotePrefix="false" applyFont="true" applyNumberFormat="true">
      <alignment horizontal="center" vertical="center"/>
    </xf>
    <xf numFmtId="164" fontId="11908" fillId="0" borderId="0" xfId="0" quotePrefix="false" applyFont="true" applyNumberFormat="true">
      <alignment horizontal="center" vertical="center"/>
    </xf>
    <xf numFmtId="4" fontId="11909" fillId="0" borderId="0" xfId="0" quotePrefix="false" applyFont="true" applyNumberFormat="true">
      <alignment horizontal="center" vertical="center"/>
    </xf>
    <xf numFmtId="164" fontId="11910" fillId="0" borderId="0" xfId="0" quotePrefix="false" applyFont="true" applyNumberFormat="true">
      <alignment horizontal="center" vertical="center"/>
    </xf>
    <xf numFmtId="4" fontId="11911" fillId="0" borderId="0" xfId="0" quotePrefix="false" applyFont="true" applyNumberFormat="true">
      <alignment horizontal="center" vertical="center"/>
    </xf>
    <xf numFmtId="164" fontId="11912" fillId="0" borderId="0" xfId="0" quotePrefix="false" applyFont="true" applyNumberFormat="true">
      <alignment horizontal="center" vertical="center"/>
    </xf>
    <xf numFmtId="4" fontId="11913" fillId="0" borderId="0" xfId="0" quotePrefix="false" applyFont="true" applyNumberFormat="true">
      <alignment horizontal="center" vertical="center"/>
    </xf>
    <xf numFmtId="164" fontId="11914" fillId="0" borderId="0" xfId="0" quotePrefix="false" applyFont="true" applyNumberFormat="true">
      <alignment horizontal="center" vertical="center"/>
    </xf>
    <xf numFmtId="4" fontId="11915" fillId="0" borderId="0" xfId="0" quotePrefix="false" applyFont="true" applyNumberFormat="true">
      <alignment horizontal="center" vertical="center"/>
    </xf>
    <xf numFmtId="164" fontId="11916" fillId="0" borderId="0" xfId="0" quotePrefix="false" applyFont="true" applyNumberFormat="true">
      <alignment horizontal="center" vertical="center"/>
    </xf>
    <xf numFmtId="4" fontId="11917" fillId="0" borderId="0" xfId="0" quotePrefix="false" applyFont="true" applyNumberFormat="true">
      <alignment horizontal="center" vertical="center"/>
    </xf>
    <xf numFmtId="164" fontId="11918" fillId="0" borderId="0" xfId="0" quotePrefix="false" applyFont="true" applyNumberFormat="true">
      <alignment horizontal="center" vertical="center"/>
    </xf>
    <xf numFmtId="4" fontId="11919" fillId="0" borderId="0" xfId="0" quotePrefix="false" applyFont="true" applyNumberFormat="true">
      <alignment horizontal="center" vertical="center"/>
    </xf>
    <xf numFmtId="164" fontId="11920" fillId="0" borderId="0" xfId="0" quotePrefix="false" applyFont="true" applyNumberFormat="true">
      <alignment horizontal="center" vertical="center"/>
    </xf>
    <xf numFmtId="4" fontId="11921" fillId="0" borderId="0" xfId="0" quotePrefix="false" applyFont="true" applyNumberFormat="true">
      <alignment horizontal="center" vertical="center"/>
    </xf>
    <xf numFmtId="164" fontId="11922" fillId="0" borderId="0" xfId="0" quotePrefix="false" applyFont="true" applyNumberFormat="true">
      <alignment horizontal="center" vertical="center"/>
    </xf>
    <xf numFmtId="4" fontId="11923" fillId="0" borderId="0" xfId="0" quotePrefix="false" applyFont="true" applyNumberFormat="true">
      <alignment horizontal="center" vertical="center"/>
    </xf>
    <xf numFmtId="164" fontId="11924" fillId="0" borderId="0" xfId="0" quotePrefix="false" applyFont="true" applyNumberFormat="true">
      <alignment horizontal="center" vertical="center"/>
    </xf>
    <xf numFmtId="4" fontId="11925" fillId="0" borderId="0" xfId="0" quotePrefix="false" applyFont="true" applyNumberFormat="true">
      <alignment horizontal="center" vertical="center"/>
    </xf>
    <xf numFmtId="164" fontId="11926" fillId="0" borderId="0" xfId="0" quotePrefix="false" applyFont="true" applyNumberFormat="true">
      <alignment horizontal="center" vertical="center"/>
    </xf>
    <xf numFmtId="4" fontId="11927" fillId="0" borderId="0" xfId="0" quotePrefix="false" applyFont="true" applyNumberFormat="true">
      <alignment horizontal="center" vertical="center"/>
    </xf>
    <xf numFmtId="164" fontId="11928" fillId="0" borderId="0" xfId="0" quotePrefix="false" applyFont="true" applyNumberFormat="true">
      <alignment horizontal="center" vertical="center"/>
    </xf>
    <xf numFmtId="4" fontId="11929" fillId="0" borderId="0" xfId="0" quotePrefix="false" applyFont="true" applyNumberFormat="true">
      <alignment horizontal="center" vertical="center"/>
    </xf>
    <xf numFmtId="164" fontId="11930" fillId="0" borderId="0" xfId="0" quotePrefix="false" applyFont="true" applyNumberFormat="true">
      <alignment horizontal="center" vertical="center"/>
    </xf>
    <xf numFmtId="4" fontId="11931" fillId="0" borderId="0" xfId="0" quotePrefix="false" applyFont="true" applyNumberFormat="true">
      <alignment horizontal="center" vertical="center"/>
    </xf>
    <xf numFmtId="164" fontId="11932" fillId="0" borderId="0" xfId="0" quotePrefix="false" applyFont="true" applyNumberFormat="true">
      <alignment horizontal="center" vertical="center"/>
    </xf>
    <xf numFmtId="4" fontId="11933" fillId="0" borderId="0" xfId="0" quotePrefix="false" applyFont="true" applyNumberFormat="true">
      <alignment horizontal="center" vertical="center"/>
    </xf>
    <xf numFmtId="164" fontId="11934" fillId="0" borderId="0" xfId="0" quotePrefix="false" applyFont="true" applyNumberFormat="true">
      <alignment horizontal="center" vertical="center"/>
    </xf>
    <xf numFmtId="4" fontId="11935" fillId="0" borderId="0" xfId="0" quotePrefix="false" applyFont="true" applyNumberFormat="true">
      <alignment horizontal="center" vertical="center"/>
    </xf>
    <xf numFmtId="164" fontId="11936" fillId="0" borderId="0" xfId="0" quotePrefix="false" applyFont="true" applyNumberFormat="true">
      <alignment horizontal="center" vertical="center"/>
    </xf>
    <xf numFmtId="4" fontId="11937" fillId="0" borderId="0" xfId="0" quotePrefix="false" applyFont="true" applyNumberFormat="true">
      <alignment horizontal="center" vertical="center"/>
    </xf>
    <xf numFmtId="164" fontId="11938" fillId="0" borderId="0" xfId="0" quotePrefix="false" applyFont="true" applyNumberFormat="true">
      <alignment horizontal="center" vertical="center"/>
    </xf>
    <xf numFmtId="4" fontId="11939" fillId="0" borderId="0" xfId="0" quotePrefix="false" applyFont="true" applyNumberFormat="true">
      <alignment horizontal="center" vertical="center"/>
    </xf>
    <xf numFmtId="164" fontId="11940" fillId="0" borderId="0" xfId="0" quotePrefix="false" applyFont="true" applyNumberFormat="true">
      <alignment horizontal="center" vertical="center"/>
    </xf>
    <xf numFmtId="4" fontId="11941" fillId="0" borderId="0" xfId="0" quotePrefix="false" applyFont="true" applyNumberFormat="true">
      <alignment horizontal="center" vertical="center"/>
    </xf>
    <xf numFmtId="164" fontId="11942" fillId="0" borderId="0" xfId="0" quotePrefix="false" applyFont="true" applyNumberFormat="true">
      <alignment horizontal="center" vertical="center"/>
    </xf>
    <xf numFmtId="4" fontId="11943" fillId="0" borderId="0" xfId="0" quotePrefix="false" applyFont="true" applyNumberFormat="true">
      <alignment horizontal="center" vertical="center"/>
    </xf>
    <xf numFmtId="164" fontId="11944" fillId="0" borderId="0" xfId="0" quotePrefix="false" applyFont="true" applyNumberFormat="true">
      <alignment horizontal="center" vertical="center"/>
    </xf>
    <xf numFmtId="4" fontId="11945" fillId="0" borderId="0" xfId="0" quotePrefix="false" applyFont="true" applyNumberFormat="true">
      <alignment horizontal="center" vertical="center"/>
    </xf>
    <xf numFmtId="164" fontId="11946" fillId="0" borderId="0" xfId="0" quotePrefix="false" applyFont="true" applyNumberFormat="true">
      <alignment horizontal="center" vertical="center"/>
    </xf>
    <xf numFmtId="4" fontId="11947" fillId="0" borderId="0" xfId="0" quotePrefix="false" applyFont="true" applyNumberFormat="true">
      <alignment horizontal="center" vertical="center"/>
    </xf>
    <xf numFmtId="164" fontId="11948" fillId="0" borderId="0" xfId="0" quotePrefix="false" applyFont="true" applyNumberFormat="true">
      <alignment horizontal="center" vertical="center"/>
    </xf>
    <xf numFmtId="4" fontId="11949" fillId="0" borderId="0" xfId="0" quotePrefix="false" applyFont="true" applyNumberFormat="true">
      <alignment horizontal="center" vertical="center"/>
    </xf>
    <xf numFmtId="164" fontId="11950" fillId="0" borderId="0" xfId="0" quotePrefix="false" applyFont="true" applyNumberFormat="true">
      <alignment horizontal="center" vertical="center"/>
    </xf>
    <xf numFmtId="4" fontId="11951" fillId="0" borderId="0" xfId="0" quotePrefix="false" applyFont="true" applyNumberFormat="true">
      <alignment horizontal="center" vertical="center"/>
    </xf>
    <xf numFmtId="164" fontId="11952" fillId="0" borderId="0" xfId="0" quotePrefix="false" applyFont="true" applyNumberFormat="true">
      <alignment horizontal="center" vertical="center"/>
    </xf>
    <xf numFmtId="4" fontId="11953" fillId="0" borderId="0" xfId="0" quotePrefix="false" applyFont="true" applyNumberFormat="true">
      <alignment horizontal="center" vertical="center"/>
    </xf>
    <xf numFmtId="164" fontId="11954" fillId="0" borderId="0" xfId="0" quotePrefix="false" applyFont="true" applyNumberFormat="true">
      <alignment horizontal="center" vertical="center"/>
    </xf>
    <xf numFmtId="4" fontId="11955" fillId="0" borderId="0" xfId="0" quotePrefix="false" applyFont="true" applyNumberFormat="true">
      <alignment horizontal="center" vertical="center"/>
    </xf>
    <xf numFmtId="164" fontId="11956" fillId="0" borderId="0" xfId="0" quotePrefix="false" applyFont="true" applyNumberFormat="true">
      <alignment horizontal="center" vertical="center"/>
    </xf>
    <xf numFmtId="4" fontId="11957" fillId="0" borderId="0" xfId="0" quotePrefix="false" applyFont="true" applyNumberFormat="true">
      <alignment horizontal="center" vertical="center"/>
    </xf>
    <xf numFmtId="164" fontId="11958" fillId="0" borderId="0" xfId="0" quotePrefix="false" applyFont="true" applyNumberFormat="true">
      <alignment horizontal="center" vertical="center"/>
    </xf>
    <xf numFmtId="4" fontId="11959" fillId="0" borderId="0" xfId="0" quotePrefix="false" applyFont="true" applyNumberFormat="true">
      <alignment horizontal="center" vertical="center"/>
    </xf>
    <xf numFmtId="164" fontId="11960" fillId="0" borderId="0" xfId="0" quotePrefix="false" applyFont="true" applyNumberFormat="true">
      <alignment horizontal="center" vertical="center"/>
    </xf>
    <xf numFmtId="4" fontId="11961" fillId="0" borderId="0" xfId="0" quotePrefix="false" applyFont="true" applyNumberFormat="true">
      <alignment horizontal="center" vertical="center"/>
    </xf>
    <xf numFmtId="164" fontId="11962" fillId="0" borderId="0" xfId="0" quotePrefix="false" applyFont="true" applyNumberFormat="true">
      <alignment horizontal="center" vertical="center"/>
    </xf>
    <xf numFmtId="4" fontId="11963" fillId="0" borderId="0" xfId="0" quotePrefix="false" applyFont="true" applyNumberFormat="true">
      <alignment horizontal="center" vertical="center"/>
    </xf>
    <xf numFmtId="164" fontId="11964" fillId="0" borderId="0" xfId="0" quotePrefix="false" applyFont="true" applyNumberFormat="true">
      <alignment horizontal="center" vertical="center"/>
    </xf>
    <xf numFmtId="4" fontId="11965" fillId="0" borderId="0" xfId="0" quotePrefix="false" applyFont="true" applyNumberFormat="true">
      <alignment horizontal="center" vertical="center"/>
    </xf>
    <xf numFmtId="164" fontId="11966" fillId="0" borderId="0" xfId="0" quotePrefix="false" applyFont="true" applyNumberFormat="true">
      <alignment horizontal="center" vertical="center"/>
    </xf>
    <xf numFmtId="4" fontId="11967" fillId="0" borderId="0" xfId="0" quotePrefix="false" applyFont="true" applyNumberFormat="true">
      <alignment horizontal="center" vertical="center"/>
    </xf>
    <xf numFmtId="164" fontId="11968" fillId="0" borderId="0" xfId="0" quotePrefix="false" applyFont="true" applyNumberFormat="true">
      <alignment horizontal="center" vertical="center"/>
    </xf>
    <xf numFmtId="4" fontId="11969" fillId="0" borderId="0" xfId="0" quotePrefix="false" applyFont="true" applyNumberFormat="true">
      <alignment horizontal="center" vertical="center"/>
    </xf>
    <xf numFmtId="164" fontId="11970" fillId="0" borderId="0" xfId="0" quotePrefix="false" applyFont="true" applyNumberFormat="true">
      <alignment horizontal="center" vertical="center"/>
    </xf>
    <xf numFmtId="4" fontId="11971" fillId="0" borderId="0" xfId="0" quotePrefix="false" applyFont="true" applyNumberFormat="true">
      <alignment horizontal="center" vertical="center"/>
    </xf>
    <xf numFmtId="164" fontId="11972" fillId="0" borderId="0" xfId="0" quotePrefix="false" applyFont="true" applyNumberFormat="true">
      <alignment horizontal="center" vertical="center"/>
    </xf>
    <xf numFmtId="4" fontId="11973" fillId="0" borderId="0" xfId="0" quotePrefix="false" applyFont="true" applyNumberFormat="true">
      <alignment horizontal="center" vertical="center"/>
    </xf>
    <xf numFmtId="164" fontId="11974" fillId="0" borderId="0" xfId="0" quotePrefix="false" applyFont="true" applyNumberFormat="true">
      <alignment horizontal="center" vertical="center"/>
    </xf>
    <xf numFmtId="4" fontId="11975" fillId="0" borderId="0" xfId="0" quotePrefix="false" applyFont="true" applyNumberFormat="true">
      <alignment horizontal="center" vertical="center"/>
    </xf>
    <xf numFmtId="164" fontId="11976" fillId="0" borderId="0" xfId="0" quotePrefix="false" applyFont="true" applyNumberFormat="true">
      <alignment horizontal="center" vertical="center"/>
    </xf>
    <xf numFmtId="4" fontId="11977" fillId="0" borderId="0" xfId="0" quotePrefix="false" applyFont="true" applyNumberFormat="true">
      <alignment horizontal="center" vertical="center"/>
    </xf>
    <xf numFmtId="164" fontId="11978" fillId="0" borderId="0" xfId="0" quotePrefix="false" applyFont="true" applyNumberFormat="true">
      <alignment horizontal="center" vertical="center"/>
    </xf>
    <xf numFmtId="4" fontId="11979" fillId="0" borderId="0" xfId="0" quotePrefix="false" applyFont="true" applyNumberFormat="true">
      <alignment horizontal="center" vertical="center"/>
    </xf>
    <xf numFmtId="164" fontId="11980" fillId="0" borderId="0" xfId="0" quotePrefix="false" applyFont="true" applyNumberFormat="true">
      <alignment horizontal="center" vertical="center"/>
    </xf>
    <xf numFmtId="4" fontId="11981" fillId="0" borderId="0" xfId="0" quotePrefix="false" applyFont="true" applyNumberFormat="true">
      <alignment horizontal="center" vertical="center"/>
    </xf>
    <xf numFmtId="164" fontId="11982" fillId="0" borderId="0" xfId="0" quotePrefix="false" applyFont="true" applyNumberFormat="true">
      <alignment horizontal="center" vertical="center"/>
    </xf>
    <xf numFmtId="4" fontId="11983" fillId="0" borderId="0" xfId="0" quotePrefix="false" applyFont="true" applyNumberFormat="true">
      <alignment horizontal="center" vertical="center"/>
    </xf>
    <xf numFmtId="164" fontId="11984" fillId="0" borderId="0" xfId="0" quotePrefix="false" applyFont="true" applyNumberFormat="true">
      <alignment horizontal="center" vertical="center"/>
    </xf>
    <xf numFmtId="4" fontId="11985" fillId="0" borderId="0" xfId="0" quotePrefix="false" applyFont="true" applyNumberFormat="true">
      <alignment horizontal="center" vertical="center"/>
    </xf>
    <xf numFmtId="164" fontId="11986" fillId="0" borderId="0" xfId="0" quotePrefix="false" applyFont="true" applyNumberFormat="true">
      <alignment horizontal="center" vertical="center"/>
    </xf>
    <xf numFmtId="4" fontId="11987" fillId="0" borderId="0" xfId="0" quotePrefix="false" applyFont="true" applyNumberFormat="true">
      <alignment horizontal="center" vertical="center"/>
    </xf>
    <xf numFmtId="164" fontId="11988" fillId="0" borderId="0" xfId="0" quotePrefix="false" applyFont="true" applyNumberFormat="true">
      <alignment horizontal="center" vertical="center"/>
    </xf>
    <xf numFmtId="4" fontId="11989" fillId="0" borderId="0" xfId="0" quotePrefix="false" applyFont="true" applyNumberFormat="true">
      <alignment horizontal="center" vertical="center"/>
    </xf>
    <xf numFmtId="164" fontId="11990" fillId="0" borderId="0" xfId="0" quotePrefix="false" applyFont="true" applyNumberFormat="true">
      <alignment horizontal="center" vertical="center"/>
    </xf>
    <xf numFmtId="4" fontId="11991" fillId="0" borderId="0" xfId="0" quotePrefix="false" applyFont="true" applyNumberFormat="true">
      <alignment horizontal="center" vertical="center"/>
    </xf>
    <xf numFmtId="164" fontId="11992" fillId="0" borderId="0" xfId="0" quotePrefix="false" applyFont="true" applyNumberFormat="true">
      <alignment horizontal="center" vertical="center"/>
    </xf>
    <xf numFmtId="4" fontId="11993" fillId="0" borderId="0" xfId="0" quotePrefix="false" applyFont="true" applyNumberFormat="true">
      <alignment horizontal="center" vertical="center"/>
    </xf>
    <xf numFmtId="164" fontId="11994" fillId="0" borderId="0" xfId="0" quotePrefix="false" applyFont="true" applyNumberFormat="true">
      <alignment horizontal="center" vertical="center"/>
    </xf>
    <xf numFmtId="4" fontId="11995" fillId="0" borderId="0" xfId="0" quotePrefix="false" applyFont="true" applyNumberFormat="true">
      <alignment horizontal="center" vertical="center"/>
    </xf>
    <xf numFmtId="164" fontId="11996" fillId="0" borderId="0" xfId="0" quotePrefix="false" applyFont="true" applyNumberFormat="true">
      <alignment horizontal="center" vertical="center"/>
    </xf>
    <xf numFmtId="4" fontId="11997" fillId="0" borderId="0" xfId="0" quotePrefix="false" applyFont="true" applyNumberFormat="true">
      <alignment horizontal="center" vertical="center"/>
    </xf>
    <xf numFmtId="164" fontId="11998" fillId="0" borderId="0" xfId="0" quotePrefix="false" applyFont="true" applyNumberFormat="true">
      <alignment horizontal="center" vertical="center"/>
    </xf>
    <xf numFmtId="4" fontId="11999" fillId="0" borderId="0" xfId="0" quotePrefix="false" applyFont="true" applyNumberFormat="true">
      <alignment horizontal="center" vertical="center"/>
    </xf>
    <xf numFmtId="164" fontId="12000" fillId="0" borderId="0" xfId="0" quotePrefix="false" applyFont="true" applyNumberFormat="true">
      <alignment horizontal="center" vertical="center"/>
    </xf>
    <xf numFmtId="0" fontId="12001" fillId="0" borderId="0" xfId="0" quotePrefix="false" applyFont="true">
      <alignment horizontal="center" vertical="center" wrapText="true"/>
    </xf>
    <xf numFmtId="4" fontId="12002" fillId="0" borderId="0" xfId="0" quotePrefix="false" applyFont="true" applyNumberFormat="true">
      <alignment horizontal="center" vertical="center"/>
    </xf>
    <xf numFmtId="164" fontId="12003" fillId="0" borderId="0" xfId="0" quotePrefix="false" applyFont="true" applyNumberFormat="true">
      <alignment horizontal="center" vertical="center"/>
    </xf>
    <xf numFmtId="164" fontId="12004" fillId="0" borderId="0" xfId="0" quotePrefix="false" applyFont="true" applyNumberFormat="true">
      <alignment horizontal="center" vertical="center"/>
    </xf>
    <xf numFmtId="165" fontId="12005" fillId="0" borderId="0" xfId="0" quotePrefix="false" applyFont="true" applyNumberFormat="true">
      <alignment horizontal="center" vertical="center"/>
    </xf>
    <xf numFmtId="164" fontId="12006" fillId="0" borderId="0" xfId="0" quotePrefix="false" applyFont="true" applyNumberFormat="true">
      <alignment horizontal="center" vertical="center"/>
    </xf>
    <xf numFmtId="164" fontId="12007" fillId="0" borderId="0" xfId="0" quotePrefix="false" applyFont="true" applyNumberFormat="true">
      <alignment horizontal="center" vertical="center" wrapText="true"/>
    </xf>
    <xf numFmtId="4" fontId="12008" fillId="0" borderId="0" xfId="0" quotePrefix="false" applyFont="true" applyNumberFormat="true">
      <alignment horizontal="center" vertical="center"/>
    </xf>
    <xf numFmtId="164" fontId="12009" fillId="0" borderId="0" xfId="0" quotePrefix="false" applyFont="true" applyNumberFormat="true">
      <alignment horizontal="center" vertical="center"/>
    </xf>
    <xf numFmtId="4" fontId="12010" fillId="0" borderId="0" xfId="0" quotePrefix="false" applyFont="true" applyNumberFormat="true">
      <alignment horizontal="center" vertical="center"/>
    </xf>
    <xf numFmtId="164" fontId="12011" fillId="0" borderId="0" xfId="0" quotePrefix="false" applyFont="true" applyNumberFormat="true">
      <alignment horizontal="center" vertical="center"/>
    </xf>
    <xf numFmtId="4" fontId="12012" fillId="0" borderId="0" xfId="0" quotePrefix="false" applyFont="true" applyNumberFormat="true">
      <alignment horizontal="center" vertical="center"/>
    </xf>
    <xf numFmtId="164" fontId="12013" fillId="0" borderId="0" xfId="0" quotePrefix="false" applyFont="true" applyNumberFormat="true">
      <alignment horizontal="center" vertical="center"/>
    </xf>
    <xf numFmtId="4" fontId="12014" fillId="0" borderId="0" xfId="0" quotePrefix="false" applyFont="true" applyNumberFormat="true">
      <alignment horizontal="center" vertical="center"/>
    </xf>
    <xf numFmtId="164" fontId="12015" fillId="0" borderId="0" xfId="0" quotePrefix="false" applyFont="true" applyNumberFormat="true">
      <alignment horizontal="center" vertical="center"/>
    </xf>
    <xf numFmtId="4" fontId="12016" fillId="0" borderId="0" xfId="0" quotePrefix="false" applyFont="true" applyNumberFormat="true">
      <alignment horizontal="center" vertical="center"/>
    </xf>
    <xf numFmtId="164" fontId="12017" fillId="0" borderId="0" xfId="0" quotePrefix="false" applyFont="true" applyNumberFormat="true">
      <alignment horizontal="center" vertical="center"/>
    </xf>
    <xf numFmtId="4" fontId="12018" fillId="0" borderId="0" xfId="0" quotePrefix="false" applyFont="true" applyNumberFormat="true">
      <alignment horizontal="center" vertical="center"/>
    </xf>
    <xf numFmtId="164" fontId="12019" fillId="0" borderId="0" xfId="0" quotePrefix="false" applyFont="true" applyNumberFormat="true">
      <alignment horizontal="center" vertical="center"/>
    </xf>
    <xf numFmtId="4" fontId="12020" fillId="0" borderId="0" xfId="0" quotePrefix="false" applyFont="true" applyNumberFormat="true">
      <alignment horizontal="center" vertical="center"/>
    </xf>
    <xf numFmtId="164" fontId="12021" fillId="0" borderId="0" xfId="0" quotePrefix="false" applyFont="true" applyNumberFormat="true">
      <alignment horizontal="center" vertical="center"/>
    </xf>
    <xf numFmtId="4" fontId="12022" fillId="0" borderId="0" xfId="0" quotePrefix="false" applyFont="true" applyNumberFormat="true">
      <alignment horizontal="center" vertical="center"/>
    </xf>
    <xf numFmtId="164" fontId="12023" fillId="0" borderId="0" xfId="0" quotePrefix="false" applyFont="true" applyNumberFormat="true">
      <alignment horizontal="center" vertical="center"/>
    </xf>
    <xf numFmtId="4" fontId="12024" fillId="0" borderId="0" xfId="0" quotePrefix="false" applyFont="true" applyNumberFormat="true">
      <alignment horizontal="center" vertical="center"/>
    </xf>
    <xf numFmtId="164" fontId="12025" fillId="0" borderId="0" xfId="0" quotePrefix="false" applyFont="true" applyNumberFormat="true">
      <alignment horizontal="center" vertical="center"/>
    </xf>
    <xf numFmtId="4" fontId="12026" fillId="0" borderId="0" xfId="0" quotePrefix="false" applyFont="true" applyNumberFormat="true">
      <alignment horizontal="center" vertical="center"/>
    </xf>
    <xf numFmtId="164" fontId="12027" fillId="0" borderId="0" xfId="0" quotePrefix="false" applyFont="true" applyNumberFormat="true">
      <alignment horizontal="center" vertical="center"/>
    </xf>
    <xf numFmtId="4" fontId="12028" fillId="0" borderId="0" xfId="0" quotePrefix="false" applyFont="true" applyNumberFormat="true">
      <alignment horizontal="center" vertical="center"/>
    </xf>
    <xf numFmtId="164" fontId="12029" fillId="0" borderId="0" xfId="0" quotePrefix="false" applyFont="true" applyNumberFormat="true">
      <alignment horizontal="center" vertical="center"/>
    </xf>
    <xf numFmtId="4" fontId="12030" fillId="0" borderId="0" xfId="0" quotePrefix="false" applyFont="true" applyNumberFormat="true">
      <alignment horizontal="center" vertical="center"/>
    </xf>
    <xf numFmtId="164" fontId="12031" fillId="0" borderId="0" xfId="0" quotePrefix="false" applyFont="true" applyNumberFormat="true">
      <alignment horizontal="center" vertical="center"/>
    </xf>
    <xf numFmtId="4" fontId="12032" fillId="0" borderId="0" xfId="0" quotePrefix="false" applyFont="true" applyNumberFormat="true">
      <alignment horizontal="center" vertical="center"/>
    </xf>
    <xf numFmtId="164" fontId="12033" fillId="0" borderId="0" xfId="0" quotePrefix="false" applyFont="true" applyNumberFormat="true">
      <alignment horizontal="center" vertical="center"/>
    </xf>
    <xf numFmtId="4" fontId="12034" fillId="0" borderId="0" xfId="0" quotePrefix="false" applyFont="true" applyNumberFormat="true">
      <alignment horizontal="center" vertical="center"/>
    </xf>
    <xf numFmtId="164" fontId="12035" fillId="0" borderId="0" xfId="0" quotePrefix="false" applyFont="true" applyNumberFormat="true">
      <alignment horizontal="center" vertical="center"/>
    </xf>
    <xf numFmtId="4" fontId="12036" fillId="0" borderId="0" xfId="0" quotePrefix="false" applyFont="true" applyNumberFormat="true">
      <alignment horizontal="center" vertical="center"/>
    </xf>
    <xf numFmtId="164" fontId="12037" fillId="0" borderId="0" xfId="0" quotePrefix="false" applyFont="true" applyNumberFormat="true">
      <alignment horizontal="center" vertical="center"/>
    </xf>
    <xf numFmtId="4" fontId="12038" fillId="0" borderId="0" xfId="0" quotePrefix="false" applyFont="true" applyNumberFormat="true">
      <alignment horizontal="center" vertical="center"/>
    </xf>
    <xf numFmtId="164" fontId="12039" fillId="0" borderId="0" xfId="0" quotePrefix="false" applyFont="true" applyNumberFormat="true">
      <alignment horizontal="center" vertical="center"/>
    </xf>
    <xf numFmtId="4" fontId="12040" fillId="0" borderId="0" xfId="0" quotePrefix="false" applyFont="true" applyNumberFormat="true">
      <alignment horizontal="center" vertical="center"/>
    </xf>
    <xf numFmtId="164" fontId="12041" fillId="0" borderId="0" xfId="0" quotePrefix="false" applyFont="true" applyNumberFormat="true">
      <alignment horizontal="center" vertical="center"/>
    </xf>
    <xf numFmtId="4" fontId="12042" fillId="0" borderId="0" xfId="0" quotePrefix="false" applyFont="true" applyNumberFormat="true">
      <alignment horizontal="center" vertical="center"/>
    </xf>
    <xf numFmtId="164" fontId="12043" fillId="0" borderId="0" xfId="0" quotePrefix="false" applyFont="true" applyNumberFormat="true">
      <alignment horizontal="center" vertical="center"/>
    </xf>
    <xf numFmtId="4" fontId="12044" fillId="0" borderId="0" xfId="0" quotePrefix="false" applyFont="true" applyNumberFormat="true">
      <alignment horizontal="center" vertical="center"/>
    </xf>
    <xf numFmtId="164" fontId="12045" fillId="0" borderId="0" xfId="0" quotePrefix="false" applyFont="true" applyNumberFormat="true">
      <alignment horizontal="center" vertical="center"/>
    </xf>
    <xf numFmtId="4" fontId="12046" fillId="0" borderId="0" xfId="0" quotePrefix="false" applyFont="true" applyNumberFormat="true">
      <alignment horizontal="center" vertical="center"/>
    </xf>
    <xf numFmtId="164" fontId="12047" fillId="0" borderId="0" xfId="0" quotePrefix="false" applyFont="true" applyNumberFormat="true">
      <alignment horizontal="center" vertical="center"/>
    </xf>
    <xf numFmtId="4" fontId="12048" fillId="0" borderId="0" xfId="0" quotePrefix="false" applyFont="true" applyNumberFormat="true">
      <alignment horizontal="center" vertical="center"/>
    </xf>
    <xf numFmtId="164" fontId="12049" fillId="0" borderId="0" xfId="0" quotePrefix="false" applyFont="true" applyNumberFormat="true">
      <alignment horizontal="center" vertical="center"/>
    </xf>
    <xf numFmtId="4" fontId="12050" fillId="0" borderId="0" xfId="0" quotePrefix="false" applyFont="true" applyNumberFormat="true">
      <alignment horizontal="center" vertical="center"/>
    </xf>
    <xf numFmtId="164" fontId="12051" fillId="0" borderId="0" xfId="0" quotePrefix="false" applyFont="true" applyNumberFormat="true">
      <alignment horizontal="center" vertical="center"/>
    </xf>
    <xf numFmtId="4" fontId="12052" fillId="0" borderId="0" xfId="0" quotePrefix="false" applyFont="true" applyNumberFormat="true">
      <alignment horizontal="center" vertical="center"/>
    </xf>
    <xf numFmtId="164" fontId="12053" fillId="0" borderId="0" xfId="0" quotePrefix="false" applyFont="true" applyNumberFormat="true">
      <alignment horizontal="center" vertical="center"/>
    </xf>
    <xf numFmtId="4" fontId="12054" fillId="0" borderId="0" xfId="0" quotePrefix="false" applyFont="true" applyNumberFormat="true">
      <alignment horizontal="center" vertical="center"/>
    </xf>
    <xf numFmtId="164" fontId="12055" fillId="0" borderId="0" xfId="0" quotePrefix="false" applyFont="true" applyNumberFormat="true">
      <alignment horizontal="center" vertical="center"/>
    </xf>
    <xf numFmtId="4" fontId="12056" fillId="0" borderId="0" xfId="0" quotePrefix="false" applyFont="true" applyNumberFormat="true">
      <alignment horizontal="center" vertical="center"/>
    </xf>
    <xf numFmtId="164" fontId="12057" fillId="0" borderId="0" xfId="0" quotePrefix="false" applyFont="true" applyNumberFormat="true">
      <alignment horizontal="center" vertical="center"/>
    </xf>
    <xf numFmtId="4" fontId="12058" fillId="0" borderId="0" xfId="0" quotePrefix="false" applyFont="true" applyNumberFormat="true">
      <alignment horizontal="center" vertical="center"/>
    </xf>
    <xf numFmtId="164" fontId="12059" fillId="0" borderId="0" xfId="0" quotePrefix="false" applyFont="true" applyNumberFormat="true">
      <alignment horizontal="center" vertical="center"/>
    </xf>
    <xf numFmtId="4" fontId="12060" fillId="0" borderId="0" xfId="0" quotePrefix="false" applyFont="true" applyNumberFormat="true">
      <alignment horizontal="center" vertical="center"/>
    </xf>
    <xf numFmtId="164" fontId="12061" fillId="0" borderId="0" xfId="0" quotePrefix="false" applyFont="true" applyNumberFormat="true">
      <alignment horizontal="center" vertical="center"/>
    </xf>
    <xf numFmtId="4" fontId="12062" fillId="0" borderId="0" xfId="0" quotePrefix="false" applyFont="true" applyNumberFormat="true">
      <alignment horizontal="center" vertical="center"/>
    </xf>
    <xf numFmtId="164" fontId="12063" fillId="0" borderId="0" xfId="0" quotePrefix="false" applyFont="true" applyNumberFormat="true">
      <alignment horizontal="center" vertical="center"/>
    </xf>
    <xf numFmtId="4" fontId="12064" fillId="0" borderId="0" xfId="0" quotePrefix="false" applyFont="true" applyNumberFormat="true">
      <alignment horizontal="center" vertical="center"/>
    </xf>
    <xf numFmtId="164" fontId="12065" fillId="0" borderId="0" xfId="0" quotePrefix="false" applyFont="true" applyNumberFormat="true">
      <alignment horizontal="center" vertical="center"/>
    </xf>
    <xf numFmtId="4" fontId="12066" fillId="0" borderId="0" xfId="0" quotePrefix="false" applyFont="true" applyNumberFormat="true">
      <alignment horizontal="center" vertical="center"/>
    </xf>
    <xf numFmtId="164" fontId="12067" fillId="0" borderId="0" xfId="0" quotePrefix="false" applyFont="true" applyNumberFormat="true">
      <alignment horizontal="center" vertical="center"/>
    </xf>
    <xf numFmtId="4" fontId="12068" fillId="0" borderId="0" xfId="0" quotePrefix="false" applyFont="true" applyNumberFormat="true">
      <alignment horizontal="center" vertical="center"/>
    </xf>
    <xf numFmtId="164" fontId="12069" fillId="0" borderId="0" xfId="0" quotePrefix="false" applyFont="true" applyNumberFormat="true">
      <alignment horizontal="center" vertical="center"/>
    </xf>
    <xf numFmtId="4" fontId="12070" fillId="0" borderId="0" xfId="0" quotePrefix="false" applyFont="true" applyNumberFormat="true">
      <alignment horizontal="center" vertical="center"/>
    </xf>
    <xf numFmtId="164" fontId="12071" fillId="0" borderId="0" xfId="0" quotePrefix="false" applyFont="true" applyNumberFormat="true">
      <alignment horizontal="center" vertical="center"/>
    </xf>
    <xf numFmtId="4" fontId="12072" fillId="0" borderId="0" xfId="0" quotePrefix="false" applyFont="true" applyNumberFormat="true">
      <alignment horizontal="center" vertical="center"/>
    </xf>
    <xf numFmtId="164" fontId="12073" fillId="0" borderId="0" xfId="0" quotePrefix="false" applyFont="true" applyNumberFormat="true">
      <alignment horizontal="center" vertical="center"/>
    </xf>
    <xf numFmtId="4" fontId="12074" fillId="0" borderId="0" xfId="0" quotePrefix="false" applyFont="true" applyNumberFormat="true">
      <alignment horizontal="center" vertical="center"/>
    </xf>
    <xf numFmtId="164" fontId="12075" fillId="0" borderId="0" xfId="0" quotePrefix="false" applyFont="true" applyNumberFormat="true">
      <alignment horizontal="center" vertical="center"/>
    </xf>
    <xf numFmtId="4" fontId="12076" fillId="0" borderId="0" xfId="0" quotePrefix="false" applyFont="true" applyNumberFormat="true">
      <alignment horizontal="center" vertical="center"/>
    </xf>
    <xf numFmtId="164" fontId="12077" fillId="0" borderId="0" xfId="0" quotePrefix="false" applyFont="true" applyNumberFormat="true">
      <alignment horizontal="center" vertical="center"/>
    </xf>
    <xf numFmtId="4" fontId="12078" fillId="0" borderId="0" xfId="0" quotePrefix="false" applyFont="true" applyNumberFormat="true">
      <alignment horizontal="center" vertical="center"/>
    </xf>
    <xf numFmtId="164" fontId="12079" fillId="0" borderId="0" xfId="0" quotePrefix="false" applyFont="true" applyNumberFormat="true">
      <alignment horizontal="center" vertical="center"/>
    </xf>
    <xf numFmtId="4" fontId="12080" fillId="0" borderId="0" xfId="0" quotePrefix="false" applyFont="true" applyNumberFormat="true">
      <alignment horizontal="center" vertical="center"/>
    </xf>
    <xf numFmtId="164" fontId="12081" fillId="0" borderId="0" xfId="0" quotePrefix="false" applyFont="true" applyNumberFormat="true">
      <alignment horizontal="center" vertical="center"/>
    </xf>
    <xf numFmtId="4" fontId="12082" fillId="0" borderId="0" xfId="0" quotePrefix="false" applyFont="true" applyNumberFormat="true">
      <alignment horizontal="center" vertical="center"/>
    </xf>
    <xf numFmtId="164" fontId="12083" fillId="0" borderId="0" xfId="0" quotePrefix="false" applyFont="true" applyNumberFormat="true">
      <alignment horizontal="center" vertical="center"/>
    </xf>
    <xf numFmtId="4" fontId="12084" fillId="0" borderId="0" xfId="0" quotePrefix="false" applyFont="true" applyNumberFormat="true">
      <alignment horizontal="center" vertical="center"/>
    </xf>
    <xf numFmtId="164" fontId="12085" fillId="0" borderId="0" xfId="0" quotePrefix="false" applyFont="true" applyNumberFormat="true">
      <alignment horizontal="center" vertical="center"/>
    </xf>
    <xf numFmtId="4" fontId="12086" fillId="0" borderId="0" xfId="0" quotePrefix="false" applyFont="true" applyNumberFormat="true">
      <alignment horizontal="center" vertical="center"/>
    </xf>
    <xf numFmtId="164" fontId="12087" fillId="0" borderId="0" xfId="0" quotePrefix="false" applyFont="true" applyNumberFormat="true">
      <alignment horizontal="center" vertical="center"/>
    </xf>
    <xf numFmtId="4" fontId="12088" fillId="0" borderId="0" xfId="0" quotePrefix="false" applyFont="true" applyNumberFormat="true">
      <alignment horizontal="center" vertical="center"/>
    </xf>
    <xf numFmtId="164" fontId="12089" fillId="0" borderId="0" xfId="0" quotePrefix="false" applyFont="true" applyNumberFormat="true">
      <alignment horizontal="center" vertical="center"/>
    </xf>
    <xf numFmtId="4" fontId="12090" fillId="0" borderId="0" xfId="0" quotePrefix="false" applyFont="true" applyNumberFormat="true">
      <alignment horizontal="center" vertical="center"/>
    </xf>
    <xf numFmtId="164" fontId="12091" fillId="0" borderId="0" xfId="0" quotePrefix="false" applyFont="true" applyNumberFormat="true">
      <alignment horizontal="center" vertical="center"/>
    </xf>
    <xf numFmtId="4" fontId="12092" fillId="0" borderId="0" xfId="0" quotePrefix="false" applyFont="true" applyNumberFormat="true">
      <alignment horizontal="center" vertical="center"/>
    </xf>
    <xf numFmtId="164" fontId="12093" fillId="0" borderId="0" xfId="0" quotePrefix="false" applyFont="true" applyNumberFormat="true">
      <alignment horizontal="center" vertical="center"/>
    </xf>
    <xf numFmtId="4" fontId="12094" fillId="0" borderId="0" xfId="0" quotePrefix="false" applyFont="true" applyNumberFormat="true">
      <alignment horizontal="center" vertical="center"/>
    </xf>
    <xf numFmtId="164" fontId="12095" fillId="0" borderId="0" xfId="0" quotePrefix="false" applyFont="true" applyNumberFormat="true">
      <alignment horizontal="center" vertical="center"/>
    </xf>
    <xf numFmtId="4" fontId="12096" fillId="0" borderId="0" xfId="0" quotePrefix="false" applyFont="true" applyNumberFormat="true">
      <alignment horizontal="center" vertical="center"/>
    </xf>
    <xf numFmtId="164" fontId="12097" fillId="0" borderId="0" xfId="0" quotePrefix="false" applyFont="true" applyNumberFormat="true">
      <alignment horizontal="center" vertical="center"/>
    </xf>
    <xf numFmtId="4" fontId="12098" fillId="0" borderId="0" xfId="0" quotePrefix="false" applyFont="true" applyNumberFormat="true">
      <alignment horizontal="center" vertical="center"/>
    </xf>
    <xf numFmtId="164" fontId="12099" fillId="0" borderId="0" xfId="0" quotePrefix="false" applyFont="true" applyNumberFormat="true">
      <alignment horizontal="center" vertical="center"/>
    </xf>
    <xf numFmtId="4" fontId="12100" fillId="0" borderId="0" xfId="0" quotePrefix="false" applyFont="true" applyNumberFormat="true">
      <alignment horizontal="center" vertical="center"/>
    </xf>
    <xf numFmtId="164" fontId="12101" fillId="0" borderId="0" xfId="0" quotePrefix="false" applyFont="true" applyNumberFormat="true">
      <alignment horizontal="center" vertical="center"/>
    </xf>
    <xf numFmtId="4" fontId="12102" fillId="0" borderId="0" xfId="0" quotePrefix="false" applyFont="true" applyNumberFormat="true">
      <alignment horizontal="center" vertical="center"/>
    </xf>
    <xf numFmtId="164" fontId="12103" fillId="0" borderId="0" xfId="0" quotePrefix="false" applyFont="true" applyNumberFormat="true">
      <alignment horizontal="center" vertical="center"/>
    </xf>
    <xf numFmtId="4" fontId="12104" fillId="0" borderId="0" xfId="0" quotePrefix="false" applyFont="true" applyNumberFormat="true">
      <alignment horizontal="center" vertical="center"/>
    </xf>
    <xf numFmtId="164" fontId="12105" fillId="0" borderId="0" xfId="0" quotePrefix="false" applyFont="true" applyNumberFormat="true">
      <alignment horizontal="center" vertical="center"/>
    </xf>
    <xf numFmtId="4" fontId="12106" fillId="0" borderId="0" xfId="0" quotePrefix="false" applyFont="true" applyNumberFormat="true">
      <alignment horizontal="center" vertical="center"/>
    </xf>
    <xf numFmtId="164" fontId="12107" fillId="0" borderId="0" xfId="0" quotePrefix="false" applyFont="true" applyNumberFormat="true">
      <alignment horizontal="center" vertical="center"/>
    </xf>
    <xf numFmtId="0" fontId="12108" fillId="0" borderId="0" xfId="0" quotePrefix="false" applyFont="true">
      <alignment horizontal="center" vertical="center" wrapText="true"/>
    </xf>
    <xf numFmtId="4" fontId="12109" fillId="0" borderId="0" xfId="0" quotePrefix="false" applyFont="true" applyNumberFormat="true">
      <alignment horizontal="center" vertical="center"/>
    </xf>
    <xf numFmtId="164" fontId="12110" fillId="0" borderId="0" xfId="0" quotePrefix="false" applyFont="true" applyNumberFormat="true">
      <alignment horizontal="center" vertical="center"/>
    </xf>
    <xf numFmtId="164" fontId="12111" fillId="0" borderId="0" xfId="0" quotePrefix="false" applyFont="true" applyNumberFormat="true">
      <alignment horizontal="center" vertical="center"/>
    </xf>
    <xf numFmtId="165" fontId="12112" fillId="0" borderId="0" xfId="0" quotePrefix="false" applyFont="true" applyNumberFormat="true">
      <alignment horizontal="center" vertical="center"/>
    </xf>
    <xf numFmtId="164" fontId="12113" fillId="0" borderId="0" xfId="0" quotePrefix="false" applyFont="true" applyNumberFormat="true">
      <alignment horizontal="center" vertical="center"/>
    </xf>
    <xf numFmtId="164" fontId="12114" fillId="0" borderId="0" xfId="0" quotePrefix="false" applyFont="true" applyNumberFormat="true">
      <alignment horizontal="center" vertical="center" wrapText="true"/>
    </xf>
    <xf numFmtId="4" fontId="12115" fillId="0" borderId="0" xfId="0" quotePrefix="false" applyFont="true" applyNumberFormat="true">
      <alignment horizontal="center" vertical="center"/>
    </xf>
    <xf numFmtId="164" fontId="12116" fillId="0" borderId="0" xfId="0" quotePrefix="false" applyFont="true" applyNumberFormat="true">
      <alignment horizontal="center" vertical="center"/>
    </xf>
    <xf numFmtId="4" fontId="12117" fillId="0" borderId="0" xfId="0" quotePrefix="false" applyFont="true" applyNumberFormat="true">
      <alignment horizontal="center" vertical="center"/>
    </xf>
    <xf numFmtId="164" fontId="12118" fillId="0" borderId="0" xfId="0" quotePrefix="false" applyFont="true" applyNumberFormat="true">
      <alignment horizontal="center" vertical="center"/>
    </xf>
    <xf numFmtId="4" fontId="12119" fillId="0" borderId="0" xfId="0" quotePrefix="false" applyFont="true" applyNumberFormat="true">
      <alignment horizontal="center" vertical="center"/>
    </xf>
    <xf numFmtId="164" fontId="12120" fillId="0" borderId="0" xfId="0" quotePrefix="false" applyFont="true" applyNumberFormat="true">
      <alignment horizontal="center" vertical="center"/>
    </xf>
    <xf numFmtId="4" fontId="12121" fillId="0" borderId="0" xfId="0" quotePrefix="false" applyFont="true" applyNumberFormat="true">
      <alignment horizontal="center" vertical="center"/>
    </xf>
    <xf numFmtId="164" fontId="12122" fillId="0" borderId="0" xfId="0" quotePrefix="false" applyFont="true" applyNumberFormat="true">
      <alignment horizontal="center" vertical="center"/>
    </xf>
    <xf numFmtId="4" fontId="12123" fillId="0" borderId="0" xfId="0" quotePrefix="false" applyFont="true" applyNumberFormat="true">
      <alignment horizontal="center" vertical="center"/>
    </xf>
    <xf numFmtId="164" fontId="12124" fillId="0" borderId="0" xfId="0" quotePrefix="false" applyFont="true" applyNumberFormat="true">
      <alignment horizontal="center" vertical="center"/>
    </xf>
    <xf numFmtId="4" fontId="12125" fillId="0" borderId="0" xfId="0" quotePrefix="false" applyFont="true" applyNumberFormat="true">
      <alignment horizontal="center" vertical="center"/>
    </xf>
    <xf numFmtId="164" fontId="12126" fillId="0" borderId="0" xfId="0" quotePrefix="false" applyFont="true" applyNumberFormat="true">
      <alignment horizontal="center" vertical="center"/>
    </xf>
    <xf numFmtId="4" fontId="12127" fillId="0" borderId="0" xfId="0" quotePrefix="false" applyFont="true" applyNumberFormat="true">
      <alignment horizontal="center" vertical="center"/>
    </xf>
    <xf numFmtId="164" fontId="12128" fillId="0" borderId="0" xfId="0" quotePrefix="false" applyFont="true" applyNumberFormat="true">
      <alignment horizontal="center" vertical="center"/>
    </xf>
    <xf numFmtId="4" fontId="12129" fillId="0" borderId="0" xfId="0" quotePrefix="false" applyFont="true" applyNumberFormat="true">
      <alignment horizontal="center" vertical="center"/>
    </xf>
    <xf numFmtId="164" fontId="12130" fillId="0" borderId="0" xfId="0" quotePrefix="false" applyFont="true" applyNumberFormat="true">
      <alignment horizontal="center" vertical="center"/>
    </xf>
    <xf numFmtId="4" fontId="12131" fillId="0" borderId="0" xfId="0" quotePrefix="false" applyFont="true" applyNumberFormat="true">
      <alignment horizontal="center" vertical="center"/>
    </xf>
    <xf numFmtId="164" fontId="12132" fillId="0" borderId="0" xfId="0" quotePrefix="false" applyFont="true" applyNumberFormat="true">
      <alignment horizontal="center" vertical="center"/>
    </xf>
    <xf numFmtId="4" fontId="12133" fillId="0" borderId="0" xfId="0" quotePrefix="false" applyFont="true" applyNumberFormat="true">
      <alignment horizontal="center" vertical="center"/>
    </xf>
    <xf numFmtId="164" fontId="12134" fillId="0" borderId="0" xfId="0" quotePrefix="false" applyFont="true" applyNumberFormat="true">
      <alignment horizontal="center" vertical="center"/>
    </xf>
    <xf numFmtId="4" fontId="12135" fillId="0" borderId="0" xfId="0" quotePrefix="false" applyFont="true" applyNumberFormat="true">
      <alignment horizontal="center" vertical="center"/>
    </xf>
    <xf numFmtId="164" fontId="12136" fillId="0" borderId="0" xfId="0" quotePrefix="false" applyFont="true" applyNumberFormat="true">
      <alignment horizontal="center" vertical="center"/>
    </xf>
    <xf numFmtId="4" fontId="12137" fillId="0" borderId="0" xfId="0" quotePrefix="false" applyFont="true" applyNumberFormat="true">
      <alignment horizontal="center" vertical="center"/>
    </xf>
    <xf numFmtId="164" fontId="12138" fillId="0" borderId="0" xfId="0" quotePrefix="false" applyFont="true" applyNumberFormat="true">
      <alignment horizontal="center" vertical="center"/>
    </xf>
    <xf numFmtId="4" fontId="12139" fillId="0" borderId="0" xfId="0" quotePrefix="false" applyFont="true" applyNumberFormat="true">
      <alignment horizontal="center" vertical="center"/>
    </xf>
    <xf numFmtId="164" fontId="12140" fillId="0" borderId="0" xfId="0" quotePrefix="false" applyFont="true" applyNumberFormat="true">
      <alignment horizontal="center" vertical="center"/>
    </xf>
    <xf numFmtId="4" fontId="12141" fillId="0" borderId="0" xfId="0" quotePrefix="false" applyFont="true" applyNumberFormat="true">
      <alignment horizontal="center" vertical="center"/>
    </xf>
    <xf numFmtId="164" fontId="12142" fillId="0" borderId="0" xfId="0" quotePrefix="false" applyFont="true" applyNumberFormat="true">
      <alignment horizontal="center" vertical="center"/>
    </xf>
    <xf numFmtId="4" fontId="12143" fillId="0" borderId="0" xfId="0" quotePrefix="false" applyFont="true" applyNumberFormat="true">
      <alignment horizontal="center" vertical="center"/>
    </xf>
    <xf numFmtId="164" fontId="12144" fillId="0" borderId="0" xfId="0" quotePrefix="false" applyFont="true" applyNumberFormat="true">
      <alignment horizontal="center" vertical="center"/>
    </xf>
    <xf numFmtId="4" fontId="12145" fillId="0" borderId="0" xfId="0" quotePrefix="false" applyFont="true" applyNumberFormat="true">
      <alignment horizontal="center" vertical="center"/>
    </xf>
    <xf numFmtId="164" fontId="12146" fillId="0" borderId="0" xfId="0" quotePrefix="false" applyFont="true" applyNumberFormat="true">
      <alignment horizontal="center" vertical="center"/>
    </xf>
    <xf numFmtId="4" fontId="12147" fillId="0" borderId="0" xfId="0" quotePrefix="false" applyFont="true" applyNumberFormat="true">
      <alignment horizontal="center" vertical="center"/>
    </xf>
    <xf numFmtId="164" fontId="12148" fillId="0" borderId="0" xfId="0" quotePrefix="false" applyFont="true" applyNumberFormat="true">
      <alignment horizontal="center" vertical="center"/>
    </xf>
    <xf numFmtId="4" fontId="12149" fillId="0" borderId="0" xfId="0" quotePrefix="false" applyFont="true" applyNumberFormat="true">
      <alignment horizontal="center" vertical="center"/>
    </xf>
    <xf numFmtId="164" fontId="12150" fillId="0" borderId="0" xfId="0" quotePrefix="false" applyFont="true" applyNumberFormat="true">
      <alignment horizontal="center" vertical="center"/>
    </xf>
    <xf numFmtId="4" fontId="12151" fillId="0" borderId="0" xfId="0" quotePrefix="false" applyFont="true" applyNumberFormat="true">
      <alignment horizontal="center" vertical="center"/>
    </xf>
    <xf numFmtId="164" fontId="12152" fillId="0" borderId="0" xfId="0" quotePrefix="false" applyFont="true" applyNumberFormat="true">
      <alignment horizontal="center" vertical="center"/>
    </xf>
    <xf numFmtId="4" fontId="12153" fillId="0" borderId="0" xfId="0" quotePrefix="false" applyFont="true" applyNumberFormat="true">
      <alignment horizontal="center" vertical="center"/>
    </xf>
    <xf numFmtId="164" fontId="12154" fillId="0" borderId="0" xfId="0" quotePrefix="false" applyFont="true" applyNumberFormat="true">
      <alignment horizontal="center" vertical="center"/>
    </xf>
    <xf numFmtId="4" fontId="12155" fillId="0" borderId="0" xfId="0" quotePrefix="false" applyFont="true" applyNumberFormat="true">
      <alignment horizontal="center" vertical="center"/>
    </xf>
    <xf numFmtId="164" fontId="12156" fillId="0" borderId="0" xfId="0" quotePrefix="false" applyFont="true" applyNumberFormat="true">
      <alignment horizontal="center" vertical="center"/>
    </xf>
    <xf numFmtId="4" fontId="12157" fillId="0" borderId="0" xfId="0" quotePrefix="false" applyFont="true" applyNumberFormat="true">
      <alignment horizontal="center" vertical="center"/>
    </xf>
    <xf numFmtId="164" fontId="12158" fillId="0" borderId="0" xfId="0" quotePrefix="false" applyFont="true" applyNumberFormat="true">
      <alignment horizontal="center" vertical="center"/>
    </xf>
    <xf numFmtId="4" fontId="12159" fillId="0" borderId="0" xfId="0" quotePrefix="false" applyFont="true" applyNumberFormat="true">
      <alignment horizontal="center" vertical="center"/>
    </xf>
    <xf numFmtId="164" fontId="12160" fillId="0" borderId="0" xfId="0" quotePrefix="false" applyFont="true" applyNumberFormat="true">
      <alignment horizontal="center" vertical="center"/>
    </xf>
    <xf numFmtId="4" fontId="12161" fillId="0" borderId="0" xfId="0" quotePrefix="false" applyFont="true" applyNumberFormat="true">
      <alignment horizontal="center" vertical="center"/>
    </xf>
    <xf numFmtId="164" fontId="12162" fillId="0" borderId="0" xfId="0" quotePrefix="false" applyFont="true" applyNumberFormat="true">
      <alignment horizontal="center" vertical="center"/>
    </xf>
    <xf numFmtId="4" fontId="12163" fillId="0" borderId="0" xfId="0" quotePrefix="false" applyFont="true" applyNumberFormat="true">
      <alignment horizontal="center" vertical="center"/>
    </xf>
    <xf numFmtId="164" fontId="12164" fillId="0" borderId="0" xfId="0" quotePrefix="false" applyFont="true" applyNumberFormat="true">
      <alignment horizontal="center" vertical="center"/>
    </xf>
    <xf numFmtId="4" fontId="12165" fillId="0" borderId="0" xfId="0" quotePrefix="false" applyFont="true" applyNumberFormat="true">
      <alignment horizontal="center" vertical="center"/>
    </xf>
    <xf numFmtId="164" fontId="12166" fillId="0" borderId="0" xfId="0" quotePrefix="false" applyFont="true" applyNumberFormat="true">
      <alignment horizontal="center" vertical="center"/>
    </xf>
    <xf numFmtId="4" fontId="12167" fillId="0" borderId="0" xfId="0" quotePrefix="false" applyFont="true" applyNumberFormat="true">
      <alignment horizontal="center" vertical="center"/>
    </xf>
    <xf numFmtId="164" fontId="12168" fillId="0" borderId="0" xfId="0" quotePrefix="false" applyFont="true" applyNumberFormat="true">
      <alignment horizontal="center" vertical="center"/>
    </xf>
    <xf numFmtId="4" fontId="12169" fillId="0" borderId="0" xfId="0" quotePrefix="false" applyFont="true" applyNumberFormat="true">
      <alignment horizontal="center" vertical="center"/>
    </xf>
    <xf numFmtId="164" fontId="12170" fillId="0" borderId="0" xfId="0" quotePrefix="false" applyFont="true" applyNumberFormat="true">
      <alignment horizontal="center" vertical="center"/>
    </xf>
    <xf numFmtId="4" fontId="12171" fillId="0" borderId="0" xfId="0" quotePrefix="false" applyFont="true" applyNumberFormat="true">
      <alignment horizontal="center" vertical="center"/>
    </xf>
    <xf numFmtId="164" fontId="12172" fillId="0" borderId="0" xfId="0" quotePrefix="false" applyFont="true" applyNumberFormat="true">
      <alignment horizontal="center" vertical="center"/>
    </xf>
    <xf numFmtId="4" fontId="12173" fillId="0" borderId="0" xfId="0" quotePrefix="false" applyFont="true" applyNumberFormat="true">
      <alignment horizontal="center" vertical="center"/>
    </xf>
    <xf numFmtId="164" fontId="12174" fillId="0" borderId="0" xfId="0" quotePrefix="false" applyFont="true" applyNumberFormat="true">
      <alignment horizontal="center" vertical="center"/>
    </xf>
    <xf numFmtId="4" fontId="12175" fillId="0" borderId="0" xfId="0" quotePrefix="false" applyFont="true" applyNumberFormat="true">
      <alignment horizontal="center" vertical="center"/>
    </xf>
    <xf numFmtId="164" fontId="12176" fillId="0" borderId="0" xfId="0" quotePrefix="false" applyFont="true" applyNumberFormat="true">
      <alignment horizontal="center" vertical="center"/>
    </xf>
    <xf numFmtId="4" fontId="12177" fillId="0" borderId="0" xfId="0" quotePrefix="false" applyFont="true" applyNumberFormat="true">
      <alignment horizontal="center" vertical="center"/>
    </xf>
    <xf numFmtId="164" fontId="12178" fillId="0" borderId="0" xfId="0" quotePrefix="false" applyFont="true" applyNumberFormat="true">
      <alignment horizontal="center" vertical="center"/>
    </xf>
    <xf numFmtId="4" fontId="12179" fillId="0" borderId="0" xfId="0" quotePrefix="false" applyFont="true" applyNumberFormat="true">
      <alignment horizontal="center" vertical="center"/>
    </xf>
    <xf numFmtId="164" fontId="12180" fillId="0" borderId="0" xfId="0" quotePrefix="false" applyFont="true" applyNumberFormat="true">
      <alignment horizontal="center" vertical="center"/>
    </xf>
    <xf numFmtId="4" fontId="12181" fillId="0" borderId="0" xfId="0" quotePrefix="false" applyFont="true" applyNumberFormat="true">
      <alignment horizontal="center" vertical="center"/>
    </xf>
    <xf numFmtId="164" fontId="12182" fillId="0" borderId="0" xfId="0" quotePrefix="false" applyFont="true" applyNumberFormat="true">
      <alignment horizontal="center" vertical="center"/>
    </xf>
    <xf numFmtId="4" fontId="12183" fillId="0" borderId="0" xfId="0" quotePrefix="false" applyFont="true" applyNumberFormat="true">
      <alignment horizontal="center" vertical="center"/>
    </xf>
    <xf numFmtId="164" fontId="12184" fillId="0" borderId="0" xfId="0" quotePrefix="false" applyFont="true" applyNumberFormat="true">
      <alignment horizontal="center" vertical="center"/>
    </xf>
    <xf numFmtId="4" fontId="12185" fillId="0" borderId="0" xfId="0" quotePrefix="false" applyFont="true" applyNumberFormat="true">
      <alignment horizontal="center" vertical="center"/>
    </xf>
    <xf numFmtId="164" fontId="12186" fillId="0" borderId="0" xfId="0" quotePrefix="false" applyFont="true" applyNumberFormat="true">
      <alignment horizontal="center" vertical="center"/>
    </xf>
    <xf numFmtId="4" fontId="12187" fillId="0" borderId="0" xfId="0" quotePrefix="false" applyFont="true" applyNumberFormat="true">
      <alignment horizontal="center" vertical="center"/>
    </xf>
    <xf numFmtId="164" fontId="12188" fillId="0" borderId="0" xfId="0" quotePrefix="false" applyFont="true" applyNumberFormat="true">
      <alignment horizontal="center" vertical="center"/>
    </xf>
    <xf numFmtId="4" fontId="12189" fillId="0" borderId="0" xfId="0" quotePrefix="false" applyFont="true" applyNumberFormat="true">
      <alignment horizontal="center" vertical="center"/>
    </xf>
    <xf numFmtId="164" fontId="12190" fillId="0" borderId="0" xfId="0" quotePrefix="false" applyFont="true" applyNumberFormat="true">
      <alignment horizontal="center" vertical="center"/>
    </xf>
    <xf numFmtId="4" fontId="12191" fillId="0" borderId="0" xfId="0" quotePrefix="false" applyFont="true" applyNumberFormat="true">
      <alignment horizontal="center" vertical="center"/>
    </xf>
    <xf numFmtId="164" fontId="12192" fillId="0" borderId="0" xfId="0" quotePrefix="false" applyFont="true" applyNumberFormat="true">
      <alignment horizontal="center" vertical="center"/>
    </xf>
    <xf numFmtId="4" fontId="12193" fillId="0" borderId="0" xfId="0" quotePrefix="false" applyFont="true" applyNumberFormat="true">
      <alignment horizontal="center" vertical="center"/>
    </xf>
    <xf numFmtId="164" fontId="12194" fillId="0" borderId="0" xfId="0" quotePrefix="false" applyFont="true" applyNumberFormat="true">
      <alignment horizontal="center" vertical="center"/>
    </xf>
    <xf numFmtId="4" fontId="12195" fillId="0" borderId="0" xfId="0" quotePrefix="false" applyFont="true" applyNumberFormat="true">
      <alignment horizontal="center" vertical="center"/>
    </xf>
    <xf numFmtId="164" fontId="12196" fillId="0" borderId="0" xfId="0" quotePrefix="false" applyFont="true" applyNumberFormat="true">
      <alignment horizontal="center" vertical="center"/>
    </xf>
    <xf numFmtId="4" fontId="12197" fillId="0" borderId="0" xfId="0" quotePrefix="false" applyFont="true" applyNumberFormat="true">
      <alignment horizontal="center" vertical="center"/>
    </xf>
    <xf numFmtId="164" fontId="12198" fillId="0" borderId="0" xfId="0" quotePrefix="false" applyFont="true" applyNumberFormat="true">
      <alignment horizontal="center" vertical="center"/>
    </xf>
    <xf numFmtId="4" fontId="12199" fillId="0" borderId="0" xfId="0" quotePrefix="false" applyFont="true" applyNumberFormat="true">
      <alignment horizontal="center" vertical="center"/>
    </xf>
    <xf numFmtId="164" fontId="12200" fillId="0" borderId="0" xfId="0" quotePrefix="false" applyFont="true" applyNumberFormat="true">
      <alignment horizontal="center" vertical="center"/>
    </xf>
    <xf numFmtId="4" fontId="12201" fillId="0" borderId="0" xfId="0" quotePrefix="false" applyFont="true" applyNumberFormat="true">
      <alignment horizontal="center" vertical="center"/>
    </xf>
    <xf numFmtId="164" fontId="12202" fillId="0" borderId="0" xfId="0" quotePrefix="false" applyFont="true" applyNumberFormat="true">
      <alignment horizontal="center" vertical="center"/>
    </xf>
    <xf numFmtId="4" fontId="12203" fillId="0" borderId="0" xfId="0" quotePrefix="false" applyFont="true" applyNumberFormat="true">
      <alignment horizontal="center" vertical="center"/>
    </xf>
    <xf numFmtId="164" fontId="12204" fillId="0" borderId="0" xfId="0" quotePrefix="false" applyFont="true" applyNumberFormat="true">
      <alignment horizontal="center" vertical="center"/>
    </xf>
    <xf numFmtId="4" fontId="12205" fillId="0" borderId="0" xfId="0" quotePrefix="false" applyFont="true" applyNumberFormat="true">
      <alignment horizontal="center" vertical="center"/>
    </xf>
    <xf numFmtId="164" fontId="12206" fillId="0" borderId="0" xfId="0" quotePrefix="false" applyFont="true" applyNumberFormat="true">
      <alignment horizontal="center" vertical="center"/>
    </xf>
    <xf numFmtId="4" fontId="12207" fillId="0" borderId="0" xfId="0" quotePrefix="false" applyFont="true" applyNumberFormat="true">
      <alignment horizontal="center" vertical="center"/>
    </xf>
    <xf numFmtId="164" fontId="12208" fillId="0" borderId="0" xfId="0" quotePrefix="false" applyFont="true" applyNumberFormat="true">
      <alignment horizontal="center" vertical="center"/>
    </xf>
    <xf numFmtId="4" fontId="12209" fillId="0" borderId="0" xfId="0" quotePrefix="false" applyFont="true" applyNumberFormat="true">
      <alignment horizontal="center" vertical="center"/>
    </xf>
    <xf numFmtId="164" fontId="12210" fillId="0" borderId="0" xfId="0" quotePrefix="false" applyFont="true" applyNumberFormat="true">
      <alignment horizontal="center" vertical="center"/>
    </xf>
    <xf numFmtId="4" fontId="12211" fillId="0" borderId="0" xfId="0" quotePrefix="false" applyFont="true" applyNumberFormat="true">
      <alignment horizontal="center" vertical="center"/>
    </xf>
    <xf numFmtId="164" fontId="12212" fillId="0" borderId="0" xfId="0" quotePrefix="false" applyFont="true" applyNumberFormat="true">
      <alignment horizontal="center" vertical="center"/>
    </xf>
    <xf numFmtId="4" fontId="12213" fillId="0" borderId="0" xfId="0" quotePrefix="false" applyFont="true" applyNumberFormat="true">
      <alignment horizontal="center" vertical="center"/>
    </xf>
    <xf numFmtId="164" fontId="12214" fillId="0" borderId="0" xfId="0" quotePrefix="false" applyFont="true" applyNumberFormat="true">
      <alignment horizontal="center" vertical="center"/>
    </xf>
    <xf numFmtId="0" fontId="12215" fillId="0" borderId="0" xfId="0" quotePrefix="false" applyFont="true">
      <alignment horizontal="center" vertical="center" wrapText="true"/>
    </xf>
    <xf numFmtId="4" fontId="12216" fillId="0" borderId="0" xfId="0" quotePrefix="false" applyFont="true" applyNumberFormat="true">
      <alignment horizontal="center" vertical="center"/>
    </xf>
    <xf numFmtId="164" fontId="12217" fillId="0" borderId="0" xfId="0" quotePrefix="false" applyFont="true" applyNumberFormat="true">
      <alignment horizontal="center" vertical="center"/>
    </xf>
    <xf numFmtId="164" fontId="12218" fillId="0" borderId="0" xfId="0" quotePrefix="false" applyFont="true" applyNumberFormat="true">
      <alignment horizontal="center" vertical="center"/>
    </xf>
    <xf numFmtId="165" fontId="12219" fillId="0" borderId="0" xfId="0" quotePrefix="false" applyFont="true" applyNumberFormat="true">
      <alignment horizontal="center" vertical="center"/>
    </xf>
    <xf numFmtId="164" fontId="12220" fillId="0" borderId="0" xfId="0" quotePrefix="false" applyFont="true" applyNumberFormat="true">
      <alignment horizontal="center" vertical="center"/>
    </xf>
    <xf numFmtId="164" fontId="12221" fillId="0" borderId="0" xfId="0" quotePrefix="false" applyFont="true" applyNumberFormat="true">
      <alignment horizontal="center" vertical="center" wrapText="true"/>
    </xf>
    <xf numFmtId="4" fontId="12222" fillId="0" borderId="0" xfId="0" quotePrefix="false" applyFont="true" applyNumberFormat="true">
      <alignment horizontal="center" vertical="center"/>
    </xf>
    <xf numFmtId="164" fontId="12223" fillId="0" borderId="0" xfId="0" quotePrefix="false" applyFont="true" applyNumberFormat="true">
      <alignment horizontal="center" vertical="center"/>
    </xf>
    <xf numFmtId="4" fontId="12224" fillId="0" borderId="0" xfId="0" quotePrefix="false" applyFont="true" applyNumberFormat="true">
      <alignment horizontal="center" vertical="center"/>
    </xf>
    <xf numFmtId="164" fontId="12225" fillId="0" borderId="0" xfId="0" quotePrefix="false" applyFont="true" applyNumberFormat="true">
      <alignment horizontal="center" vertical="center"/>
    </xf>
    <xf numFmtId="4" fontId="12226" fillId="0" borderId="0" xfId="0" quotePrefix="false" applyFont="true" applyNumberFormat="true">
      <alignment horizontal="center" vertical="center"/>
    </xf>
    <xf numFmtId="164" fontId="12227" fillId="0" borderId="0" xfId="0" quotePrefix="false" applyFont="true" applyNumberFormat="true">
      <alignment horizontal="center" vertical="center"/>
    </xf>
    <xf numFmtId="4" fontId="12228" fillId="0" borderId="0" xfId="0" quotePrefix="false" applyFont="true" applyNumberFormat="true">
      <alignment horizontal="center" vertical="center"/>
    </xf>
    <xf numFmtId="164" fontId="12229" fillId="0" borderId="0" xfId="0" quotePrefix="false" applyFont="true" applyNumberFormat="true">
      <alignment horizontal="center" vertical="center"/>
    </xf>
    <xf numFmtId="4" fontId="12230" fillId="0" borderId="0" xfId="0" quotePrefix="false" applyFont="true" applyNumberFormat="true">
      <alignment horizontal="center" vertical="center"/>
    </xf>
    <xf numFmtId="164" fontId="12231" fillId="0" borderId="0" xfId="0" quotePrefix="false" applyFont="true" applyNumberFormat="true">
      <alignment horizontal="center" vertical="center"/>
    </xf>
    <xf numFmtId="4" fontId="12232" fillId="0" borderId="0" xfId="0" quotePrefix="false" applyFont="true" applyNumberFormat="true">
      <alignment horizontal="center" vertical="center"/>
    </xf>
    <xf numFmtId="164" fontId="12233" fillId="0" borderId="0" xfId="0" quotePrefix="false" applyFont="true" applyNumberFormat="true">
      <alignment horizontal="center" vertical="center"/>
    </xf>
    <xf numFmtId="4" fontId="12234" fillId="0" borderId="0" xfId="0" quotePrefix="false" applyFont="true" applyNumberFormat="true">
      <alignment horizontal="center" vertical="center"/>
    </xf>
    <xf numFmtId="164" fontId="12235" fillId="0" borderId="0" xfId="0" quotePrefix="false" applyFont="true" applyNumberFormat="true">
      <alignment horizontal="center" vertical="center"/>
    </xf>
    <xf numFmtId="4" fontId="12236" fillId="0" borderId="0" xfId="0" quotePrefix="false" applyFont="true" applyNumberFormat="true">
      <alignment horizontal="center" vertical="center"/>
    </xf>
    <xf numFmtId="164" fontId="12237" fillId="0" borderId="0" xfId="0" quotePrefix="false" applyFont="true" applyNumberFormat="true">
      <alignment horizontal="center" vertical="center"/>
    </xf>
    <xf numFmtId="4" fontId="12238" fillId="0" borderId="0" xfId="0" quotePrefix="false" applyFont="true" applyNumberFormat="true">
      <alignment horizontal="center" vertical="center"/>
    </xf>
    <xf numFmtId="164" fontId="12239" fillId="0" borderId="0" xfId="0" quotePrefix="false" applyFont="true" applyNumberFormat="true">
      <alignment horizontal="center" vertical="center"/>
    </xf>
    <xf numFmtId="4" fontId="12240" fillId="0" borderId="0" xfId="0" quotePrefix="false" applyFont="true" applyNumberFormat="true">
      <alignment horizontal="center" vertical="center"/>
    </xf>
    <xf numFmtId="164" fontId="12241" fillId="0" borderId="0" xfId="0" quotePrefix="false" applyFont="true" applyNumberFormat="true">
      <alignment horizontal="center" vertical="center"/>
    </xf>
    <xf numFmtId="4" fontId="12242" fillId="0" borderId="0" xfId="0" quotePrefix="false" applyFont="true" applyNumberFormat="true">
      <alignment horizontal="center" vertical="center"/>
    </xf>
    <xf numFmtId="164" fontId="12243" fillId="0" borderId="0" xfId="0" quotePrefix="false" applyFont="true" applyNumberFormat="true">
      <alignment horizontal="center" vertical="center"/>
    </xf>
    <xf numFmtId="4" fontId="12244" fillId="0" borderId="0" xfId="0" quotePrefix="false" applyFont="true" applyNumberFormat="true">
      <alignment horizontal="center" vertical="center"/>
    </xf>
    <xf numFmtId="164" fontId="12245" fillId="0" borderId="0" xfId="0" quotePrefix="false" applyFont="true" applyNumberFormat="true">
      <alignment horizontal="center" vertical="center"/>
    </xf>
    <xf numFmtId="4" fontId="12246" fillId="0" borderId="0" xfId="0" quotePrefix="false" applyFont="true" applyNumberFormat="true">
      <alignment horizontal="center" vertical="center"/>
    </xf>
    <xf numFmtId="164" fontId="12247" fillId="0" borderId="0" xfId="0" quotePrefix="false" applyFont="true" applyNumberFormat="true">
      <alignment horizontal="center" vertical="center"/>
    </xf>
    <xf numFmtId="4" fontId="12248" fillId="0" borderId="0" xfId="0" quotePrefix="false" applyFont="true" applyNumberFormat="true">
      <alignment horizontal="center" vertical="center"/>
    </xf>
    <xf numFmtId="164" fontId="12249" fillId="0" borderId="0" xfId="0" quotePrefix="false" applyFont="true" applyNumberFormat="true">
      <alignment horizontal="center" vertical="center"/>
    </xf>
    <xf numFmtId="4" fontId="12250" fillId="0" borderId="0" xfId="0" quotePrefix="false" applyFont="true" applyNumberFormat="true">
      <alignment horizontal="center" vertical="center"/>
    </xf>
    <xf numFmtId="164" fontId="12251" fillId="0" borderId="0" xfId="0" quotePrefix="false" applyFont="true" applyNumberFormat="true">
      <alignment horizontal="center" vertical="center"/>
    </xf>
    <xf numFmtId="4" fontId="12252" fillId="0" borderId="0" xfId="0" quotePrefix="false" applyFont="true" applyNumberFormat="true">
      <alignment horizontal="center" vertical="center"/>
    </xf>
    <xf numFmtId="164" fontId="12253" fillId="0" borderId="0" xfId="0" quotePrefix="false" applyFont="true" applyNumberFormat="true">
      <alignment horizontal="center" vertical="center"/>
    </xf>
    <xf numFmtId="4" fontId="12254" fillId="0" borderId="0" xfId="0" quotePrefix="false" applyFont="true" applyNumberFormat="true">
      <alignment horizontal="center" vertical="center"/>
    </xf>
    <xf numFmtId="164" fontId="12255" fillId="0" borderId="0" xfId="0" quotePrefix="false" applyFont="true" applyNumberFormat="true">
      <alignment horizontal="center" vertical="center"/>
    </xf>
    <xf numFmtId="4" fontId="12256" fillId="0" borderId="0" xfId="0" quotePrefix="false" applyFont="true" applyNumberFormat="true">
      <alignment horizontal="center" vertical="center"/>
    </xf>
    <xf numFmtId="164" fontId="12257" fillId="0" borderId="0" xfId="0" quotePrefix="false" applyFont="true" applyNumberFormat="true">
      <alignment horizontal="center" vertical="center"/>
    </xf>
    <xf numFmtId="4" fontId="12258" fillId="0" borderId="0" xfId="0" quotePrefix="false" applyFont="true" applyNumberFormat="true">
      <alignment horizontal="center" vertical="center"/>
    </xf>
    <xf numFmtId="164" fontId="12259" fillId="0" borderId="0" xfId="0" quotePrefix="false" applyFont="true" applyNumberFormat="true">
      <alignment horizontal="center" vertical="center"/>
    </xf>
    <xf numFmtId="4" fontId="12260" fillId="0" borderId="0" xfId="0" quotePrefix="false" applyFont="true" applyNumberFormat="true">
      <alignment horizontal="center" vertical="center"/>
    </xf>
    <xf numFmtId="164" fontId="12261" fillId="0" borderId="0" xfId="0" quotePrefix="false" applyFont="true" applyNumberFormat="true">
      <alignment horizontal="center" vertical="center"/>
    </xf>
    <xf numFmtId="4" fontId="12262" fillId="0" borderId="0" xfId="0" quotePrefix="false" applyFont="true" applyNumberFormat="true">
      <alignment horizontal="center" vertical="center"/>
    </xf>
    <xf numFmtId="164" fontId="12263" fillId="0" borderId="0" xfId="0" quotePrefix="false" applyFont="true" applyNumberFormat="true">
      <alignment horizontal="center" vertical="center"/>
    </xf>
    <xf numFmtId="4" fontId="12264" fillId="0" borderId="0" xfId="0" quotePrefix="false" applyFont="true" applyNumberFormat="true">
      <alignment horizontal="center" vertical="center"/>
    </xf>
    <xf numFmtId="164" fontId="12265" fillId="0" borderId="0" xfId="0" quotePrefix="false" applyFont="true" applyNumberFormat="true">
      <alignment horizontal="center" vertical="center"/>
    </xf>
    <xf numFmtId="4" fontId="12266" fillId="0" borderId="0" xfId="0" quotePrefix="false" applyFont="true" applyNumberFormat="true">
      <alignment horizontal="center" vertical="center"/>
    </xf>
    <xf numFmtId="164" fontId="12267" fillId="0" borderId="0" xfId="0" quotePrefix="false" applyFont="true" applyNumberFormat="true">
      <alignment horizontal="center" vertical="center"/>
    </xf>
    <xf numFmtId="4" fontId="12268" fillId="0" borderId="0" xfId="0" quotePrefix="false" applyFont="true" applyNumberFormat="true">
      <alignment horizontal="center" vertical="center"/>
    </xf>
    <xf numFmtId="164" fontId="12269" fillId="0" borderId="0" xfId="0" quotePrefix="false" applyFont="true" applyNumberFormat="true">
      <alignment horizontal="center" vertical="center"/>
    </xf>
    <xf numFmtId="4" fontId="12270" fillId="0" borderId="0" xfId="0" quotePrefix="false" applyFont="true" applyNumberFormat="true">
      <alignment horizontal="center" vertical="center"/>
    </xf>
    <xf numFmtId="164" fontId="12271" fillId="0" borderId="0" xfId="0" quotePrefix="false" applyFont="true" applyNumberFormat="true">
      <alignment horizontal="center" vertical="center"/>
    </xf>
    <xf numFmtId="4" fontId="12272" fillId="0" borderId="0" xfId="0" quotePrefix="false" applyFont="true" applyNumberFormat="true">
      <alignment horizontal="center" vertical="center"/>
    </xf>
    <xf numFmtId="164" fontId="12273" fillId="0" borderId="0" xfId="0" quotePrefix="false" applyFont="true" applyNumberFormat="true">
      <alignment horizontal="center" vertical="center"/>
    </xf>
    <xf numFmtId="4" fontId="12274" fillId="0" borderId="0" xfId="0" quotePrefix="false" applyFont="true" applyNumberFormat="true">
      <alignment horizontal="center" vertical="center"/>
    </xf>
    <xf numFmtId="164" fontId="12275" fillId="0" borderId="0" xfId="0" quotePrefix="false" applyFont="true" applyNumberFormat="true">
      <alignment horizontal="center" vertical="center"/>
    </xf>
    <xf numFmtId="4" fontId="12276" fillId="0" borderId="0" xfId="0" quotePrefix="false" applyFont="true" applyNumberFormat="true">
      <alignment horizontal="center" vertical="center"/>
    </xf>
    <xf numFmtId="164" fontId="12277" fillId="0" borderId="0" xfId="0" quotePrefix="false" applyFont="true" applyNumberFormat="true">
      <alignment horizontal="center" vertical="center"/>
    </xf>
    <xf numFmtId="4" fontId="12278" fillId="0" borderId="0" xfId="0" quotePrefix="false" applyFont="true" applyNumberFormat="true">
      <alignment horizontal="center" vertical="center"/>
    </xf>
    <xf numFmtId="164" fontId="12279" fillId="0" borderId="0" xfId="0" quotePrefix="false" applyFont="true" applyNumberFormat="true">
      <alignment horizontal="center" vertical="center"/>
    </xf>
    <xf numFmtId="4" fontId="12280" fillId="0" borderId="0" xfId="0" quotePrefix="false" applyFont="true" applyNumberFormat="true">
      <alignment horizontal="center" vertical="center"/>
    </xf>
    <xf numFmtId="164" fontId="12281" fillId="0" borderId="0" xfId="0" quotePrefix="false" applyFont="true" applyNumberFormat="true">
      <alignment horizontal="center" vertical="center"/>
    </xf>
    <xf numFmtId="4" fontId="12282" fillId="0" borderId="0" xfId="0" quotePrefix="false" applyFont="true" applyNumberFormat="true">
      <alignment horizontal="center" vertical="center"/>
    </xf>
    <xf numFmtId="164" fontId="12283" fillId="0" borderId="0" xfId="0" quotePrefix="false" applyFont="true" applyNumberFormat="true">
      <alignment horizontal="center" vertical="center"/>
    </xf>
    <xf numFmtId="4" fontId="12284" fillId="0" borderId="0" xfId="0" quotePrefix="false" applyFont="true" applyNumberFormat="true">
      <alignment horizontal="center" vertical="center"/>
    </xf>
    <xf numFmtId="164" fontId="12285" fillId="0" borderId="0" xfId="0" quotePrefix="false" applyFont="true" applyNumberFormat="true">
      <alignment horizontal="center" vertical="center"/>
    </xf>
    <xf numFmtId="4" fontId="12286" fillId="0" borderId="0" xfId="0" quotePrefix="false" applyFont="true" applyNumberFormat="true">
      <alignment horizontal="center" vertical="center"/>
    </xf>
    <xf numFmtId="164" fontId="12287" fillId="0" borderId="0" xfId="0" quotePrefix="false" applyFont="true" applyNumberFormat="true">
      <alignment horizontal="center" vertical="center"/>
    </xf>
    <xf numFmtId="4" fontId="12288" fillId="0" borderId="0" xfId="0" quotePrefix="false" applyFont="true" applyNumberFormat="true">
      <alignment horizontal="center" vertical="center"/>
    </xf>
    <xf numFmtId="164" fontId="12289" fillId="0" borderId="0" xfId="0" quotePrefix="false" applyFont="true" applyNumberFormat="true">
      <alignment horizontal="center" vertical="center"/>
    </xf>
    <xf numFmtId="4" fontId="12290" fillId="0" borderId="0" xfId="0" quotePrefix="false" applyFont="true" applyNumberFormat="true">
      <alignment horizontal="center" vertical="center"/>
    </xf>
    <xf numFmtId="164" fontId="12291" fillId="0" borderId="0" xfId="0" quotePrefix="false" applyFont="true" applyNumberFormat="true">
      <alignment horizontal="center" vertical="center"/>
    </xf>
    <xf numFmtId="4" fontId="12292" fillId="0" borderId="0" xfId="0" quotePrefix="false" applyFont="true" applyNumberFormat="true">
      <alignment horizontal="center" vertical="center"/>
    </xf>
    <xf numFmtId="164" fontId="12293" fillId="0" borderId="0" xfId="0" quotePrefix="false" applyFont="true" applyNumberFormat="true">
      <alignment horizontal="center" vertical="center"/>
    </xf>
    <xf numFmtId="4" fontId="12294" fillId="0" borderId="0" xfId="0" quotePrefix="false" applyFont="true" applyNumberFormat="true">
      <alignment horizontal="center" vertical="center"/>
    </xf>
    <xf numFmtId="164" fontId="12295" fillId="0" borderId="0" xfId="0" quotePrefix="false" applyFont="true" applyNumberFormat="true">
      <alignment horizontal="center" vertical="center"/>
    </xf>
    <xf numFmtId="4" fontId="12296" fillId="0" borderId="0" xfId="0" quotePrefix="false" applyFont="true" applyNumberFormat="true">
      <alignment horizontal="center" vertical="center"/>
    </xf>
    <xf numFmtId="164" fontId="12297" fillId="0" borderId="0" xfId="0" quotePrefix="false" applyFont="true" applyNumberFormat="true">
      <alignment horizontal="center" vertical="center"/>
    </xf>
    <xf numFmtId="4" fontId="12298" fillId="0" borderId="0" xfId="0" quotePrefix="false" applyFont="true" applyNumberFormat="true">
      <alignment horizontal="center" vertical="center"/>
    </xf>
    <xf numFmtId="164" fontId="12299" fillId="0" borderId="0" xfId="0" quotePrefix="false" applyFont="true" applyNumberFormat="true">
      <alignment horizontal="center" vertical="center"/>
    </xf>
    <xf numFmtId="4" fontId="12300" fillId="0" borderId="0" xfId="0" quotePrefix="false" applyFont="true" applyNumberFormat="true">
      <alignment horizontal="center" vertical="center"/>
    </xf>
    <xf numFmtId="164" fontId="12301" fillId="0" borderId="0" xfId="0" quotePrefix="false" applyFont="true" applyNumberFormat="true">
      <alignment horizontal="center" vertical="center"/>
    </xf>
    <xf numFmtId="4" fontId="12302" fillId="0" borderId="0" xfId="0" quotePrefix="false" applyFont="true" applyNumberFormat="true">
      <alignment horizontal="center" vertical="center"/>
    </xf>
    <xf numFmtId="164" fontId="12303" fillId="0" borderId="0" xfId="0" quotePrefix="false" applyFont="true" applyNumberFormat="true">
      <alignment horizontal="center" vertical="center"/>
    </xf>
    <xf numFmtId="4" fontId="12304" fillId="0" borderId="0" xfId="0" quotePrefix="false" applyFont="true" applyNumberFormat="true">
      <alignment horizontal="center" vertical="center"/>
    </xf>
    <xf numFmtId="164" fontId="12305" fillId="0" borderId="0" xfId="0" quotePrefix="false" applyFont="true" applyNumberFormat="true">
      <alignment horizontal="center" vertical="center"/>
    </xf>
    <xf numFmtId="4" fontId="12306" fillId="0" borderId="0" xfId="0" quotePrefix="false" applyFont="true" applyNumberFormat="true">
      <alignment horizontal="center" vertical="center"/>
    </xf>
    <xf numFmtId="164" fontId="12307" fillId="0" borderId="0" xfId="0" quotePrefix="false" applyFont="true" applyNumberFormat="true">
      <alignment horizontal="center" vertical="center"/>
    </xf>
    <xf numFmtId="4" fontId="12308" fillId="0" borderId="0" xfId="0" quotePrefix="false" applyFont="true" applyNumberFormat="true">
      <alignment horizontal="center" vertical="center"/>
    </xf>
    <xf numFmtId="164" fontId="12309" fillId="0" borderId="0" xfId="0" quotePrefix="false" applyFont="true" applyNumberFormat="true">
      <alignment horizontal="center" vertical="center"/>
    </xf>
    <xf numFmtId="4" fontId="12310" fillId="0" borderId="0" xfId="0" quotePrefix="false" applyFont="true" applyNumberFormat="true">
      <alignment horizontal="center" vertical="center"/>
    </xf>
    <xf numFmtId="164" fontId="12311" fillId="0" borderId="0" xfId="0" quotePrefix="false" applyFont="true" applyNumberFormat="true">
      <alignment horizontal="center" vertical="center"/>
    </xf>
    <xf numFmtId="4" fontId="12312" fillId="0" borderId="0" xfId="0" quotePrefix="false" applyFont="true" applyNumberFormat="true">
      <alignment horizontal="center" vertical="center"/>
    </xf>
    <xf numFmtId="164" fontId="12313" fillId="0" borderId="0" xfId="0" quotePrefix="false" applyFont="true" applyNumberFormat="true">
      <alignment horizontal="center" vertical="center"/>
    </xf>
    <xf numFmtId="4" fontId="12314" fillId="0" borderId="0" xfId="0" quotePrefix="false" applyFont="true" applyNumberFormat="true">
      <alignment horizontal="center" vertical="center"/>
    </xf>
    <xf numFmtId="164" fontId="12315" fillId="0" borderId="0" xfId="0" quotePrefix="false" applyFont="true" applyNumberFormat="true">
      <alignment horizontal="center" vertical="center"/>
    </xf>
    <xf numFmtId="4" fontId="12316" fillId="0" borderId="0" xfId="0" quotePrefix="false" applyFont="true" applyNumberFormat="true">
      <alignment horizontal="center" vertical="center"/>
    </xf>
    <xf numFmtId="164" fontId="12317" fillId="0" borderId="0" xfId="0" quotePrefix="false" applyFont="true" applyNumberFormat="true">
      <alignment horizontal="center" vertical="center"/>
    </xf>
    <xf numFmtId="4" fontId="12318" fillId="0" borderId="0" xfId="0" quotePrefix="false" applyFont="true" applyNumberFormat="true">
      <alignment horizontal="center" vertical="center"/>
    </xf>
    <xf numFmtId="164" fontId="12319" fillId="0" borderId="0" xfId="0" quotePrefix="false" applyFont="true" applyNumberFormat="true">
      <alignment horizontal="center" vertical="center"/>
    </xf>
    <xf numFmtId="4" fontId="12320" fillId="0" borderId="0" xfId="0" quotePrefix="false" applyFont="true" applyNumberFormat="true">
      <alignment horizontal="center" vertical="center"/>
    </xf>
    <xf numFmtId="164" fontId="12321" fillId="0" borderId="0" xfId="0" quotePrefix="false" applyFont="true" applyNumberFormat="true">
      <alignment horizontal="center" vertical="center"/>
    </xf>
    <xf numFmtId="0" fontId="12322" fillId="0" borderId="0" xfId="0" quotePrefix="false" applyFont="true">
      <alignment horizontal="center" vertical="center" wrapText="true"/>
    </xf>
    <xf numFmtId="4" fontId="12323" fillId="0" borderId="0" xfId="0" quotePrefix="false" applyFont="true" applyNumberFormat="true">
      <alignment horizontal="center" vertical="center"/>
    </xf>
    <xf numFmtId="164" fontId="12324" fillId="0" borderId="0" xfId="0" quotePrefix="false" applyFont="true" applyNumberFormat="true">
      <alignment horizontal="center" vertical="center"/>
    </xf>
    <xf numFmtId="164" fontId="12325" fillId="0" borderId="0" xfId="0" quotePrefix="false" applyFont="true" applyNumberFormat="true">
      <alignment horizontal="center" vertical="center"/>
    </xf>
    <xf numFmtId="165" fontId="12326" fillId="0" borderId="0" xfId="0" quotePrefix="false" applyFont="true" applyNumberFormat="true">
      <alignment horizontal="center" vertical="center"/>
    </xf>
    <xf numFmtId="164" fontId="12327" fillId="0" borderId="0" xfId="0" quotePrefix="false" applyFont="true" applyNumberFormat="true">
      <alignment horizontal="center" vertical="center"/>
    </xf>
    <xf numFmtId="164" fontId="12328" fillId="0" borderId="0" xfId="0" quotePrefix="false" applyFont="true" applyNumberFormat="true">
      <alignment horizontal="center" vertical="center" wrapText="true"/>
    </xf>
    <xf numFmtId="4" fontId="12329" fillId="0" borderId="0" xfId="0" quotePrefix="false" applyFont="true" applyNumberFormat="true">
      <alignment horizontal="center" vertical="center"/>
    </xf>
    <xf numFmtId="164" fontId="12330" fillId="0" borderId="0" xfId="0" quotePrefix="false" applyFont="true" applyNumberFormat="true">
      <alignment horizontal="center" vertical="center"/>
    </xf>
    <xf numFmtId="4" fontId="12331" fillId="0" borderId="0" xfId="0" quotePrefix="false" applyFont="true" applyNumberFormat="true">
      <alignment horizontal="center" vertical="center"/>
    </xf>
    <xf numFmtId="164" fontId="12332" fillId="0" borderId="0" xfId="0" quotePrefix="false" applyFont="true" applyNumberFormat="true">
      <alignment horizontal="center" vertical="center"/>
    </xf>
    <xf numFmtId="4" fontId="12333" fillId="0" borderId="0" xfId="0" quotePrefix="false" applyFont="true" applyNumberFormat="true">
      <alignment horizontal="center" vertical="center"/>
    </xf>
    <xf numFmtId="164" fontId="12334" fillId="0" borderId="0" xfId="0" quotePrefix="false" applyFont="true" applyNumberFormat="true">
      <alignment horizontal="center" vertical="center"/>
    </xf>
    <xf numFmtId="4" fontId="12335" fillId="0" borderId="0" xfId="0" quotePrefix="false" applyFont="true" applyNumberFormat="true">
      <alignment horizontal="center" vertical="center"/>
    </xf>
    <xf numFmtId="164" fontId="12336" fillId="0" borderId="0" xfId="0" quotePrefix="false" applyFont="true" applyNumberFormat="true">
      <alignment horizontal="center" vertical="center"/>
    </xf>
    <xf numFmtId="4" fontId="12337" fillId="0" borderId="0" xfId="0" quotePrefix="false" applyFont="true" applyNumberFormat="true">
      <alignment horizontal="center" vertical="center"/>
    </xf>
    <xf numFmtId="164" fontId="12338" fillId="0" borderId="0" xfId="0" quotePrefix="false" applyFont="true" applyNumberFormat="true">
      <alignment horizontal="center" vertical="center"/>
    </xf>
    <xf numFmtId="4" fontId="12339" fillId="0" borderId="0" xfId="0" quotePrefix="false" applyFont="true" applyNumberFormat="true">
      <alignment horizontal="center" vertical="center"/>
    </xf>
    <xf numFmtId="164" fontId="12340" fillId="0" borderId="0" xfId="0" quotePrefix="false" applyFont="true" applyNumberFormat="true">
      <alignment horizontal="center" vertical="center"/>
    </xf>
    <xf numFmtId="4" fontId="12341" fillId="0" borderId="0" xfId="0" quotePrefix="false" applyFont="true" applyNumberFormat="true">
      <alignment horizontal="center" vertical="center"/>
    </xf>
    <xf numFmtId="164" fontId="12342" fillId="0" borderId="0" xfId="0" quotePrefix="false" applyFont="true" applyNumberFormat="true">
      <alignment horizontal="center" vertical="center"/>
    </xf>
    <xf numFmtId="4" fontId="12343" fillId="0" borderId="0" xfId="0" quotePrefix="false" applyFont="true" applyNumberFormat="true">
      <alignment horizontal="center" vertical="center"/>
    </xf>
    <xf numFmtId="164" fontId="12344" fillId="0" borderId="0" xfId="0" quotePrefix="false" applyFont="true" applyNumberFormat="true">
      <alignment horizontal="center" vertical="center"/>
    </xf>
    <xf numFmtId="4" fontId="12345" fillId="0" borderId="0" xfId="0" quotePrefix="false" applyFont="true" applyNumberFormat="true">
      <alignment horizontal="center" vertical="center"/>
    </xf>
    <xf numFmtId="164" fontId="12346" fillId="0" borderId="0" xfId="0" quotePrefix="false" applyFont="true" applyNumberFormat="true">
      <alignment horizontal="center" vertical="center"/>
    </xf>
    <xf numFmtId="4" fontId="12347" fillId="0" borderId="0" xfId="0" quotePrefix="false" applyFont="true" applyNumberFormat="true">
      <alignment horizontal="center" vertical="center"/>
    </xf>
    <xf numFmtId="164" fontId="12348" fillId="0" borderId="0" xfId="0" quotePrefix="false" applyFont="true" applyNumberFormat="true">
      <alignment horizontal="center" vertical="center"/>
    </xf>
    <xf numFmtId="4" fontId="12349" fillId="0" borderId="0" xfId="0" quotePrefix="false" applyFont="true" applyNumberFormat="true">
      <alignment horizontal="center" vertical="center"/>
    </xf>
    <xf numFmtId="164" fontId="12350" fillId="0" borderId="0" xfId="0" quotePrefix="false" applyFont="true" applyNumberFormat="true">
      <alignment horizontal="center" vertical="center"/>
    </xf>
    <xf numFmtId="4" fontId="12351" fillId="0" borderId="0" xfId="0" quotePrefix="false" applyFont="true" applyNumberFormat="true">
      <alignment horizontal="center" vertical="center"/>
    </xf>
    <xf numFmtId="164" fontId="12352" fillId="0" borderId="0" xfId="0" quotePrefix="false" applyFont="true" applyNumberFormat="true">
      <alignment horizontal="center" vertical="center"/>
    </xf>
    <xf numFmtId="4" fontId="12353" fillId="0" borderId="0" xfId="0" quotePrefix="false" applyFont="true" applyNumberFormat="true">
      <alignment horizontal="center" vertical="center"/>
    </xf>
    <xf numFmtId="164" fontId="12354" fillId="0" borderId="0" xfId="0" quotePrefix="false" applyFont="true" applyNumberFormat="true">
      <alignment horizontal="center" vertical="center"/>
    </xf>
    <xf numFmtId="4" fontId="12355" fillId="0" borderId="0" xfId="0" quotePrefix="false" applyFont="true" applyNumberFormat="true">
      <alignment horizontal="center" vertical="center"/>
    </xf>
    <xf numFmtId="164" fontId="12356" fillId="0" borderId="0" xfId="0" quotePrefix="false" applyFont="true" applyNumberFormat="true">
      <alignment horizontal="center" vertical="center"/>
    </xf>
    <xf numFmtId="4" fontId="12357" fillId="0" borderId="0" xfId="0" quotePrefix="false" applyFont="true" applyNumberFormat="true">
      <alignment horizontal="center" vertical="center"/>
    </xf>
    <xf numFmtId="164" fontId="12358" fillId="0" borderId="0" xfId="0" quotePrefix="false" applyFont="true" applyNumberFormat="true">
      <alignment horizontal="center" vertical="center"/>
    </xf>
    <xf numFmtId="4" fontId="12359" fillId="0" borderId="0" xfId="0" quotePrefix="false" applyFont="true" applyNumberFormat="true">
      <alignment horizontal="center" vertical="center"/>
    </xf>
    <xf numFmtId="164" fontId="12360" fillId="0" borderId="0" xfId="0" quotePrefix="false" applyFont="true" applyNumberFormat="true">
      <alignment horizontal="center" vertical="center"/>
    </xf>
    <xf numFmtId="4" fontId="12361" fillId="0" borderId="0" xfId="0" quotePrefix="false" applyFont="true" applyNumberFormat="true">
      <alignment horizontal="center" vertical="center"/>
    </xf>
    <xf numFmtId="164" fontId="12362" fillId="0" borderId="0" xfId="0" quotePrefix="false" applyFont="true" applyNumberFormat="true">
      <alignment horizontal="center" vertical="center"/>
    </xf>
    <xf numFmtId="4" fontId="12363" fillId="0" borderId="0" xfId="0" quotePrefix="false" applyFont="true" applyNumberFormat="true">
      <alignment horizontal="center" vertical="center"/>
    </xf>
    <xf numFmtId="164" fontId="12364" fillId="0" borderId="0" xfId="0" quotePrefix="false" applyFont="true" applyNumberFormat="true">
      <alignment horizontal="center" vertical="center"/>
    </xf>
    <xf numFmtId="4" fontId="12365" fillId="0" borderId="0" xfId="0" quotePrefix="false" applyFont="true" applyNumberFormat="true">
      <alignment horizontal="center" vertical="center"/>
    </xf>
    <xf numFmtId="164" fontId="12366" fillId="0" borderId="0" xfId="0" quotePrefix="false" applyFont="true" applyNumberFormat="true">
      <alignment horizontal="center" vertical="center"/>
    </xf>
    <xf numFmtId="4" fontId="12367" fillId="0" borderId="0" xfId="0" quotePrefix="false" applyFont="true" applyNumberFormat="true">
      <alignment horizontal="center" vertical="center"/>
    </xf>
    <xf numFmtId="164" fontId="12368" fillId="0" borderId="0" xfId="0" quotePrefix="false" applyFont="true" applyNumberFormat="true">
      <alignment horizontal="center" vertical="center"/>
    </xf>
    <xf numFmtId="4" fontId="12369" fillId="0" borderId="0" xfId="0" quotePrefix="false" applyFont="true" applyNumberFormat="true">
      <alignment horizontal="center" vertical="center"/>
    </xf>
    <xf numFmtId="164" fontId="12370" fillId="0" borderId="0" xfId="0" quotePrefix="false" applyFont="true" applyNumberFormat="true">
      <alignment horizontal="center" vertical="center"/>
    </xf>
    <xf numFmtId="4" fontId="12371" fillId="0" borderId="0" xfId="0" quotePrefix="false" applyFont="true" applyNumberFormat="true">
      <alignment horizontal="center" vertical="center"/>
    </xf>
    <xf numFmtId="164" fontId="12372" fillId="0" borderId="0" xfId="0" quotePrefix="false" applyFont="true" applyNumberFormat="true">
      <alignment horizontal="center" vertical="center"/>
    </xf>
    <xf numFmtId="4" fontId="12373" fillId="0" borderId="0" xfId="0" quotePrefix="false" applyFont="true" applyNumberFormat="true">
      <alignment horizontal="center" vertical="center"/>
    </xf>
    <xf numFmtId="164" fontId="12374" fillId="0" borderId="0" xfId="0" quotePrefix="false" applyFont="true" applyNumberFormat="true">
      <alignment horizontal="center" vertical="center"/>
    </xf>
    <xf numFmtId="4" fontId="12375" fillId="0" borderId="0" xfId="0" quotePrefix="false" applyFont="true" applyNumberFormat="true">
      <alignment horizontal="center" vertical="center"/>
    </xf>
    <xf numFmtId="164" fontId="12376" fillId="0" borderId="0" xfId="0" quotePrefix="false" applyFont="true" applyNumberFormat="true">
      <alignment horizontal="center" vertical="center"/>
    </xf>
    <xf numFmtId="4" fontId="12377" fillId="0" borderId="0" xfId="0" quotePrefix="false" applyFont="true" applyNumberFormat="true">
      <alignment horizontal="center" vertical="center"/>
    </xf>
    <xf numFmtId="164" fontId="12378" fillId="0" borderId="0" xfId="0" quotePrefix="false" applyFont="true" applyNumberFormat="true">
      <alignment horizontal="center" vertical="center"/>
    </xf>
    <xf numFmtId="4" fontId="12379" fillId="0" borderId="0" xfId="0" quotePrefix="false" applyFont="true" applyNumberFormat="true">
      <alignment horizontal="center" vertical="center"/>
    </xf>
    <xf numFmtId="164" fontId="12380" fillId="0" borderId="0" xfId="0" quotePrefix="false" applyFont="true" applyNumberFormat="true">
      <alignment horizontal="center" vertical="center"/>
    </xf>
    <xf numFmtId="4" fontId="12381" fillId="0" borderId="0" xfId="0" quotePrefix="false" applyFont="true" applyNumberFormat="true">
      <alignment horizontal="center" vertical="center"/>
    </xf>
    <xf numFmtId="164" fontId="12382" fillId="0" borderId="0" xfId="0" quotePrefix="false" applyFont="true" applyNumberFormat="true">
      <alignment horizontal="center" vertical="center"/>
    </xf>
    <xf numFmtId="4" fontId="12383" fillId="0" borderId="0" xfId="0" quotePrefix="false" applyFont="true" applyNumberFormat="true">
      <alignment horizontal="center" vertical="center"/>
    </xf>
    <xf numFmtId="164" fontId="12384" fillId="0" borderId="0" xfId="0" quotePrefix="false" applyFont="true" applyNumberFormat="true">
      <alignment horizontal="center" vertical="center"/>
    </xf>
    <xf numFmtId="4" fontId="12385" fillId="0" borderId="0" xfId="0" quotePrefix="false" applyFont="true" applyNumberFormat="true">
      <alignment horizontal="center" vertical="center"/>
    </xf>
    <xf numFmtId="164" fontId="12386" fillId="0" borderId="0" xfId="0" quotePrefix="false" applyFont="true" applyNumberFormat="true">
      <alignment horizontal="center" vertical="center"/>
    </xf>
    <xf numFmtId="4" fontId="12387" fillId="0" borderId="0" xfId="0" quotePrefix="false" applyFont="true" applyNumberFormat="true">
      <alignment horizontal="center" vertical="center"/>
    </xf>
    <xf numFmtId="164" fontId="12388" fillId="0" borderId="0" xfId="0" quotePrefix="false" applyFont="true" applyNumberFormat="true">
      <alignment horizontal="center" vertical="center"/>
    </xf>
    <xf numFmtId="4" fontId="12389" fillId="0" borderId="0" xfId="0" quotePrefix="false" applyFont="true" applyNumberFormat="true">
      <alignment horizontal="center" vertical="center"/>
    </xf>
    <xf numFmtId="164" fontId="12390" fillId="0" borderId="0" xfId="0" quotePrefix="false" applyFont="true" applyNumberFormat="true">
      <alignment horizontal="center" vertical="center"/>
    </xf>
    <xf numFmtId="4" fontId="12391" fillId="0" borderId="0" xfId="0" quotePrefix="false" applyFont="true" applyNumberFormat="true">
      <alignment horizontal="center" vertical="center"/>
    </xf>
    <xf numFmtId="164" fontId="12392" fillId="0" borderId="0" xfId="0" quotePrefix="false" applyFont="true" applyNumberFormat="true">
      <alignment horizontal="center" vertical="center"/>
    </xf>
    <xf numFmtId="4" fontId="12393" fillId="0" borderId="0" xfId="0" quotePrefix="false" applyFont="true" applyNumberFormat="true">
      <alignment horizontal="center" vertical="center"/>
    </xf>
    <xf numFmtId="164" fontId="12394" fillId="0" borderId="0" xfId="0" quotePrefix="false" applyFont="true" applyNumberFormat="true">
      <alignment horizontal="center" vertical="center"/>
    </xf>
    <xf numFmtId="4" fontId="12395" fillId="0" borderId="0" xfId="0" quotePrefix="false" applyFont="true" applyNumberFormat="true">
      <alignment horizontal="center" vertical="center"/>
    </xf>
    <xf numFmtId="164" fontId="12396" fillId="0" borderId="0" xfId="0" quotePrefix="false" applyFont="true" applyNumberFormat="true">
      <alignment horizontal="center" vertical="center"/>
    </xf>
    <xf numFmtId="4" fontId="12397" fillId="0" borderId="0" xfId="0" quotePrefix="false" applyFont="true" applyNumberFormat="true">
      <alignment horizontal="center" vertical="center"/>
    </xf>
    <xf numFmtId="164" fontId="12398" fillId="0" borderId="0" xfId="0" quotePrefix="false" applyFont="true" applyNumberFormat="true">
      <alignment horizontal="center" vertical="center"/>
    </xf>
    <xf numFmtId="4" fontId="12399" fillId="0" borderId="0" xfId="0" quotePrefix="false" applyFont="true" applyNumberFormat="true">
      <alignment horizontal="center" vertical="center"/>
    </xf>
    <xf numFmtId="164" fontId="12400" fillId="0" borderId="0" xfId="0" quotePrefix="false" applyFont="true" applyNumberFormat="true">
      <alignment horizontal="center" vertical="center"/>
    </xf>
    <xf numFmtId="4" fontId="12401" fillId="0" borderId="0" xfId="0" quotePrefix="false" applyFont="true" applyNumberFormat="true">
      <alignment horizontal="center" vertical="center"/>
    </xf>
    <xf numFmtId="164" fontId="12402" fillId="0" borderId="0" xfId="0" quotePrefix="false" applyFont="true" applyNumberFormat="true">
      <alignment horizontal="center" vertical="center"/>
    </xf>
    <xf numFmtId="4" fontId="12403" fillId="0" borderId="0" xfId="0" quotePrefix="false" applyFont="true" applyNumberFormat="true">
      <alignment horizontal="center" vertical="center"/>
    </xf>
    <xf numFmtId="164" fontId="12404" fillId="0" borderId="0" xfId="0" quotePrefix="false" applyFont="true" applyNumberFormat="true">
      <alignment horizontal="center" vertical="center"/>
    </xf>
    <xf numFmtId="4" fontId="12405" fillId="0" borderId="0" xfId="0" quotePrefix="false" applyFont="true" applyNumberFormat="true">
      <alignment horizontal="center" vertical="center"/>
    </xf>
    <xf numFmtId="164" fontId="12406" fillId="0" borderId="0" xfId="0" quotePrefix="false" applyFont="true" applyNumberFormat="true">
      <alignment horizontal="center" vertical="center"/>
    </xf>
    <xf numFmtId="4" fontId="12407" fillId="0" borderId="0" xfId="0" quotePrefix="false" applyFont="true" applyNumberFormat="true">
      <alignment horizontal="center" vertical="center"/>
    </xf>
    <xf numFmtId="164" fontId="12408" fillId="0" borderId="0" xfId="0" quotePrefix="false" applyFont="true" applyNumberFormat="true">
      <alignment horizontal="center" vertical="center"/>
    </xf>
    <xf numFmtId="4" fontId="12409" fillId="0" borderId="0" xfId="0" quotePrefix="false" applyFont="true" applyNumberFormat="true">
      <alignment horizontal="center" vertical="center"/>
    </xf>
    <xf numFmtId="164" fontId="12410" fillId="0" borderId="0" xfId="0" quotePrefix="false" applyFont="true" applyNumberFormat="true">
      <alignment horizontal="center" vertical="center"/>
    </xf>
    <xf numFmtId="4" fontId="12411" fillId="0" borderId="0" xfId="0" quotePrefix="false" applyFont="true" applyNumberFormat="true">
      <alignment horizontal="center" vertical="center"/>
    </xf>
    <xf numFmtId="164" fontId="12412" fillId="0" borderId="0" xfId="0" quotePrefix="false" applyFont="true" applyNumberFormat="true">
      <alignment horizontal="center" vertical="center"/>
    </xf>
    <xf numFmtId="4" fontId="12413" fillId="0" borderId="0" xfId="0" quotePrefix="false" applyFont="true" applyNumberFormat="true">
      <alignment horizontal="center" vertical="center"/>
    </xf>
    <xf numFmtId="164" fontId="12414" fillId="0" borderId="0" xfId="0" quotePrefix="false" applyFont="true" applyNumberFormat="true">
      <alignment horizontal="center" vertical="center"/>
    </xf>
    <xf numFmtId="4" fontId="12415" fillId="0" borderId="0" xfId="0" quotePrefix="false" applyFont="true" applyNumberFormat="true">
      <alignment horizontal="center" vertical="center"/>
    </xf>
    <xf numFmtId="164" fontId="12416" fillId="0" borderId="0" xfId="0" quotePrefix="false" applyFont="true" applyNumberFormat="true">
      <alignment horizontal="center" vertical="center"/>
    </xf>
    <xf numFmtId="4" fontId="12417" fillId="0" borderId="0" xfId="0" quotePrefix="false" applyFont="true" applyNumberFormat="true">
      <alignment horizontal="center" vertical="center"/>
    </xf>
    <xf numFmtId="164" fontId="12418" fillId="0" borderId="0" xfId="0" quotePrefix="false" applyFont="true" applyNumberFormat="true">
      <alignment horizontal="center" vertical="center"/>
    </xf>
    <xf numFmtId="4" fontId="12419" fillId="0" borderId="0" xfId="0" quotePrefix="false" applyFont="true" applyNumberFormat="true">
      <alignment horizontal="center" vertical="center"/>
    </xf>
    <xf numFmtId="164" fontId="12420" fillId="0" borderId="0" xfId="0" quotePrefix="false" applyFont="true" applyNumberFormat="true">
      <alignment horizontal="center" vertical="center"/>
    </xf>
    <xf numFmtId="4" fontId="12421" fillId="0" borderId="0" xfId="0" quotePrefix="false" applyFont="true" applyNumberFormat="true">
      <alignment horizontal="center" vertical="center"/>
    </xf>
    <xf numFmtId="164" fontId="12422" fillId="0" borderId="0" xfId="0" quotePrefix="false" applyFont="true" applyNumberFormat="true">
      <alignment horizontal="center" vertical="center"/>
    </xf>
    <xf numFmtId="4" fontId="12423" fillId="0" borderId="0" xfId="0" quotePrefix="false" applyFont="true" applyNumberFormat="true">
      <alignment horizontal="center" vertical="center"/>
    </xf>
    <xf numFmtId="164" fontId="12424" fillId="0" borderId="0" xfId="0" quotePrefix="false" applyFont="true" applyNumberFormat="true">
      <alignment horizontal="center" vertical="center"/>
    </xf>
    <xf numFmtId="4" fontId="12425" fillId="0" borderId="0" xfId="0" quotePrefix="false" applyFont="true" applyNumberFormat="true">
      <alignment horizontal="center" vertical="center"/>
    </xf>
    <xf numFmtId="164" fontId="12426" fillId="0" borderId="0" xfId="0" quotePrefix="false" applyFont="true" applyNumberFormat="true">
      <alignment horizontal="center" vertical="center"/>
    </xf>
    <xf numFmtId="4" fontId="12427" fillId="0" borderId="0" xfId="0" quotePrefix="false" applyFont="true" applyNumberFormat="true">
      <alignment horizontal="center" vertical="center"/>
    </xf>
    <xf numFmtId="164" fontId="12428" fillId="0" borderId="0" xfId="0" quotePrefix="false" applyFont="true" applyNumberFormat="true">
      <alignment horizontal="center" vertical="center"/>
    </xf>
    <xf numFmtId="0" fontId="12429" fillId="0" borderId="0" xfId="0" quotePrefix="false" applyFont="true">
      <alignment horizontal="center" vertical="center" wrapText="true"/>
    </xf>
    <xf numFmtId="4" fontId="12430" fillId="0" borderId="0" xfId="0" quotePrefix="false" applyFont="true" applyNumberFormat="true">
      <alignment horizontal="center" vertical="center"/>
    </xf>
    <xf numFmtId="164" fontId="12431" fillId="0" borderId="0" xfId="0" quotePrefix="false" applyFont="true" applyNumberFormat="true">
      <alignment horizontal="center" vertical="center"/>
    </xf>
    <xf numFmtId="164" fontId="12432" fillId="0" borderId="0" xfId="0" quotePrefix="false" applyFont="true" applyNumberFormat="true">
      <alignment horizontal="center" vertical="center"/>
    </xf>
    <xf numFmtId="165" fontId="12433" fillId="0" borderId="0" xfId="0" quotePrefix="false" applyFont="true" applyNumberFormat="true">
      <alignment horizontal="center" vertical="center"/>
    </xf>
    <xf numFmtId="164" fontId="12434" fillId="0" borderId="0" xfId="0" quotePrefix="false" applyFont="true" applyNumberFormat="true">
      <alignment horizontal="center" vertical="center"/>
    </xf>
    <xf numFmtId="164" fontId="12435" fillId="0" borderId="0" xfId="0" quotePrefix="false" applyFont="true" applyNumberFormat="true">
      <alignment horizontal="center" vertical="center" wrapText="true"/>
    </xf>
    <xf numFmtId="4" fontId="12436" fillId="0" borderId="0" xfId="0" quotePrefix="false" applyFont="true" applyNumberFormat="true">
      <alignment horizontal="center" vertical="center"/>
    </xf>
    <xf numFmtId="164" fontId="12437" fillId="0" borderId="0" xfId="0" quotePrefix="false" applyFont="true" applyNumberFormat="true">
      <alignment horizontal="center" vertical="center"/>
    </xf>
    <xf numFmtId="4" fontId="12438" fillId="0" borderId="0" xfId="0" quotePrefix="false" applyFont="true" applyNumberFormat="true">
      <alignment horizontal="center" vertical="center"/>
    </xf>
    <xf numFmtId="164" fontId="12439" fillId="0" borderId="0" xfId="0" quotePrefix="false" applyFont="true" applyNumberFormat="true">
      <alignment horizontal="center" vertical="center"/>
    </xf>
    <xf numFmtId="4" fontId="12440" fillId="0" borderId="0" xfId="0" quotePrefix="false" applyFont="true" applyNumberFormat="true">
      <alignment horizontal="center" vertical="center"/>
    </xf>
    <xf numFmtId="164" fontId="12441" fillId="0" borderId="0" xfId="0" quotePrefix="false" applyFont="true" applyNumberFormat="true">
      <alignment horizontal="center" vertical="center"/>
    </xf>
    <xf numFmtId="4" fontId="12442" fillId="0" borderId="0" xfId="0" quotePrefix="false" applyFont="true" applyNumberFormat="true">
      <alignment horizontal="center" vertical="center"/>
    </xf>
    <xf numFmtId="164" fontId="12443" fillId="0" borderId="0" xfId="0" quotePrefix="false" applyFont="true" applyNumberFormat="true">
      <alignment horizontal="center" vertical="center"/>
    </xf>
    <xf numFmtId="4" fontId="12444" fillId="0" borderId="0" xfId="0" quotePrefix="false" applyFont="true" applyNumberFormat="true">
      <alignment horizontal="center" vertical="center"/>
    </xf>
    <xf numFmtId="164" fontId="12445" fillId="0" borderId="0" xfId="0" quotePrefix="false" applyFont="true" applyNumberFormat="true">
      <alignment horizontal="center" vertical="center"/>
    </xf>
    <xf numFmtId="4" fontId="12446" fillId="0" borderId="0" xfId="0" quotePrefix="false" applyFont="true" applyNumberFormat="true">
      <alignment horizontal="center" vertical="center"/>
    </xf>
    <xf numFmtId="164" fontId="12447" fillId="0" borderId="0" xfId="0" quotePrefix="false" applyFont="true" applyNumberFormat="true">
      <alignment horizontal="center" vertical="center"/>
    </xf>
    <xf numFmtId="4" fontId="12448" fillId="0" borderId="0" xfId="0" quotePrefix="false" applyFont="true" applyNumberFormat="true">
      <alignment horizontal="center" vertical="center"/>
    </xf>
    <xf numFmtId="164" fontId="12449" fillId="0" borderId="0" xfId="0" quotePrefix="false" applyFont="true" applyNumberFormat="true">
      <alignment horizontal="center" vertical="center"/>
    </xf>
    <xf numFmtId="4" fontId="12450" fillId="0" borderId="0" xfId="0" quotePrefix="false" applyFont="true" applyNumberFormat="true">
      <alignment horizontal="center" vertical="center"/>
    </xf>
    <xf numFmtId="164" fontId="12451" fillId="0" borderId="0" xfId="0" quotePrefix="false" applyFont="true" applyNumberFormat="true">
      <alignment horizontal="center" vertical="center"/>
    </xf>
    <xf numFmtId="4" fontId="12452" fillId="0" borderId="0" xfId="0" quotePrefix="false" applyFont="true" applyNumberFormat="true">
      <alignment horizontal="center" vertical="center"/>
    </xf>
    <xf numFmtId="164" fontId="12453" fillId="0" borderId="0" xfId="0" quotePrefix="false" applyFont="true" applyNumberFormat="true">
      <alignment horizontal="center" vertical="center"/>
    </xf>
    <xf numFmtId="4" fontId="12454" fillId="0" borderId="0" xfId="0" quotePrefix="false" applyFont="true" applyNumberFormat="true">
      <alignment horizontal="center" vertical="center"/>
    </xf>
    <xf numFmtId="164" fontId="12455" fillId="0" borderId="0" xfId="0" quotePrefix="false" applyFont="true" applyNumberFormat="true">
      <alignment horizontal="center" vertical="center"/>
    </xf>
    <xf numFmtId="4" fontId="12456" fillId="0" borderId="0" xfId="0" quotePrefix="false" applyFont="true" applyNumberFormat="true">
      <alignment horizontal="center" vertical="center"/>
    </xf>
    <xf numFmtId="164" fontId="12457" fillId="0" borderId="0" xfId="0" quotePrefix="false" applyFont="true" applyNumberFormat="true">
      <alignment horizontal="center" vertical="center"/>
    </xf>
    <xf numFmtId="4" fontId="12458" fillId="0" borderId="0" xfId="0" quotePrefix="false" applyFont="true" applyNumberFormat="true">
      <alignment horizontal="center" vertical="center"/>
    </xf>
    <xf numFmtId="164" fontId="12459" fillId="0" borderId="0" xfId="0" quotePrefix="false" applyFont="true" applyNumberFormat="true">
      <alignment horizontal="center" vertical="center"/>
    </xf>
    <xf numFmtId="4" fontId="12460" fillId="0" borderId="0" xfId="0" quotePrefix="false" applyFont="true" applyNumberFormat="true">
      <alignment horizontal="center" vertical="center"/>
    </xf>
    <xf numFmtId="164" fontId="12461" fillId="0" borderId="0" xfId="0" quotePrefix="false" applyFont="true" applyNumberFormat="true">
      <alignment horizontal="center" vertical="center"/>
    </xf>
    <xf numFmtId="4" fontId="12462" fillId="0" borderId="0" xfId="0" quotePrefix="false" applyFont="true" applyNumberFormat="true">
      <alignment horizontal="center" vertical="center"/>
    </xf>
    <xf numFmtId="164" fontId="12463" fillId="0" borderId="0" xfId="0" quotePrefix="false" applyFont="true" applyNumberFormat="true">
      <alignment horizontal="center" vertical="center"/>
    </xf>
    <xf numFmtId="4" fontId="12464" fillId="0" borderId="0" xfId="0" quotePrefix="false" applyFont="true" applyNumberFormat="true">
      <alignment horizontal="center" vertical="center"/>
    </xf>
    <xf numFmtId="164" fontId="12465" fillId="0" borderId="0" xfId="0" quotePrefix="false" applyFont="true" applyNumberFormat="true">
      <alignment horizontal="center" vertical="center"/>
    </xf>
    <xf numFmtId="4" fontId="12466" fillId="0" borderId="0" xfId="0" quotePrefix="false" applyFont="true" applyNumberFormat="true">
      <alignment horizontal="center" vertical="center"/>
    </xf>
    <xf numFmtId="164" fontId="12467" fillId="0" borderId="0" xfId="0" quotePrefix="false" applyFont="true" applyNumberFormat="true">
      <alignment horizontal="center" vertical="center"/>
    </xf>
    <xf numFmtId="4" fontId="12468" fillId="0" borderId="0" xfId="0" quotePrefix="false" applyFont="true" applyNumberFormat="true">
      <alignment horizontal="center" vertical="center"/>
    </xf>
    <xf numFmtId="164" fontId="12469" fillId="0" borderId="0" xfId="0" quotePrefix="false" applyFont="true" applyNumberFormat="true">
      <alignment horizontal="center" vertical="center"/>
    </xf>
    <xf numFmtId="4" fontId="12470" fillId="0" borderId="0" xfId="0" quotePrefix="false" applyFont="true" applyNumberFormat="true">
      <alignment horizontal="center" vertical="center"/>
    </xf>
    <xf numFmtId="164" fontId="12471" fillId="0" borderId="0" xfId="0" quotePrefix="false" applyFont="true" applyNumberFormat="true">
      <alignment horizontal="center" vertical="center"/>
    </xf>
    <xf numFmtId="4" fontId="12472" fillId="0" borderId="0" xfId="0" quotePrefix="false" applyFont="true" applyNumberFormat="true">
      <alignment horizontal="center" vertical="center"/>
    </xf>
    <xf numFmtId="164" fontId="12473" fillId="0" borderId="0" xfId="0" quotePrefix="false" applyFont="true" applyNumberFormat="true">
      <alignment horizontal="center" vertical="center"/>
    </xf>
    <xf numFmtId="4" fontId="12474" fillId="0" borderId="0" xfId="0" quotePrefix="false" applyFont="true" applyNumberFormat="true">
      <alignment horizontal="center" vertical="center"/>
    </xf>
    <xf numFmtId="164" fontId="12475" fillId="0" borderId="0" xfId="0" quotePrefix="false" applyFont="true" applyNumberFormat="true">
      <alignment horizontal="center" vertical="center"/>
    </xf>
    <xf numFmtId="4" fontId="12476" fillId="0" borderId="0" xfId="0" quotePrefix="false" applyFont="true" applyNumberFormat="true">
      <alignment horizontal="center" vertical="center"/>
    </xf>
    <xf numFmtId="164" fontId="12477" fillId="0" borderId="0" xfId="0" quotePrefix="false" applyFont="true" applyNumberFormat="true">
      <alignment horizontal="center" vertical="center"/>
    </xf>
    <xf numFmtId="4" fontId="12478" fillId="0" borderId="0" xfId="0" quotePrefix="false" applyFont="true" applyNumberFormat="true">
      <alignment horizontal="center" vertical="center"/>
    </xf>
    <xf numFmtId="164" fontId="12479" fillId="0" borderId="0" xfId="0" quotePrefix="false" applyFont="true" applyNumberFormat="true">
      <alignment horizontal="center" vertical="center"/>
    </xf>
    <xf numFmtId="4" fontId="12480" fillId="0" borderId="0" xfId="0" quotePrefix="false" applyFont="true" applyNumberFormat="true">
      <alignment horizontal="center" vertical="center"/>
    </xf>
    <xf numFmtId="164" fontId="12481" fillId="0" borderId="0" xfId="0" quotePrefix="false" applyFont="true" applyNumberFormat="true">
      <alignment horizontal="center" vertical="center"/>
    </xf>
    <xf numFmtId="4" fontId="12482" fillId="0" borderId="0" xfId="0" quotePrefix="false" applyFont="true" applyNumberFormat="true">
      <alignment horizontal="center" vertical="center"/>
    </xf>
    <xf numFmtId="164" fontId="12483" fillId="0" borderId="0" xfId="0" quotePrefix="false" applyFont="true" applyNumberFormat="true">
      <alignment horizontal="center" vertical="center"/>
    </xf>
    <xf numFmtId="4" fontId="12484" fillId="0" borderId="0" xfId="0" quotePrefix="false" applyFont="true" applyNumberFormat="true">
      <alignment horizontal="center" vertical="center"/>
    </xf>
    <xf numFmtId="164" fontId="12485" fillId="0" borderId="0" xfId="0" quotePrefix="false" applyFont="true" applyNumberFormat="true">
      <alignment horizontal="center" vertical="center"/>
    </xf>
    <xf numFmtId="4" fontId="12486" fillId="0" borderId="0" xfId="0" quotePrefix="false" applyFont="true" applyNumberFormat="true">
      <alignment horizontal="center" vertical="center"/>
    </xf>
    <xf numFmtId="164" fontId="12487" fillId="0" borderId="0" xfId="0" quotePrefix="false" applyFont="true" applyNumberFormat="true">
      <alignment horizontal="center" vertical="center"/>
    </xf>
    <xf numFmtId="4" fontId="12488" fillId="0" borderId="0" xfId="0" quotePrefix="false" applyFont="true" applyNumberFormat="true">
      <alignment horizontal="center" vertical="center"/>
    </xf>
    <xf numFmtId="164" fontId="12489" fillId="0" borderId="0" xfId="0" quotePrefix="false" applyFont="true" applyNumberFormat="true">
      <alignment horizontal="center" vertical="center"/>
    </xf>
    <xf numFmtId="4" fontId="12490" fillId="0" borderId="0" xfId="0" quotePrefix="false" applyFont="true" applyNumberFormat="true">
      <alignment horizontal="center" vertical="center"/>
    </xf>
    <xf numFmtId="164" fontId="12491" fillId="0" borderId="0" xfId="0" quotePrefix="false" applyFont="true" applyNumberFormat="true">
      <alignment horizontal="center" vertical="center"/>
    </xf>
    <xf numFmtId="4" fontId="12492" fillId="0" borderId="0" xfId="0" quotePrefix="false" applyFont="true" applyNumberFormat="true">
      <alignment horizontal="center" vertical="center"/>
    </xf>
    <xf numFmtId="164" fontId="12493" fillId="0" borderId="0" xfId="0" quotePrefix="false" applyFont="true" applyNumberFormat="true">
      <alignment horizontal="center" vertical="center"/>
    </xf>
    <xf numFmtId="4" fontId="12494" fillId="0" borderId="0" xfId="0" quotePrefix="false" applyFont="true" applyNumberFormat="true">
      <alignment horizontal="center" vertical="center"/>
    </xf>
    <xf numFmtId="164" fontId="12495" fillId="0" borderId="0" xfId="0" quotePrefix="false" applyFont="true" applyNumberFormat="true">
      <alignment horizontal="center" vertical="center"/>
    </xf>
    <xf numFmtId="4" fontId="12496" fillId="0" borderId="0" xfId="0" quotePrefix="false" applyFont="true" applyNumberFormat="true">
      <alignment horizontal="center" vertical="center"/>
    </xf>
    <xf numFmtId="164" fontId="12497" fillId="0" borderId="0" xfId="0" quotePrefix="false" applyFont="true" applyNumberFormat="true">
      <alignment horizontal="center" vertical="center"/>
    </xf>
    <xf numFmtId="4" fontId="12498" fillId="0" borderId="0" xfId="0" quotePrefix="false" applyFont="true" applyNumberFormat="true">
      <alignment horizontal="center" vertical="center"/>
    </xf>
    <xf numFmtId="164" fontId="12499" fillId="0" borderId="0" xfId="0" quotePrefix="false" applyFont="true" applyNumberFormat="true">
      <alignment horizontal="center" vertical="center"/>
    </xf>
    <xf numFmtId="4" fontId="12500" fillId="0" borderId="0" xfId="0" quotePrefix="false" applyFont="true" applyNumberFormat="true">
      <alignment horizontal="center" vertical="center"/>
    </xf>
    <xf numFmtId="164" fontId="12501" fillId="0" borderId="0" xfId="0" quotePrefix="false" applyFont="true" applyNumberFormat="true">
      <alignment horizontal="center" vertical="center"/>
    </xf>
    <xf numFmtId="4" fontId="12502" fillId="0" borderId="0" xfId="0" quotePrefix="false" applyFont="true" applyNumberFormat="true">
      <alignment horizontal="center" vertical="center"/>
    </xf>
    <xf numFmtId="164" fontId="12503" fillId="0" borderId="0" xfId="0" quotePrefix="false" applyFont="true" applyNumberFormat="true">
      <alignment horizontal="center" vertical="center"/>
    </xf>
    <xf numFmtId="4" fontId="12504" fillId="0" borderId="0" xfId="0" quotePrefix="false" applyFont="true" applyNumberFormat="true">
      <alignment horizontal="center" vertical="center"/>
    </xf>
    <xf numFmtId="164" fontId="12505" fillId="0" borderId="0" xfId="0" quotePrefix="false" applyFont="true" applyNumberFormat="true">
      <alignment horizontal="center" vertical="center"/>
    </xf>
    <xf numFmtId="4" fontId="12506" fillId="0" borderId="0" xfId="0" quotePrefix="false" applyFont="true" applyNumberFormat="true">
      <alignment horizontal="center" vertical="center"/>
    </xf>
    <xf numFmtId="164" fontId="12507" fillId="0" borderId="0" xfId="0" quotePrefix="false" applyFont="true" applyNumberFormat="true">
      <alignment horizontal="center" vertical="center"/>
    </xf>
    <xf numFmtId="4" fontId="12508" fillId="0" borderId="0" xfId="0" quotePrefix="false" applyFont="true" applyNumberFormat="true">
      <alignment horizontal="center" vertical="center"/>
    </xf>
    <xf numFmtId="164" fontId="12509" fillId="0" borderId="0" xfId="0" quotePrefix="false" applyFont="true" applyNumberFormat="true">
      <alignment horizontal="center" vertical="center"/>
    </xf>
    <xf numFmtId="4" fontId="12510" fillId="0" borderId="0" xfId="0" quotePrefix="false" applyFont="true" applyNumberFormat="true">
      <alignment horizontal="center" vertical="center"/>
    </xf>
    <xf numFmtId="164" fontId="12511" fillId="0" borderId="0" xfId="0" quotePrefix="false" applyFont="true" applyNumberFormat="true">
      <alignment horizontal="center" vertical="center"/>
    </xf>
    <xf numFmtId="4" fontId="12512" fillId="0" borderId="0" xfId="0" quotePrefix="false" applyFont="true" applyNumberFormat="true">
      <alignment horizontal="center" vertical="center"/>
    </xf>
    <xf numFmtId="164" fontId="12513" fillId="0" borderId="0" xfId="0" quotePrefix="false" applyFont="true" applyNumberFormat="true">
      <alignment horizontal="center" vertical="center"/>
    </xf>
    <xf numFmtId="4" fontId="12514" fillId="0" borderId="0" xfId="0" quotePrefix="false" applyFont="true" applyNumberFormat="true">
      <alignment horizontal="center" vertical="center"/>
    </xf>
    <xf numFmtId="164" fontId="12515" fillId="0" borderId="0" xfId="0" quotePrefix="false" applyFont="true" applyNumberFormat="true">
      <alignment horizontal="center" vertical="center"/>
    </xf>
    <xf numFmtId="4" fontId="12516" fillId="0" borderId="0" xfId="0" quotePrefix="false" applyFont="true" applyNumberFormat="true">
      <alignment horizontal="center" vertical="center"/>
    </xf>
    <xf numFmtId="164" fontId="12517" fillId="0" borderId="0" xfId="0" quotePrefix="false" applyFont="true" applyNumberFormat="true">
      <alignment horizontal="center" vertical="center"/>
    </xf>
    <xf numFmtId="4" fontId="12518" fillId="0" borderId="0" xfId="0" quotePrefix="false" applyFont="true" applyNumberFormat="true">
      <alignment horizontal="center" vertical="center"/>
    </xf>
    <xf numFmtId="164" fontId="12519" fillId="0" borderId="0" xfId="0" quotePrefix="false" applyFont="true" applyNumberFormat="true">
      <alignment horizontal="center" vertical="center"/>
    </xf>
    <xf numFmtId="4" fontId="12520" fillId="0" borderId="0" xfId="0" quotePrefix="false" applyFont="true" applyNumberFormat="true">
      <alignment horizontal="center" vertical="center"/>
    </xf>
    <xf numFmtId="164" fontId="12521" fillId="0" borderId="0" xfId="0" quotePrefix="false" applyFont="true" applyNumberFormat="true">
      <alignment horizontal="center" vertical="center"/>
    </xf>
    <xf numFmtId="4" fontId="12522" fillId="0" borderId="0" xfId="0" quotePrefix="false" applyFont="true" applyNumberFormat="true">
      <alignment horizontal="center" vertical="center"/>
    </xf>
    <xf numFmtId="164" fontId="12523" fillId="0" borderId="0" xfId="0" quotePrefix="false" applyFont="true" applyNumberFormat="true">
      <alignment horizontal="center" vertical="center"/>
    </xf>
    <xf numFmtId="4" fontId="12524" fillId="0" borderId="0" xfId="0" quotePrefix="false" applyFont="true" applyNumberFormat="true">
      <alignment horizontal="center" vertical="center"/>
    </xf>
    <xf numFmtId="164" fontId="12525" fillId="0" borderId="0" xfId="0" quotePrefix="false" applyFont="true" applyNumberFormat="true">
      <alignment horizontal="center" vertical="center"/>
    </xf>
    <xf numFmtId="4" fontId="12526" fillId="0" borderId="0" xfId="0" quotePrefix="false" applyFont="true" applyNumberFormat="true">
      <alignment horizontal="center" vertical="center"/>
    </xf>
    <xf numFmtId="164" fontId="12527" fillId="0" borderId="0" xfId="0" quotePrefix="false" applyFont="true" applyNumberFormat="true">
      <alignment horizontal="center" vertical="center"/>
    </xf>
    <xf numFmtId="4" fontId="12528" fillId="0" borderId="0" xfId="0" quotePrefix="false" applyFont="true" applyNumberFormat="true">
      <alignment horizontal="center" vertical="center"/>
    </xf>
    <xf numFmtId="164" fontId="12529" fillId="0" borderId="0" xfId="0" quotePrefix="false" applyFont="true" applyNumberFormat="true">
      <alignment horizontal="center" vertical="center"/>
    </xf>
    <xf numFmtId="4" fontId="12530" fillId="0" borderId="0" xfId="0" quotePrefix="false" applyFont="true" applyNumberFormat="true">
      <alignment horizontal="center" vertical="center"/>
    </xf>
    <xf numFmtId="164" fontId="12531" fillId="0" borderId="0" xfId="0" quotePrefix="false" applyFont="true" applyNumberFormat="true">
      <alignment horizontal="center" vertical="center"/>
    </xf>
    <xf numFmtId="4" fontId="12532" fillId="0" borderId="0" xfId="0" quotePrefix="false" applyFont="true" applyNumberFormat="true">
      <alignment horizontal="center" vertical="center"/>
    </xf>
    <xf numFmtId="164" fontId="12533" fillId="0" borderId="0" xfId="0" quotePrefix="false" applyFont="true" applyNumberFormat="true">
      <alignment horizontal="center" vertical="center"/>
    </xf>
    <xf numFmtId="4" fontId="12534" fillId="0" borderId="0" xfId="0" quotePrefix="false" applyFont="true" applyNumberFormat="true">
      <alignment horizontal="center" vertical="center"/>
    </xf>
    <xf numFmtId="164" fontId="12535" fillId="0" borderId="0" xfId="0" quotePrefix="false" applyFont="true" applyNumberFormat="true">
      <alignment horizontal="center" vertical="center"/>
    </xf>
    <xf numFmtId="0" fontId="12536" fillId="0" borderId="0" xfId="0" quotePrefix="false" applyFont="true">
      <alignment horizontal="center" vertical="center" wrapText="true"/>
    </xf>
    <xf numFmtId="4" fontId="12537" fillId="0" borderId="0" xfId="0" quotePrefix="false" applyFont="true" applyNumberFormat="true">
      <alignment horizontal="center" vertical="center"/>
    </xf>
    <xf numFmtId="164" fontId="12538" fillId="0" borderId="0" xfId="0" quotePrefix="false" applyFont="true" applyNumberFormat="true">
      <alignment horizontal="center" vertical="center"/>
    </xf>
    <xf numFmtId="164" fontId="12539" fillId="0" borderId="0" xfId="0" quotePrefix="false" applyFont="true" applyNumberFormat="true">
      <alignment horizontal="center" vertical="center"/>
    </xf>
    <xf numFmtId="165" fontId="12540" fillId="0" borderId="0" xfId="0" quotePrefix="false" applyFont="true" applyNumberFormat="true">
      <alignment horizontal="center" vertical="center"/>
    </xf>
    <xf numFmtId="164" fontId="12541" fillId="0" borderId="0" xfId="0" quotePrefix="false" applyFont="true" applyNumberFormat="true">
      <alignment horizontal="center" vertical="center"/>
    </xf>
    <xf numFmtId="164" fontId="12542" fillId="0" borderId="0" xfId="0" quotePrefix="false" applyFont="true" applyNumberFormat="true">
      <alignment horizontal="center" vertical="center" wrapText="true"/>
    </xf>
    <xf numFmtId="4" fontId="12543" fillId="0" borderId="0" xfId="0" quotePrefix="false" applyFont="true" applyNumberFormat="true">
      <alignment horizontal="center" vertical="center"/>
    </xf>
    <xf numFmtId="164" fontId="12544" fillId="0" borderId="0" xfId="0" quotePrefix="false" applyFont="true" applyNumberFormat="true">
      <alignment horizontal="center" vertical="center"/>
    </xf>
    <xf numFmtId="4" fontId="12545" fillId="0" borderId="0" xfId="0" quotePrefix="false" applyFont="true" applyNumberFormat="true">
      <alignment horizontal="center" vertical="center"/>
    </xf>
    <xf numFmtId="164" fontId="12546" fillId="0" borderId="0" xfId="0" quotePrefix="false" applyFont="true" applyNumberFormat="true">
      <alignment horizontal="center" vertical="center"/>
    </xf>
    <xf numFmtId="4" fontId="12547" fillId="0" borderId="0" xfId="0" quotePrefix="false" applyFont="true" applyNumberFormat="true">
      <alignment horizontal="center" vertical="center"/>
    </xf>
    <xf numFmtId="164" fontId="12548" fillId="0" borderId="0" xfId="0" quotePrefix="false" applyFont="true" applyNumberFormat="true">
      <alignment horizontal="center" vertical="center"/>
    </xf>
    <xf numFmtId="4" fontId="12549" fillId="0" borderId="0" xfId="0" quotePrefix="false" applyFont="true" applyNumberFormat="true">
      <alignment horizontal="center" vertical="center"/>
    </xf>
    <xf numFmtId="164" fontId="12550" fillId="0" borderId="0" xfId="0" quotePrefix="false" applyFont="true" applyNumberFormat="true">
      <alignment horizontal="center" vertical="center"/>
    </xf>
    <xf numFmtId="4" fontId="12551" fillId="0" borderId="0" xfId="0" quotePrefix="false" applyFont="true" applyNumberFormat="true">
      <alignment horizontal="center" vertical="center"/>
    </xf>
    <xf numFmtId="164" fontId="12552" fillId="0" borderId="0" xfId="0" quotePrefix="false" applyFont="true" applyNumberFormat="true">
      <alignment horizontal="center" vertical="center"/>
    </xf>
    <xf numFmtId="4" fontId="12553" fillId="0" borderId="0" xfId="0" quotePrefix="false" applyFont="true" applyNumberFormat="true">
      <alignment horizontal="center" vertical="center"/>
    </xf>
    <xf numFmtId="164" fontId="12554" fillId="0" borderId="0" xfId="0" quotePrefix="false" applyFont="true" applyNumberFormat="true">
      <alignment horizontal="center" vertical="center"/>
    </xf>
    <xf numFmtId="4" fontId="12555" fillId="0" borderId="0" xfId="0" quotePrefix="false" applyFont="true" applyNumberFormat="true">
      <alignment horizontal="center" vertical="center"/>
    </xf>
    <xf numFmtId="164" fontId="12556" fillId="0" borderId="0" xfId="0" quotePrefix="false" applyFont="true" applyNumberFormat="true">
      <alignment horizontal="center" vertical="center"/>
    </xf>
    <xf numFmtId="4" fontId="12557" fillId="0" borderId="0" xfId="0" quotePrefix="false" applyFont="true" applyNumberFormat="true">
      <alignment horizontal="center" vertical="center"/>
    </xf>
    <xf numFmtId="164" fontId="12558" fillId="0" borderId="0" xfId="0" quotePrefix="false" applyFont="true" applyNumberFormat="true">
      <alignment horizontal="center" vertical="center"/>
    </xf>
    <xf numFmtId="4" fontId="12559" fillId="0" borderId="0" xfId="0" quotePrefix="false" applyFont="true" applyNumberFormat="true">
      <alignment horizontal="center" vertical="center"/>
    </xf>
    <xf numFmtId="164" fontId="12560" fillId="0" borderId="0" xfId="0" quotePrefix="false" applyFont="true" applyNumberFormat="true">
      <alignment horizontal="center" vertical="center"/>
    </xf>
    <xf numFmtId="4" fontId="12561" fillId="0" borderId="0" xfId="0" quotePrefix="false" applyFont="true" applyNumberFormat="true">
      <alignment horizontal="center" vertical="center"/>
    </xf>
    <xf numFmtId="164" fontId="12562" fillId="0" borderId="0" xfId="0" quotePrefix="false" applyFont="true" applyNumberFormat="true">
      <alignment horizontal="center" vertical="center"/>
    </xf>
    <xf numFmtId="4" fontId="12563" fillId="0" borderId="0" xfId="0" quotePrefix="false" applyFont="true" applyNumberFormat="true">
      <alignment horizontal="center" vertical="center"/>
    </xf>
    <xf numFmtId="164" fontId="12564" fillId="0" borderId="0" xfId="0" quotePrefix="false" applyFont="true" applyNumberFormat="true">
      <alignment horizontal="center" vertical="center"/>
    </xf>
    <xf numFmtId="4" fontId="12565" fillId="0" borderId="0" xfId="0" quotePrefix="false" applyFont="true" applyNumberFormat="true">
      <alignment horizontal="center" vertical="center"/>
    </xf>
    <xf numFmtId="164" fontId="12566" fillId="0" borderId="0" xfId="0" quotePrefix="false" applyFont="true" applyNumberFormat="true">
      <alignment horizontal="center" vertical="center"/>
    </xf>
    <xf numFmtId="4" fontId="12567" fillId="0" borderId="0" xfId="0" quotePrefix="false" applyFont="true" applyNumberFormat="true">
      <alignment horizontal="center" vertical="center"/>
    </xf>
    <xf numFmtId="164" fontId="12568" fillId="0" borderId="0" xfId="0" quotePrefix="false" applyFont="true" applyNumberFormat="true">
      <alignment horizontal="center" vertical="center"/>
    </xf>
    <xf numFmtId="4" fontId="12569" fillId="0" borderId="0" xfId="0" quotePrefix="false" applyFont="true" applyNumberFormat="true">
      <alignment horizontal="center" vertical="center"/>
    </xf>
    <xf numFmtId="164" fontId="12570" fillId="0" borderId="0" xfId="0" quotePrefix="false" applyFont="true" applyNumberFormat="true">
      <alignment horizontal="center" vertical="center"/>
    </xf>
    <xf numFmtId="4" fontId="12571" fillId="0" borderId="0" xfId="0" quotePrefix="false" applyFont="true" applyNumberFormat="true">
      <alignment horizontal="center" vertical="center"/>
    </xf>
    <xf numFmtId="164" fontId="12572" fillId="0" borderId="0" xfId="0" quotePrefix="false" applyFont="true" applyNumberFormat="true">
      <alignment horizontal="center" vertical="center"/>
    </xf>
    <xf numFmtId="4" fontId="12573" fillId="0" borderId="0" xfId="0" quotePrefix="false" applyFont="true" applyNumberFormat="true">
      <alignment horizontal="center" vertical="center"/>
    </xf>
    <xf numFmtId="164" fontId="12574" fillId="0" borderId="0" xfId="0" quotePrefix="false" applyFont="true" applyNumberFormat="true">
      <alignment horizontal="center" vertical="center"/>
    </xf>
    <xf numFmtId="4" fontId="12575" fillId="0" borderId="0" xfId="0" quotePrefix="false" applyFont="true" applyNumberFormat="true">
      <alignment horizontal="center" vertical="center"/>
    </xf>
    <xf numFmtId="164" fontId="12576" fillId="0" borderId="0" xfId="0" quotePrefix="false" applyFont="true" applyNumberFormat="true">
      <alignment horizontal="center" vertical="center"/>
    </xf>
    <xf numFmtId="4" fontId="12577" fillId="0" borderId="0" xfId="0" quotePrefix="false" applyFont="true" applyNumberFormat="true">
      <alignment horizontal="center" vertical="center"/>
    </xf>
    <xf numFmtId="164" fontId="12578" fillId="0" borderId="0" xfId="0" quotePrefix="false" applyFont="true" applyNumberFormat="true">
      <alignment horizontal="center" vertical="center"/>
    </xf>
    <xf numFmtId="4" fontId="12579" fillId="0" borderId="0" xfId="0" quotePrefix="false" applyFont="true" applyNumberFormat="true">
      <alignment horizontal="center" vertical="center"/>
    </xf>
    <xf numFmtId="164" fontId="12580" fillId="0" borderId="0" xfId="0" quotePrefix="false" applyFont="true" applyNumberFormat="true">
      <alignment horizontal="center" vertical="center"/>
    </xf>
    <xf numFmtId="4" fontId="12581" fillId="0" borderId="0" xfId="0" quotePrefix="false" applyFont="true" applyNumberFormat="true">
      <alignment horizontal="center" vertical="center"/>
    </xf>
    <xf numFmtId="164" fontId="12582" fillId="0" borderId="0" xfId="0" quotePrefix="false" applyFont="true" applyNumberFormat="true">
      <alignment horizontal="center" vertical="center"/>
    </xf>
    <xf numFmtId="4" fontId="12583" fillId="0" borderId="0" xfId="0" quotePrefix="false" applyFont="true" applyNumberFormat="true">
      <alignment horizontal="center" vertical="center"/>
    </xf>
    <xf numFmtId="164" fontId="12584" fillId="0" borderId="0" xfId="0" quotePrefix="false" applyFont="true" applyNumberFormat="true">
      <alignment horizontal="center" vertical="center"/>
    </xf>
    <xf numFmtId="4" fontId="12585" fillId="0" borderId="0" xfId="0" quotePrefix="false" applyFont="true" applyNumberFormat="true">
      <alignment horizontal="center" vertical="center"/>
    </xf>
    <xf numFmtId="164" fontId="12586" fillId="0" borderId="0" xfId="0" quotePrefix="false" applyFont="true" applyNumberFormat="true">
      <alignment horizontal="center" vertical="center"/>
    </xf>
    <xf numFmtId="4" fontId="12587" fillId="0" borderId="0" xfId="0" quotePrefix="false" applyFont="true" applyNumberFormat="true">
      <alignment horizontal="center" vertical="center"/>
    </xf>
    <xf numFmtId="164" fontId="12588" fillId="0" borderId="0" xfId="0" quotePrefix="false" applyFont="true" applyNumberFormat="true">
      <alignment horizontal="center" vertical="center"/>
    </xf>
    <xf numFmtId="4" fontId="12589" fillId="0" borderId="0" xfId="0" quotePrefix="false" applyFont="true" applyNumberFormat="true">
      <alignment horizontal="center" vertical="center"/>
    </xf>
    <xf numFmtId="164" fontId="12590" fillId="0" borderId="0" xfId="0" quotePrefix="false" applyFont="true" applyNumberFormat="true">
      <alignment horizontal="center" vertical="center"/>
    </xf>
    <xf numFmtId="4" fontId="12591" fillId="0" borderId="0" xfId="0" quotePrefix="false" applyFont="true" applyNumberFormat="true">
      <alignment horizontal="center" vertical="center"/>
    </xf>
    <xf numFmtId="164" fontId="12592" fillId="0" borderId="0" xfId="0" quotePrefix="false" applyFont="true" applyNumberFormat="true">
      <alignment horizontal="center" vertical="center"/>
    </xf>
    <xf numFmtId="4" fontId="12593" fillId="0" borderId="0" xfId="0" quotePrefix="false" applyFont="true" applyNumberFormat="true">
      <alignment horizontal="center" vertical="center"/>
    </xf>
    <xf numFmtId="164" fontId="12594" fillId="0" borderId="0" xfId="0" quotePrefix="false" applyFont="true" applyNumberFormat="true">
      <alignment horizontal="center" vertical="center"/>
    </xf>
    <xf numFmtId="4" fontId="12595" fillId="0" borderId="0" xfId="0" quotePrefix="false" applyFont="true" applyNumberFormat="true">
      <alignment horizontal="center" vertical="center"/>
    </xf>
    <xf numFmtId="164" fontId="12596" fillId="0" borderId="0" xfId="0" quotePrefix="false" applyFont="true" applyNumberFormat="true">
      <alignment horizontal="center" vertical="center"/>
    </xf>
    <xf numFmtId="4" fontId="12597" fillId="0" borderId="0" xfId="0" quotePrefix="false" applyFont="true" applyNumberFormat="true">
      <alignment horizontal="center" vertical="center"/>
    </xf>
    <xf numFmtId="164" fontId="12598" fillId="0" borderId="0" xfId="0" quotePrefix="false" applyFont="true" applyNumberFormat="true">
      <alignment horizontal="center" vertical="center"/>
    </xf>
    <xf numFmtId="4" fontId="12599" fillId="0" borderId="0" xfId="0" quotePrefix="false" applyFont="true" applyNumberFormat="true">
      <alignment horizontal="center" vertical="center"/>
    </xf>
    <xf numFmtId="164" fontId="12600" fillId="0" borderId="0" xfId="0" quotePrefix="false" applyFont="true" applyNumberFormat="true">
      <alignment horizontal="center" vertical="center"/>
    </xf>
    <xf numFmtId="4" fontId="12601" fillId="0" borderId="0" xfId="0" quotePrefix="false" applyFont="true" applyNumberFormat="true">
      <alignment horizontal="center" vertical="center"/>
    </xf>
    <xf numFmtId="164" fontId="12602" fillId="0" borderId="0" xfId="0" quotePrefix="false" applyFont="true" applyNumberFormat="true">
      <alignment horizontal="center" vertical="center"/>
    </xf>
    <xf numFmtId="4" fontId="12603" fillId="0" borderId="0" xfId="0" quotePrefix="false" applyFont="true" applyNumberFormat="true">
      <alignment horizontal="center" vertical="center"/>
    </xf>
    <xf numFmtId="164" fontId="12604" fillId="0" borderId="0" xfId="0" quotePrefix="false" applyFont="true" applyNumberFormat="true">
      <alignment horizontal="center" vertical="center"/>
    </xf>
    <xf numFmtId="4" fontId="12605" fillId="0" borderId="0" xfId="0" quotePrefix="false" applyFont="true" applyNumberFormat="true">
      <alignment horizontal="center" vertical="center"/>
    </xf>
    <xf numFmtId="164" fontId="12606" fillId="0" borderId="0" xfId="0" quotePrefix="false" applyFont="true" applyNumberFormat="true">
      <alignment horizontal="center" vertical="center"/>
    </xf>
    <xf numFmtId="4" fontId="12607" fillId="0" borderId="0" xfId="0" quotePrefix="false" applyFont="true" applyNumberFormat="true">
      <alignment horizontal="center" vertical="center"/>
    </xf>
    <xf numFmtId="164" fontId="12608" fillId="0" borderId="0" xfId="0" quotePrefix="false" applyFont="true" applyNumberFormat="true">
      <alignment horizontal="center" vertical="center"/>
    </xf>
    <xf numFmtId="4" fontId="12609" fillId="0" borderId="0" xfId="0" quotePrefix="false" applyFont="true" applyNumberFormat="true">
      <alignment horizontal="center" vertical="center"/>
    </xf>
    <xf numFmtId="164" fontId="12610" fillId="0" borderId="0" xfId="0" quotePrefix="false" applyFont="true" applyNumberFormat="true">
      <alignment horizontal="center" vertical="center"/>
    </xf>
    <xf numFmtId="4" fontId="12611" fillId="0" borderId="0" xfId="0" quotePrefix="false" applyFont="true" applyNumberFormat="true">
      <alignment horizontal="center" vertical="center"/>
    </xf>
    <xf numFmtId="164" fontId="12612" fillId="0" borderId="0" xfId="0" quotePrefix="false" applyFont="true" applyNumberFormat="true">
      <alignment horizontal="center" vertical="center"/>
    </xf>
    <xf numFmtId="4" fontId="12613" fillId="0" borderId="0" xfId="0" quotePrefix="false" applyFont="true" applyNumberFormat="true">
      <alignment horizontal="center" vertical="center"/>
    </xf>
    <xf numFmtId="164" fontId="12614" fillId="0" borderId="0" xfId="0" quotePrefix="false" applyFont="true" applyNumberFormat="true">
      <alignment horizontal="center" vertical="center"/>
    </xf>
    <xf numFmtId="4" fontId="12615" fillId="0" borderId="0" xfId="0" quotePrefix="false" applyFont="true" applyNumberFormat="true">
      <alignment horizontal="center" vertical="center"/>
    </xf>
    <xf numFmtId="164" fontId="12616" fillId="0" borderId="0" xfId="0" quotePrefix="false" applyFont="true" applyNumberFormat="true">
      <alignment horizontal="center" vertical="center"/>
    </xf>
    <xf numFmtId="4" fontId="12617" fillId="0" borderId="0" xfId="0" quotePrefix="false" applyFont="true" applyNumberFormat="true">
      <alignment horizontal="center" vertical="center"/>
    </xf>
    <xf numFmtId="164" fontId="12618" fillId="0" borderId="0" xfId="0" quotePrefix="false" applyFont="true" applyNumberFormat="true">
      <alignment horizontal="center" vertical="center"/>
    </xf>
    <xf numFmtId="4" fontId="12619" fillId="0" borderId="0" xfId="0" quotePrefix="false" applyFont="true" applyNumberFormat="true">
      <alignment horizontal="center" vertical="center"/>
    </xf>
    <xf numFmtId="164" fontId="12620" fillId="0" borderId="0" xfId="0" quotePrefix="false" applyFont="true" applyNumberFormat="true">
      <alignment horizontal="center" vertical="center"/>
    </xf>
    <xf numFmtId="4" fontId="12621" fillId="0" borderId="0" xfId="0" quotePrefix="false" applyFont="true" applyNumberFormat="true">
      <alignment horizontal="center" vertical="center"/>
    </xf>
    <xf numFmtId="164" fontId="12622" fillId="0" borderId="0" xfId="0" quotePrefix="false" applyFont="true" applyNumberFormat="true">
      <alignment horizontal="center" vertical="center"/>
    </xf>
    <xf numFmtId="4" fontId="12623" fillId="0" borderId="0" xfId="0" quotePrefix="false" applyFont="true" applyNumberFormat="true">
      <alignment horizontal="center" vertical="center"/>
    </xf>
    <xf numFmtId="164" fontId="12624" fillId="0" borderId="0" xfId="0" quotePrefix="false" applyFont="true" applyNumberFormat="true">
      <alignment horizontal="center" vertical="center"/>
    </xf>
    <xf numFmtId="4" fontId="12625" fillId="0" borderId="0" xfId="0" quotePrefix="false" applyFont="true" applyNumberFormat="true">
      <alignment horizontal="center" vertical="center"/>
    </xf>
    <xf numFmtId="164" fontId="12626" fillId="0" borderId="0" xfId="0" quotePrefix="false" applyFont="true" applyNumberFormat="true">
      <alignment horizontal="center" vertical="center"/>
    </xf>
    <xf numFmtId="4" fontId="12627" fillId="0" borderId="0" xfId="0" quotePrefix="false" applyFont="true" applyNumberFormat="true">
      <alignment horizontal="center" vertical="center"/>
    </xf>
    <xf numFmtId="164" fontId="12628" fillId="0" borderId="0" xfId="0" quotePrefix="false" applyFont="true" applyNumberFormat="true">
      <alignment horizontal="center" vertical="center"/>
    </xf>
    <xf numFmtId="4" fontId="12629" fillId="0" borderId="0" xfId="0" quotePrefix="false" applyFont="true" applyNumberFormat="true">
      <alignment horizontal="center" vertical="center"/>
    </xf>
    <xf numFmtId="164" fontId="12630" fillId="0" borderId="0" xfId="0" quotePrefix="false" applyFont="true" applyNumberFormat="true">
      <alignment horizontal="center" vertical="center"/>
    </xf>
    <xf numFmtId="4" fontId="12631" fillId="0" borderId="0" xfId="0" quotePrefix="false" applyFont="true" applyNumberFormat="true">
      <alignment horizontal="center" vertical="center"/>
    </xf>
    <xf numFmtId="164" fontId="12632" fillId="0" borderId="0" xfId="0" quotePrefix="false" applyFont="true" applyNumberFormat="true">
      <alignment horizontal="center" vertical="center"/>
    </xf>
    <xf numFmtId="4" fontId="12633" fillId="0" borderId="0" xfId="0" quotePrefix="false" applyFont="true" applyNumberFormat="true">
      <alignment horizontal="center" vertical="center"/>
    </xf>
    <xf numFmtId="164" fontId="12634" fillId="0" borderId="0" xfId="0" quotePrefix="false" applyFont="true" applyNumberFormat="true">
      <alignment horizontal="center" vertical="center"/>
    </xf>
    <xf numFmtId="4" fontId="12635" fillId="0" borderId="0" xfId="0" quotePrefix="false" applyFont="true" applyNumberFormat="true">
      <alignment horizontal="center" vertical="center"/>
    </xf>
    <xf numFmtId="164" fontId="12636" fillId="0" borderId="0" xfId="0" quotePrefix="false" applyFont="true" applyNumberFormat="true">
      <alignment horizontal="center" vertical="center"/>
    </xf>
    <xf numFmtId="4" fontId="12637" fillId="0" borderId="0" xfId="0" quotePrefix="false" applyFont="true" applyNumberFormat="true">
      <alignment horizontal="center" vertical="center"/>
    </xf>
    <xf numFmtId="164" fontId="12638" fillId="0" borderId="0" xfId="0" quotePrefix="false" applyFont="true" applyNumberFormat="true">
      <alignment horizontal="center" vertical="center"/>
    </xf>
    <xf numFmtId="4" fontId="12639" fillId="0" borderId="0" xfId="0" quotePrefix="false" applyFont="true" applyNumberFormat="true">
      <alignment horizontal="center" vertical="center"/>
    </xf>
    <xf numFmtId="164" fontId="12640" fillId="0" borderId="0" xfId="0" quotePrefix="false" applyFont="true" applyNumberFormat="true">
      <alignment horizontal="center" vertical="center"/>
    </xf>
    <xf numFmtId="4" fontId="12641" fillId="0" borderId="0" xfId="0" quotePrefix="false" applyFont="true" applyNumberFormat="true">
      <alignment horizontal="center" vertical="center"/>
    </xf>
    <xf numFmtId="164" fontId="12642" fillId="0" borderId="0" xfId="0" quotePrefix="false" applyFont="true" applyNumberFormat="true">
      <alignment horizontal="center" vertical="center"/>
    </xf>
    <xf numFmtId="0" fontId="12643" fillId="0" borderId="0" xfId="0" quotePrefix="false" applyFont="true">
      <alignment horizontal="center" vertical="center" wrapText="true"/>
    </xf>
    <xf numFmtId="4" fontId="12644" fillId="0" borderId="0" xfId="0" quotePrefix="false" applyFont="true" applyNumberFormat="true">
      <alignment horizontal="center" vertical="center"/>
    </xf>
    <xf numFmtId="164" fontId="12645" fillId="0" borderId="0" xfId="0" quotePrefix="false" applyFont="true" applyNumberFormat="true">
      <alignment horizontal="center" vertical="center"/>
    </xf>
    <xf numFmtId="164" fontId="12646" fillId="0" borderId="0" xfId="0" quotePrefix="false" applyFont="true" applyNumberFormat="true">
      <alignment horizontal="center" vertical="center"/>
    </xf>
    <xf numFmtId="165" fontId="12647" fillId="0" borderId="0" xfId="0" quotePrefix="false" applyFont="true" applyNumberFormat="true">
      <alignment horizontal="center" vertical="center"/>
    </xf>
    <xf numFmtId="164" fontId="12648" fillId="0" borderId="0" xfId="0" quotePrefix="false" applyFont="true" applyNumberFormat="true">
      <alignment horizontal="center" vertical="center"/>
    </xf>
    <xf numFmtId="164" fontId="12649" fillId="0" borderId="0" xfId="0" quotePrefix="false" applyFont="true" applyNumberFormat="true">
      <alignment horizontal="center" vertical="center" wrapText="true"/>
    </xf>
    <xf numFmtId="4" fontId="12650" fillId="0" borderId="0" xfId="0" quotePrefix="false" applyFont="true" applyNumberFormat="true">
      <alignment horizontal="center" vertical="center"/>
    </xf>
    <xf numFmtId="164" fontId="12651" fillId="0" borderId="0" xfId="0" quotePrefix="false" applyFont="true" applyNumberFormat="true">
      <alignment horizontal="center" vertical="center"/>
    </xf>
    <xf numFmtId="4" fontId="12652" fillId="0" borderId="0" xfId="0" quotePrefix="false" applyFont="true" applyNumberFormat="true">
      <alignment horizontal="center" vertical="center"/>
    </xf>
    <xf numFmtId="164" fontId="12653" fillId="0" borderId="0" xfId="0" quotePrefix="false" applyFont="true" applyNumberFormat="true">
      <alignment horizontal="center" vertical="center"/>
    </xf>
    <xf numFmtId="4" fontId="12654" fillId="0" borderId="0" xfId="0" quotePrefix="false" applyFont="true" applyNumberFormat="true">
      <alignment horizontal="center" vertical="center"/>
    </xf>
    <xf numFmtId="164" fontId="12655" fillId="0" borderId="0" xfId="0" quotePrefix="false" applyFont="true" applyNumberFormat="true">
      <alignment horizontal="center" vertical="center"/>
    </xf>
    <xf numFmtId="4" fontId="12656" fillId="0" borderId="0" xfId="0" quotePrefix="false" applyFont="true" applyNumberFormat="true">
      <alignment horizontal="center" vertical="center"/>
    </xf>
    <xf numFmtId="164" fontId="12657" fillId="0" borderId="0" xfId="0" quotePrefix="false" applyFont="true" applyNumberFormat="true">
      <alignment horizontal="center" vertical="center"/>
    </xf>
    <xf numFmtId="4" fontId="12658" fillId="0" borderId="0" xfId="0" quotePrefix="false" applyFont="true" applyNumberFormat="true">
      <alignment horizontal="center" vertical="center"/>
    </xf>
    <xf numFmtId="164" fontId="12659" fillId="0" borderId="0" xfId="0" quotePrefix="false" applyFont="true" applyNumberFormat="true">
      <alignment horizontal="center" vertical="center"/>
    </xf>
    <xf numFmtId="4" fontId="12660" fillId="0" borderId="0" xfId="0" quotePrefix="false" applyFont="true" applyNumberFormat="true">
      <alignment horizontal="center" vertical="center"/>
    </xf>
    <xf numFmtId="164" fontId="12661" fillId="0" borderId="0" xfId="0" quotePrefix="false" applyFont="true" applyNumberFormat="true">
      <alignment horizontal="center" vertical="center"/>
    </xf>
    <xf numFmtId="4" fontId="12662" fillId="0" borderId="0" xfId="0" quotePrefix="false" applyFont="true" applyNumberFormat="true">
      <alignment horizontal="center" vertical="center"/>
    </xf>
    <xf numFmtId="164" fontId="12663" fillId="0" borderId="0" xfId="0" quotePrefix="false" applyFont="true" applyNumberFormat="true">
      <alignment horizontal="center" vertical="center"/>
    </xf>
    <xf numFmtId="4" fontId="12664" fillId="0" borderId="0" xfId="0" quotePrefix="false" applyFont="true" applyNumberFormat="true">
      <alignment horizontal="center" vertical="center"/>
    </xf>
    <xf numFmtId="164" fontId="12665" fillId="0" borderId="0" xfId="0" quotePrefix="false" applyFont="true" applyNumberFormat="true">
      <alignment horizontal="center" vertical="center"/>
    </xf>
    <xf numFmtId="4" fontId="12666" fillId="0" borderId="0" xfId="0" quotePrefix="false" applyFont="true" applyNumberFormat="true">
      <alignment horizontal="center" vertical="center"/>
    </xf>
    <xf numFmtId="164" fontId="12667" fillId="0" borderId="0" xfId="0" quotePrefix="false" applyFont="true" applyNumberFormat="true">
      <alignment horizontal="center" vertical="center"/>
    </xf>
    <xf numFmtId="4" fontId="12668" fillId="0" borderId="0" xfId="0" quotePrefix="false" applyFont="true" applyNumberFormat="true">
      <alignment horizontal="center" vertical="center"/>
    </xf>
    <xf numFmtId="164" fontId="12669" fillId="0" borderId="0" xfId="0" quotePrefix="false" applyFont="true" applyNumberFormat="true">
      <alignment horizontal="center" vertical="center"/>
    </xf>
    <xf numFmtId="4" fontId="12670" fillId="0" borderId="0" xfId="0" quotePrefix="false" applyFont="true" applyNumberFormat="true">
      <alignment horizontal="center" vertical="center"/>
    </xf>
    <xf numFmtId="164" fontId="12671" fillId="0" borderId="0" xfId="0" quotePrefix="false" applyFont="true" applyNumberFormat="true">
      <alignment horizontal="center" vertical="center"/>
    </xf>
    <xf numFmtId="4" fontId="12672" fillId="0" borderId="0" xfId="0" quotePrefix="false" applyFont="true" applyNumberFormat="true">
      <alignment horizontal="center" vertical="center"/>
    </xf>
    <xf numFmtId="164" fontId="12673" fillId="0" borderId="0" xfId="0" quotePrefix="false" applyFont="true" applyNumberFormat="true">
      <alignment horizontal="center" vertical="center"/>
    </xf>
    <xf numFmtId="4" fontId="12674" fillId="0" borderId="0" xfId="0" quotePrefix="false" applyFont="true" applyNumberFormat="true">
      <alignment horizontal="center" vertical="center"/>
    </xf>
    <xf numFmtId="164" fontId="12675" fillId="0" borderId="0" xfId="0" quotePrefix="false" applyFont="true" applyNumberFormat="true">
      <alignment horizontal="center" vertical="center"/>
    </xf>
    <xf numFmtId="4" fontId="12676" fillId="0" borderId="0" xfId="0" quotePrefix="false" applyFont="true" applyNumberFormat="true">
      <alignment horizontal="center" vertical="center"/>
    </xf>
    <xf numFmtId="164" fontId="12677" fillId="0" borderId="0" xfId="0" quotePrefix="false" applyFont="true" applyNumberFormat="true">
      <alignment horizontal="center" vertical="center"/>
    </xf>
    <xf numFmtId="4" fontId="12678" fillId="0" borderId="0" xfId="0" quotePrefix="false" applyFont="true" applyNumberFormat="true">
      <alignment horizontal="center" vertical="center"/>
    </xf>
    <xf numFmtId="164" fontId="12679" fillId="0" borderId="0" xfId="0" quotePrefix="false" applyFont="true" applyNumberFormat="true">
      <alignment horizontal="center" vertical="center"/>
    </xf>
    <xf numFmtId="4" fontId="12680" fillId="0" borderId="0" xfId="0" quotePrefix="false" applyFont="true" applyNumberFormat="true">
      <alignment horizontal="center" vertical="center"/>
    </xf>
    <xf numFmtId="164" fontId="12681" fillId="0" borderId="0" xfId="0" quotePrefix="false" applyFont="true" applyNumberFormat="true">
      <alignment horizontal="center" vertical="center"/>
    </xf>
    <xf numFmtId="4" fontId="12682" fillId="0" borderId="0" xfId="0" quotePrefix="false" applyFont="true" applyNumberFormat="true">
      <alignment horizontal="center" vertical="center"/>
    </xf>
    <xf numFmtId="164" fontId="12683" fillId="0" borderId="0" xfId="0" quotePrefix="false" applyFont="true" applyNumberFormat="true">
      <alignment horizontal="center" vertical="center"/>
    </xf>
    <xf numFmtId="4" fontId="12684" fillId="0" borderId="0" xfId="0" quotePrefix="false" applyFont="true" applyNumberFormat="true">
      <alignment horizontal="center" vertical="center"/>
    </xf>
    <xf numFmtId="164" fontId="12685" fillId="0" borderId="0" xfId="0" quotePrefix="false" applyFont="true" applyNumberFormat="true">
      <alignment horizontal="center" vertical="center"/>
    </xf>
    <xf numFmtId="4" fontId="12686" fillId="0" borderId="0" xfId="0" quotePrefix="false" applyFont="true" applyNumberFormat="true">
      <alignment horizontal="center" vertical="center"/>
    </xf>
    <xf numFmtId="164" fontId="12687" fillId="0" borderId="0" xfId="0" quotePrefix="false" applyFont="true" applyNumberFormat="true">
      <alignment horizontal="center" vertical="center"/>
    </xf>
    <xf numFmtId="4" fontId="12688" fillId="0" borderId="0" xfId="0" quotePrefix="false" applyFont="true" applyNumberFormat="true">
      <alignment horizontal="center" vertical="center"/>
    </xf>
    <xf numFmtId="164" fontId="12689" fillId="0" borderId="0" xfId="0" quotePrefix="false" applyFont="true" applyNumberFormat="true">
      <alignment horizontal="center" vertical="center"/>
    </xf>
    <xf numFmtId="4" fontId="12690" fillId="0" borderId="0" xfId="0" quotePrefix="false" applyFont="true" applyNumberFormat="true">
      <alignment horizontal="center" vertical="center"/>
    </xf>
    <xf numFmtId="164" fontId="12691" fillId="0" borderId="0" xfId="0" quotePrefix="false" applyFont="true" applyNumberFormat="true">
      <alignment horizontal="center" vertical="center"/>
    </xf>
    <xf numFmtId="4" fontId="12692" fillId="0" borderId="0" xfId="0" quotePrefix="false" applyFont="true" applyNumberFormat="true">
      <alignment horizontal="center" vertical="center"/>
    </xf>
    <xf numFmtId="164" fontId="12693" fillId="0" borderId="0" xfId="0" quotePrefix="false" applyFont="true" applyNumberFormat="true">
      <alignment horizontal="center" vertical="center"/>
    </xf>
    <xf numFmtId="4" fontId="12694" fillId="0" borderId="0" xfId="0" quotePrefix="false" applyFont="true" applyNumberFormat="true">
      <alignment horizontal="center" vertical="center"/>
    </xf>
    <xf numFmtId="164" fontId="12695" fillId="0" borderId="0" xfId="0" quotePrefix="false" applyFont="true" applyNumberFormat="true">
      <alignment horizontal="center" vertical="center"/>
    </xf>
    <xf numFmtId="4" fontId="12696" fillId="0" borderId="0" xfId="0" quotePrefix="false" applyFont="true" applyNumberFormat="true">
      <alignment horizontal="center" vertical="center"/>
    </xf>
    <xf numFmtId="164" fontId="12697" fillId="0" borderId="0" xfId="0" quotePrefix="false" applyFont="true" applyNumberFormat="true">
      <alignment horizontal="center" vertical="center"/>
    </xf>
    <xf numFmtId="4" fontId="12698" fillId="0" borderId="0" xfId="0" quotePrefix="false" applyFont="true" applyNumberFormat="true">
      <alignment horizontal="center" vertical="center"/>
    </xf>
    <xf numFmtId="164" fontId="12699" fillId="0" borderId="0" xfId="0" quotePrefix="false" applyFont="true" applyNumberFormat="true">
      <alignment horizontal="center" vertical="center"/>
    </xf>
    <xf numFmtId="4" fontId="12700" fillId="0" borderId="0" xfId="0" quotePrefix="false" applyFont="true" applyNumberFormat="true">
      <alignment horizontal="center" vertical="center"/>
    </xf>
    <xf numFmtId="164" fontId="12701" fillId="0" borderId="0" xfId="0" quotePrefix="false" applyFont="true" applyNumberFormat="true">
      <alignment horizontal="center" vertical="center"/>
    </xf>
    <xf numFmtId="4" fontId="12702" fillId="0" borderId="0" xfId="0" quotePrefix="false" applyFont="true" applyNumberFormat="true">
      <alignment horizontal="center" vertical="center"/>
    </xf>
    <xf numFmtId="164" fontId="12703" fillId="0" borderId="0" xfId="0" quotePrefix="false" applyFont="true" applyNumberFormat="true">
      <alignment horizontal="center" vertical="center"/>
    </xf>
    <xf numFmtId="4" fontId="12704" fillId="0" borderId="0" xfId="0" quotePrefix="false" applyFont="true" applyNumberFormat="true">
      <alignment horizontal="center" vertical="center"/>
    </xf>
    <xf numFmtId="164" fontId="12705" fillId="0" borderId="0" xfId="0" quotePrefix="false" applyFont="true" applyNumberFormat="true">
      <alignment horizontal="center" vertical="center"/>
    </xf>
    <xf numFmtId="4" fontId="12706" fillId="0" borderId="0" xfId="0" quotePrefix="false" applyFont="true" applyNumberFormat="true">
      <alignment horizontal="center" vertical="center"/>
    </xf>
    <xf numFmtId="164" fontId="12707" fillId="0" borderId="0" xfId="0" quotePrefix="false" applyFont="true" applyNumberFormat="true">
      <alignment horizontal="center" vertical="center"/>
    </xf>
    <xf numFmtId="4" fontId="12708" fillId="0" borderId="0" xfId="0" quotePrefix="false" applyFont="true" applyNumberFormat="true">
      <alignment horizontal="center" vertical="center"/>
    </xf>
    <xf numFmtId="164" fontId="12709" fillId="0" borderId="0" xfId="0" quotePrefix="false" applyFont="true" applyNumberFormat="true">
      <alignment horizontal="center" vertical="center"/>
    </xf>
    <xf numFmtId="4" fontId="12710" fillId="0" borderId="0" xfId="0" quotePrefix="false" applyFont="true" applyNumberFormat="true">
      <alignment horizontal="center" vertical="center"/>
    </xf>
    <xf numFmtId="164" fontId="12711" fillId="0" borderId="0" xfId="0" quotePrefix="false" applyFont="true" applyNumberFormat="true">
      <alignment horizontal="center" vertical="center"/>
    </xf>
    <xf numFmtId="4" fontId="12712" fillId="0" borderId="0" xfId="0" quotePrefix="false" applyFont="true" applyNumberFormat="true">
      <alignment horizontal="center" vertical="center"/>
    </xf>
    <xf numFmtId="164" fontId="12713" fillId="0" borderId="0" xfId="0" quotePrefix="false" applyFont="true" applyNumberFormat="true">
      <alignment horizontal="center" vertical="center"/>
    </xf>
    <xf numFmtId="4" fontId="12714" fillId="0" borderId="0" xfId="0" quotePrefix="false" applyFont="true" applyNumberFormat="true">
      <alignment horizontal="center" vertical="center"/>
    </xf>
    <xf numFmtId="164" fontId="12715" fillId="0" borderId="0" xfId="0" quotePrefix="false" applyFont="true" applyNumberFormat="true">
      <alignment horizontal="center" vertical="center"/>
    </xf>
    <xf numFmtId="4" fontId="12716" fillId="0" borderId="0" xfId="0" quotePrefix="false" applyFont="true" applyNumberFormat="true">
      <alignment horizontal="center" vertical="center"/>
    </xf>
    <xf numFmtId="164" fontId="12717" fillId="0" borderId="0" xfId="0" quotePrefix="false" applyFont="true" applyNumberFormat="true">
      <alignment horizontal="center" vertical="center"/>
    </xf>
    <xf numFmtId="4" fontId="12718" fillId="0" borderId="0" xfId="0" quotePrefix="false" applyFont="true" applyNumberFormat="true">
      <alignment horizontal="center" vertical="center"/>
    </xf>
    <xf numFmtId="164" fontId="12719" fillId="0" borderId="0" xfId="0" quotePrefix="false" applyFont="true" applyNumberFormat="true">
      <alignment horizontal="center" vertical="center"/>
    </xf>
    <xf numFmtId="4" fontId="12720" fillId="0" borderId="0" xfId="0" quotePrefix="false" applyFont="true" applyNumberFormat="true">
      <alignment horizontal="center" vertical="center"/>
    </xf>
    <xf numFmtId="164" fontId="12721" fillId="0" borderId="0" xfId="0" quotePrefix="false" applyFont="true" applyNumberFormat="true">
      <alignment horizontal="center" vertical="center"/>
    </xf>
    <xf numFmtId="4" fontId="12722" fillId="0" borderId="0" xfId="0" quotePrefix="false" applyFont="true" applyNumberFormat="true">
      <alignment horizontal="center" vertical="center"/>
    </xf>
    <xf numFmtId="164" fontId="12723" fillId="0" borderId="0" xfId="0" quotePrefix="false" applyFont="true" applyNumberFormat="true">
      <alignment horizontal="center" vertical="center"/>
    </xf>
    <xf numFmtId="4" fontId="12724" fillId="0" borderId="0" xfId="0" quotePrefix="false" applyFont="true" applyNumberFormat="true">
      <alignment horizontal="center" vertical="center"/>
    </xf>
    <xf numFmtId="164" fontId="12725" fillId="0" borderId="0" xfId="0" quotePrefix="false" applyFont="true" applyNumberFormat="true">
      <alignment horizontal="center" vertical="center"/>
    </xf>
    <xf numFmtId="4" fontId="12726" fillId="0" borderId="0" xfId="0" quotePrefix="false" applyFont="true" applyNumberFormat="true">
      <alignment horizontal="center" vertical="center"/>
    </xf>
    <xf numFmtId="164" fontId="12727" fillId="0" borderId="0" xfId="0" quotePrefix="false" applyFont="true" applyNumberFormat="true">
      <alignment horizontal="center" vertical="center"/>
    </xf>
    <xf numFmtId="4" fontId="12728" fillId="0" borderId="0" xfId="0" quotePrefix="false" applyFont="true" applyNumberFormat="true">
      <alignment horizontal="center" vertical="center"/>
    </xf>
    <xf numFmtId="164" fontId="12729" fillId="0" borderId="0" xfId="0" quotePrefix="false" applyFont="true" applyNumberFormat="true">
      <alignment horizontal="center" vertical="center"/>
    </xf>
    <xf numFmtId="4" fontId="12730" fillId="0" borderId="0" xfId="0" quotePrefix="false" applyFont="true" applyNumberFormat="true">
      <alignment horizontal="center" vertical="center"/>
    </xf>
    <xf numFmtId="164" fontId="12731" fillId="0" borderId="0" xfId="0" quotePrefix="false" applyFont="true" applyNumberFormat="true">
      <alignment horizontal="center" vertical="center"/>
    </xf>
    <xf numFmtId="4" fontId="12732" fillId="0" borderId="0" xfId="0" quotePrefix="false" applyFont="true" applyNumberFormat="true">
      <alignment horizontal="center" vertical="center"/>
    </xf>
    <xf numFmtId="164" fontId="12733" fillId="0" borderId="0" xfId="0" quotePrefix="false" applyFont="true" applyNumberFormat="true">
      <alignment horizontal="center" vertical="center"/>
    </xf>
    <xf numFmtId="4" fontId="12734" fillId="0" borderId="0" xfId="0" quotePrefix="false" applyFont="true" applyNumberFormat="true">
      <alignment horizontal="center" vertical="center"/>
    </xf>
    <xf numFmtId="164" fontId="12735" fillId="0" borderId="0" xfId="0" quotePrefix="false" applyFont="true" applyNumberFormat="true">
      <alignment horizontal="center" vertical="center"/>
    </xf>
    <xf numFmtId="4" fontId="12736" fillId="0" borderId="0" xfId="0" quotePrefix="false" applyFont="true" applyNumberFormat="true">
      <alignment horizontal="center" vertical="center"/>
    </xf>
    <xf numFmtId="164" fontId="12737" fillId="0" borderId="0" xfId="0" quotePrefix="false" applyFont="true" applyNumberFormat="true">
      <alignment horizontal="center" vertical="center"/>
    </xf>
    <xf numFmtId="4" fontId="12738" fillId="0" borderId="0" xfId="0" quotePrefix="false" applyFont="true" applyNumberFormat="true">
      <alignment horizontal="center" vertical="center"/>
    </xf>
    <xf numFmtId="164" fontId="12739" fillId="0" borderId="0" xfId="0" quotePrefix="false" applyFont="true" applyNumberFormat="true">
      <alignment horizontal="center" vertical="center"/>
    </xf>
    <xf numFmtId="4" fontId="12740" fillId="0" borderId="0" xfId="0" quotePrefix="false" applyFont="true" applyNumberFormat="true">
      <alignment horizontal="center" vertical="center"/>
    </xf>
    <xf numFmtId="164" fontId="12741" fillId="0" borderId="0" xfId="0" quotePrefix="false" applyFont="true" applyNumberFormat="true">
      <alignment horizontal="center" vertical="center"/>
    </xf>
    <xf numFmtId="4" fontId="12742" fillId="0" borderId="0" xfId="0" quotePrefix="false" applyFont="true" applyNumberFormat="true">
      <alignment horizontal="center" vertical="center"/>
    </xf>
    <xf numFmtId="164" fontId="12743" fillId="0" borderId="0" xfId="0" quotePrefix="false" applyFont="true" applyNumberFormat="true">
      <alignment horizontal="center" vertical="center"/>
    </xf>
    <xf numFmtId="4" fontId="12744" fillId="0" borderId="0" xfId="0" quotePrefix="false" applyFont="true" applyNumberFormat="true">
      <alignment horizontal="center" vertical="center"/>
    </xf>
    <xf numFmtId="164" fontId="12745" fillId="0" borderId="0" xfId="0" quotePrefix="false" applyFont="true" applyNumberFormat="true">
      <alignment horizontal="center" vertical="center"/>
    </xf>
    <xf numFmtId="4" fontId="12746" fillId="0" borderId="0" xfId="0" quotePrefix="false" applyFont="true" applyNumberFormat="true">
      <alignment horizontal="center" vertical="center"/>
    </xf>
    <xf numFmtId="164" fontId="12747" fillId="0" borderId="0" xfId="0" quotePrefix="false" applyFont="true" applyNumberFormat="true">
      <alignment horizontal="center" vertical="center"/>
    </xf>
    <xf numFmtId="4" fontId="12748" fillId="0" borderId="0" xfId="0" quotePrefix="false" applyFont="true" applyNumberFormat="true">
      <alignment horizontal="center" vertical="center"/>
    </xf>
    <xf numFmtId="164" fontId="12749" fillId="0" borderId="0" xfId="0" quotePrefix="false" applyFont="true" applyNumberFormat="true">
      <alignment horizontal="center" vertical="center"/>
    </xf>
    <xf numFmtId="0" fontId="12750" fillId="0" borderId="0" xfId="0" quotePrefix="false" applyFont="true">
      <alignment horizontal="center" vertical="center" wrapText="true"/>
    </xf>
    <xf numFmtId="4" fontId="12751" fillId="0" borderId="0" xfId="0" quotePrefix="false" applyFont="true" applyNumberFormat="true">
      <alignment horizontal="center" vertical="center"/>
    </xf>
    <xf numFmtId="164" fontId="12752" fillId="0" borderId="0" xfId="0" quotePrefix="false" applyFont="true" applyNumberFormat="true">
      <alignment horizontal="center" vertical="center"/>
    </xf>
    <xf numFmtId="164" fontId="12753" fillId="0" borderId="0" xfId="0" quotePrefix="false" applyFont="true" applyNumberFormat="true">
      <alignment horizontal="center" vertical="center"/>
    </xf>
    <xf numFmtId="165" fontId="12754" fillId="0" borderId="0" xfId="0" quotePrefix="false" applyFont="true" applyNumberFormat="true">
      <alignment horizontal="center" vertical="center"/>
    </xf>
    <xf numFmtId="164" fontId="12755" fillId="0" borderId="0" xfId="0" quotePrefix="false" applyFont="true" applyNumberFormat="true">
      <alignment horizontal="center" vertical="center"/>
    </xf>
    <xf numFmtId="164" fontId="12756" fillId="0" borderId="0" xfId="0" quotePrefix="false" applyFont="true" applyNumberFormat="true">
      <alignment horizontal="center" vertical="center" wrapText="true"/>
    </xf>
    <xf numFmtId="4" fontId="12757" fillId="0" borderId="0" xfId="0" quotePrefix="false" applyFont="true" applyNumberFormat="true">
      <alignment horizontal="center" vertical="center"/>
    </xf>
    <xf numFmtId="164" fontId="12758" fillId="0" borderId="0" xfId="0" quotePrefix="false" applyFont="true" applyNumberFormat="true">
      <alignment horizontal="center" vertical="center"/>
    </xf>
    <xf numFmtId="4" fontId="12759" fillId="0" borderId="0" xfId="0" quotePrefix="false" applyFont="true" applyNumberFormat="true">
      <alignment horizontal="center" vertical="center"/>
    </xf>
    <xf numFmtId="164" fontId="12760" fillId="0" borderId="0" xfId="0" quotePrefix="false" applyFont="true" applyNumberFormat="true">
      <alignment horizontal="center" vertical="center"/>
    </xf>
    <xf numFmtId="4" fontId="12761" fillId="0" borderId="0" xfId="0" quotePrefix="false" applyFont="true" applyNumberFormat="true">
      <alignment horizontal="center" vertical="center"/>
    </xf>
    <xf numFmtId="164" fontId="12762" fillId="0" borderId="0" xfId="0" quotePrefix="false" applyFont="true" applyNumberFormat="true">
      <alignment horizontal="center" vertical="center"/>
    </xf>
    <xf numFmtId="4" fontId="12763" fillId="0" borderId="0" xfId="0" quotePrefix="false" applyFont="true" applyNumberFormat="true">
      <alignment horizontal="center" vertical="center"/>
    </xf>
    <xf numFmtId="164" fontId="12764" fillId="0" borderId="0" xfId="0" quotePrefix="false" applyFont="true" applyNumberFormat="true">
      <alignment horizontal="center" vertical="center"/>
    </xf>
    <xf numFmtId="4" fontId="12765" fillId="0" borderId="0" xfId="0" quotePrefix="false" applyFont="true" applyNumberFormat="true">
      <alignment horizontal="center" vertical="center"/>
    </xf>
    <xf numFmtId="164" fontId="12766" fillId="0" borderId="0" xfId="0" quotePrefix="false" applyFont="true" applyNumberFormat="true">
      <alignment horizontal="center" vertical="center"/>
    </xf>
    <xf numFmtId="4" fontId="12767" fillId="0" borderId="0" xfId="0" quotePrefix="false" applyFont="true" applyNumberFormat="true">
      <alignment horizontal="center" vertical="center"/>
    </xf>
    <xf numFmtId="164" fontId="12768" fillId="0" borderId="0" xfId="0" quotePrefix="false" applyFont="true" applyNumberFormat="true">
      <alignment horizontal="center" vertical="center"/>
    </xf>
    <xf numFmtId="4" fontId="12769" fillId="0" borderId="0" xfId="0" quotePrefix="false" applyFont="true" applyNumberFormat="true">
      <alignment horizontal="center" vertical="center"/>
    </xf>
    <xf numFmtId="164" fontId="12770" fillId="0" borderId="0" xfId="0" quotePrefix="false" applyFont="true" applyNumberFormat="true">
      <alignment horizontal="center" vertical="center"/>
    </xf>
    <xf numFmtId="4" fontId="12771" fillId="0" borderId="0" xfId="0" quotePrefix="false" applyFont="true" applyNumberFormat="true">
      <alignment horizontal="center" vertical="center"/>
    </xf>
    <xf numFmtId="164" fontId="12772" fillId="0" borderId="0" xfId="0" quotePrefix="false" applyFont="true" applyNumberFormat="true">
      <alignment horizontal="center" vertical="center"/>
    </xf>
    <xf numFmtId="4" fontId="12773" fillId="0" borderId="0" xfId="0" quotePrefix="false" applyFont="true" applyNumberFormat="true">
      <alignment horizontal="center" vertical="center"/>
    </xf>
    <xf numFmtId="164" fontId="12774" fillId="0" borderId="0" xfId="0" quotePrefix="false" applyFont="true" applyNumberFormat="true">
      <alignment horizontal="center" vertical="center"/>
    </xf>
    <xf numFmtId="4" fontId="12775" fillId="0" borderId="0" xfId="0" quotePrefix="false" applyFont="true" applyNumberFormat="true">
      <alignment horizontal="center" vertical="center"/>
    </xf>
    <xf numFmtId="164" fontId="12776" fillId="0" borderId="0" xfId="0" quotePrefix="false" applyFont="true" applyNumberFormat="true">
      <alignment horizontal="center" vertical="center"/>
    </xf>
    <xf numFmtId="4" fontId="12777" fillId="0" borderId="0" xfId="0" quotePrefix="false" applyFont="true" applyNumberFormat="true">
      <alignment horizontal="center" vertical="center"/>
    </xf>
    <xf numFmtId="164" fontId="12778" fillId="0" borderId="0" xfId="0" quotePrefix="false" applyFont="true" applyNumberFormat="true">
      <alignment horizontal="center" vertical="center"/>
    </xf>
    <xf numFmtId="4" fontId="12779" fillId="0" borderId="0" xfId="0" quotePrefix="false" applyFont="true" applyNumberFormat="true">
      <alignment horizontal="center" vertical="center"/>
    </xf>
    <xf numFmtId="164" fontId="12780" fillId="0" borderId="0" xfId="0" quotePrefix="false" applyFont="true" applyNumberFormat="true">
      <alignment horizontal="center" vertical="center"/>
    </xf>
    <xf numFmtId="4" fontId="12781" fillId="0" borderId="0" xfId="0" quotePrefix="false" applyFont="true" applyNumberFormat="true">
      <alignment horizontal="center" vertical="center"/>
    </xf>
    <xf numFmtId="164" fontId="12782" fillId="0" borderId="0" xfId="0" quotePrefix="false" applyFont="true" applyNumberFormat="true">
      <alignment horizontal="center" vertical="center"/>
    </xf>
    <xf numFmtId="4" fontId="12783" fillId="0" borderId="0" xfId="0" quotePrefix="false" applyFont="true" applyNumberFormat="true">
      <alignment horizontal="center" vertical="center"/>
    </xf>
    <xf numFmtId="164" fontId="12784" fillId="0" borderId="0" xfId="0" quotePrefix="false" applyFont="true" applyNumberFormat="true">
      <alignment horizontal="center" vertical="center"/>
    </xf>
    <xf numFmtId="4" fontId="12785" fillId="0" borderId="0" xfId="0" quotePrefix="false" applyFont="true" applyNumberFormat="true">
      <alignment horizontal="center" vertical="center"/>
    </xf>
    <xf numFmtId="164" fontId="12786" fillId="0" borderId="0" xfId="0" quotePrefix="false" applyFont="true" applyNumberFormat="true">
      <alignment horizontal="center" vertical="center"/>
    </xf>
    <xf numFmtId="4" fontId="12787" fillId="0" borderId="0" xfId="0" quotePrefix="false" applyFont="true" applyNumberFormat="true">
      <alignment horizontal="center" vertical="center"/>
    </xf>
    <xf numFmtId="164" fontId="12788" fillId="0" borderId="0" xfId="0" quotePrefix="false" applyFont="true" applyNumberFormat="true">
      <alignment horizontal="center" vertical="center"/>
    </xf>
    <xf numFmtId="4" fontId="12789" fillId="0" borderId="0" xfId="0" quotePrefix="false" applyFont="true" applyNumberFormat="true">
      <alignment horizontal="center" vertical="center"/>
    </xf>
    <xf numFmtId="164" fontId="12790" fillId="0" borderId="0" xfId="0" quotePrefix="false" applyFont="true" applyNumberFormat="true">
      <alignment horizontal="center" vertical="center"/>
    </xf>
    <xf numFmtId="4" fontId="12791" fillId="0" borderId="0" xfId="0" quotePrefix="false" applyFont="true" applyNumberFormat="true">
      <alignment horizontal="center" vertical="center"/>
    </xf>
    <xf numFmtId="164" fontId="12792" fillId="0" borderId="0" xfId="0" quotePrefix="false" applyFont="true" applyNumberFormat="true">
      <alignment horizontal="center" vertical="center"/>
    </xf>
    <xf numFmtId="4" fontId="12793" fillId="0" borderId="0" xfId="0" quotePrefix="false" applyFont="true" applyNumberFormat="true">
      <alignment horizontal="center" vertical="center"/>
    </xf>
    <xf numFmtId="164" fontId="12794" fillId="0" borderId="0" xfId="0" quotePrefix="false" applyFont="true" applyNumberFormat="true">
      <alignment horizontal="center" vertical="center"/>
    </xf>
    <xf numFmtId="4" fontId="12795" fillId="0" borderId="0" xfId="0" quotePrefix="false" applyFont="true" applyNumberFormat="true">
      <alignment horizontal="center" vertical="center"/>
    </xf>
    <xf numFmtId="164" fontId="12796" fillId="0" borderId="0" xfId="0" quotePrefix="false" applyFont="true" applyNumberFormat="true">
      <alignment horizontal="center" vertical="center"/>
    </xf>
    <xf numFmtId="4" fontId="12797" fillId="0" borderId="0" xfId="0" quotePrefix="false" applyFont="true" applyNumberFormat="true">
      <alignment horizontal="center" vertical="center"/>
    </xf>
    <xf numFmtId="164" fontId="12798" fillId="0" borderId="0" xfId="0" quotePrefix="false" applyFont="true" applyNumberFormat="true">
      <alignment horizontal="center" vertical="center"/>
    </xf>
    <xf numFmtId="4" fontId="12799" fillId="0" borderId="0" xfId="0" quotePrefix="false" applyFont="true" applyNumberFormat="true">
      <alignment horizontal="center" vertical="center"/>
    </xf>
    <xf numFmtId="164" fontId="12800" fillId="0" borderId="0" xfId="0" quotePrefix="false" applyFont="true" applyNumberFormat="true">
      <alignment horizontal="center" vertical="center"/>
    </xf>
    <xf numFmtId="4" fontId="12801" fillId="0" borderId="0" xfId="0" quotePrefix="false" applyFont="true" applyNumberFormat="true">
      <alignment horizontal="center" vertical="center"/>
    </xf>
    <xf numFmtId="164" fontId="12802" fillId="0" borderId="0" xfId="0" quotePrefix="false" applyFont="true" applyNumberFormat="true">
      <alignment horizontal="center" vertical="center"/>
    </xf>
    <xf numFmtId="4" fontId="12803" fillId="0" borderId="0" xfId="0" quotePrefix="false" applyFont="true" applyNumberFormat="true">
      <alignment horizontal="center" vertical="center"/>
    </xf>
    <xf numFmtId="164" fontId="12804" fillId="0" borderId="0" xfId="0" quotePrefix="false" applyFont="true" applyNumberFormat="true">
      <alignment horizontal="center" vertical="center"/>
    </xf>
    <xf numFmtId="4" fontId="12805" fillId="0" borderId="0" xfId="0" quotePrefix="false" applyFont="true" applyNumberFormat="true">
      <alignment horizontal="center" vertical="center"/>
    </xf>
    <xf numFmtId="164" fontId="12806" fillId="0" borderId="0" xfId="0" quotePrefix="false" applyFont="true" applyNumberFormat="true">
      <alignment horizontal="center" vertical="center"/>
    </xf>
    <xf numFmtId="4" fontId="12807" fillId="0" borderId="0" xfId="0" quotePrefix="false" applyFont="true" applyNumberFormat="true">
      <alignment horizontal="center" vertical="center"/>
    </xf>
    <xf numFmtId="164" fontId="12808" fillId="0" borderId="0" xfId="0" quotePrefix="false" applyFont="true" applyNumberFormat="true">
      <alignment horizontal="center" vertical="center"/>
    </xf>
    <xf numFmtId="4" fontId="12809" fillId="0" borderId="0" xfId="0" quotePrefix="false" applyFont="true" applyNumberFormat="true">
      <alignment horizontal="center" vertical="center"/>
    </xf>
    <xf numFmtId="164" fontId="12810" fillId="0" borderId="0" xfId="0" quotePrefix="false" applyFont="true" applyNumberFormat="true">
      <alignment horizontal="center" vertical="center"/>
    </xf>
    <xf numFmtId="4" fontId="12811" fillId="0" borderId="0" xfId="0" quotePrefix="false" applyFont="true" applyNumberFormat="true">
      <alignment horizontal="center" vertical="center"/>
    </xf>
    <xf numFmtId="164" fontId="12812" fillId="0" borderId="0" xfId="0" quotePrefix="false" applyFont="true" applyNumberFormat="true">
      <alignment horizontal="center" vertical="center"/>
    </xf>
    <xf numFmtId="4" fontId="12813" fillId="0" borderId="0" xfId="0" quotePrefix="false" applyFont="true" applyNumberFormat="true">
      <alignment horizontal="center" vertical="center"/>
    </xf>
    <xf numFmtId="164" fontId="12814" fillId="0" borderId="0" xfId="0" quotePrefix="false" applyFont="true" applyNumberFormat="true">
      <alignment horizontal="center" vertical="center"/>
    </xf>
    <xf numFmtId="4" fontId="12815" fillId="0" borderId="0" xfId="0" quotePrefix="false" applyFont="true" applyNumberFormat="true">
      <alignment horizontal="center" vertical="center"/>
    </xf>
    <xf numFmtId="164" fontId="12816" fillId="0" borderId="0" xfId="0" quotePrefix="false" applyFont="true" applyNumberFormat="true">
      <alignment horizontal="center" vertical="center"/>
    </xf>
    <xf numFmtId="4" fontId="12817" fillId="0" borderId="0" xfId="0" quotePrefix="false" applyFont="true" applyNumberFormat="true">
      <alignment horizontal="center" vertical="center"/>
    </xf>
    <xf numFmtId="164" fontId="12818" fillId="0" borderId="0" xfId="0" quotePrefix="false" applyFont="true" applyNumberFormat="true">
      <alignment horizontal="center" vertical="center"/>
    </xf>
    <xf numFmtId="4" fontId="12819" fillId="0" borderId="0" xfId="0" quotePrefix="false" applyFont="true" applyNumberFormat="true">
      <alignment horizontal="center" vertical="center"/>
    </xf>
    <xf numFmtId="164" fontId="12820" fillId="0" borderId="0" xfId="0" quotePrefix="false" applyFont="true" applyNumberFormat="true">
      <alignment horizontal="center" vertical="center"/>
    </xf>
    <xf numFmtId="4" fontId="12821" fillId="0" borderId="0" xfId="0" quotePrefix="false" applyFont="true" applyNumberFormat="true">
      <alignment horizontal="center" vertical="center"/>
    </xf>
    <xf numFmtId="164" fontId="12822" fillId="0" borderId="0" xfId="0" quotePrefix="false" applyFont="true" applyNumberFormat="true">
      <alignment horizontal="center" vertical="center"/>
    </xf>
    <xf numFmtId="4" fontId="12823" fillId="0" borderId="0" xfId="0" quotePrefix="false" applyFont="true" applyNumberFormat="true">
      <alignment horizontal="center" vertical="center"/>
    </xf>
    <xf numFmtId="164" fontId="12824" fillId="0" borderId="0" xfId="0" quotePrefix="false" applyFont="true" applyNumberFormat="true">
      <alignment horizontal="center" vertical="center"/>
    </xf>
    <xf numFmtId="4" fontId="12825" fillId="0" borderId="0" xfId="0" quotePrefix="false" applyFont="true" applyNumberFormat="true">
      <alignment horizontal="center" vertical="center"/>
    </xf>
    <xf numFmtId="164" fontId="12826" fillId="0" borderId="0" xfId="0" quotePrefix="false" applyFont="true" applyNumberFormat="true">
      <alignment horizontal="center" vertical="center"/>
    </xf>
    <xf numFmtId="4" fontId="12827" fillId="0" borderId="0" xfId="0" quotePrefix="false" applyFont="true" applyNumberFormat="true">
      <alignment horizontal="center" vertical="center"/>
    </xf>
    <xf numFmtId="164" fontId="12828" fillId="0" borderId="0" xfId="0" quotePrefix="false" applyFont="true" applyNumberFormat="true">
      <alignment horizontal="center" vertical="center"/>
    </xf>
    <xf numFmtId="4" fontId="12829" fillId="0" borderId="0" xfId="0" quotePrefix="false" applyFont="true" applyNumberFormat="true">
      <alignment horizontal="center" vertical="center"/>
    </xf>
    <xf numFmtId="164" fontId="12830" fillId="0" borderId="0" xfId="0" quotePrefix="false" applyFont="true" applyNumberFormat="true">
      <alignment horizontal="center" vertical="center"/>
    </xf>
    <xf numFmtId="4" fontId="12831" fillId="0" borderId="0" xfId="0" quotePrefix="false" applyFont="true" applyNumberFormat="true">
      <alignment horizontal="center" vertical="center"/>
    </xf>
    <xf numFmtId="164" fontId="12832" fillId="0" borderId="0" xfId="0" quotePrefix="false" applyFont="true" applyNumberFormat="true">
      <alignment horizontal="center" vertical="center"/>
    </xf>
    <xf numFmtId="4" fontId="12833" fillId="0" borderId="0" xfId="0" quotePrefix="false" applyFont="true" applyNumberFormat="true">
      <alignment horizontal="center" vertical="center"/>
    </xf>
    <xf numFmtId="164" fontId="12834" fillId="0" borderId="0" xfId="0" quotePrefix="false" applyFont="true" applyNumberFormat="true">
      <alignment horizontal="center" vertical="center"/>
    </xf>
    <xf numFmtId="4" fontId="12835" fillId="0" borderId="0" xfId="0" quotePrefix="false" applyFont="true" applyNumberFormat="true">
      <alignment horizontal="center" vertical="center"/>
    </xf>
    <xf numFmtId="164" fontId="12836" fillId="0" borderId="0" xfId="0" quotePrefix="false" applyFont="true" applyNumberFormat="true">
      <alignment horizontal="center" vertical="center"/>
    </xf>
    <xf numFmtId="4" fontId="12837" fillId="0" borderId="0" xfId="0" quotePrefix="false" applyFont="true" applyNumberFormat="true">
      <alignment horizontal="center" vertical="center"/>
    </xf>
    <xf numFmtId="164" fontId="12838" fillId="0" borderId="0" xfId="0" quotePrefix="false" applyFont="true" applyNumberFormat="true">
      <alignment horizontal="center" vertical="center"/>
    </xf>
    <xf numFmtId="4" fontId="12839" fillId="0" borderId="0" xfId="0" quotePrefix="false" applyFont="true" applyNumberFormat="true">
      <alignment horizontal="center" vertical="center"/>
    </xf>
    <xf numFmtId="164" fontId="12840" fillId="0" borderId="0" xfId="0" quotePrefix="false" applyFont="true" applyNumberFormat="true">
      <alignment horizontal="center" vertical="center"/>
    </xf>
    <xf numFmtId="4" fontId="12841" fillId="0" borderId="0" xfId="0" quotePrefix="false" applyFont="true" applyNumberFormat="true">
      <alignment horizontal="center" vertical="center"/>
    </xf>
    <xf numFmtId="164" fontId="12842" fillId="0" borderId="0" xfId="0" quotePrefix="false" applyFont="true" applyNumberFormat="true">
      <alignment horizontal="center" vertical="center"/>
    </xf>
    <xf numFmtId="4" fontId="12843" fillId="0" borderId="0" xfId="0" quotePrefix="false" applyFont="true" applyNumberFormat="true">
      <alignment horizontal="center" vertical="center"/>
    </xf>
    <xf numFmtId="164" fontId="12844" fillId="0" borderId="0" xfId="0" quotePrefix="false" applyFont="true" applyNumberFormat="true">
      <alignment horizontal="center" vertical="center"/>
    </xf>
    <xf numFmtId="4" fontId="12845" fillId="0" borderId="0" xfId="0" quotePrefix="false" applyFont="true" applyNumberFormat="true">
      <alignment horizontal="center" vertical="center"/>
    </xf>
    <xf numFmtId="164" fontId="12846" fillId="0" borderId="0" xfId="0" quotePrefix="false" applyFont="true" applyNumberFormat="true">
      <alignment horizontal="center" vertical="center"/>
    </xf>
    <xf numFmtId="4" fontId="12847" fillId="0" borderId="0" xfId="0" quotePrefix="false" applyFont="true" applyNumberFormat="true">
      <alignment horizontal="center" vertical="center"/>
    </xf>
    <xf numFmtId="164" fontId="12848" fillId="0" borderId="0" xfId="0" quotePrefix="false" applyFont="true" applyNumberFormat="true">
      <alignment horizontal="center" vertical="center"/>
    </xf>
    <xf numFmtId="4" fontId="12849" fillId="0" borderId="0" xfId="0" quotePrefix="false" applyFont="true" applyNumberFormat="true">
      <alignment horizontal="center" vertical="center"/>
    </xf>
    <xf numFmtId="164" fontId="12850" fillId="0" borderId="0" xfId="0" quotePrefix="false" applyFont="true" applyNumberFormat="true">
      <alignment horizontal="center" vertical="center"/>
    </xf>
    <xf numFmtId="4" fontId="12851" fillId="0" borderId="0" xfId="0" quotePrefix="false" applyFont="true" applyNumberFormat="true">
      <alignment horizontal="center" vertical="center"/>
    </xf>
    <xf numFmtId="164" fontId="12852" fillId="0" borderId="0" xfId="0" quotePrefix="false" applyFont="true" applyNumberFormat="true">
      <alignment horizontal="center" vertical="center"/>
    </xf>
    <xf numFmtId="4" fontId="12853" fillId="0" borderId="0" xfId="0" quotePrefix="false" applyFont="true" applyNumberFormat="true">
      <alignment horizontal="center" vertical="center"/>
    </xf>
    <xf numFmtId="164" fontId="12854" fillId="0" borderId="0" xfId="0" quotePrefix="false" applyFont="true" applyNumberFormat="true">
      <alignment horizontal="center" vertical="center"/>
    </xf>
    <xf numFmtId="4" fontId="12855" fillId="0" borderId="0" xfId="0" quotePrefix="false" applyFont="true" applyNumberFormat="true">
      <alignment horizontal="center" vertical="center"/>
    </xf>
    <xf numFmtId="164" fontId="12856" fillId="0" borderId="0" xfId="0" quotePrefix="false" applyFont="true" applyNumberFormat="true">
      <alignment horizontal="center" vertical="center"/>
    </xf>
    <xf numFmtId="0" fontId="12857" fillId="0" borderId="0" xfId="0" quotePrefix="false" applyFont="true">
      <alignment horizontal="center" vertical="center" wrapText="true"/>
    </xf>
    <xf numFmtId="4" fontId="12858" fillId="0" borderId="0" xfId="0" quotePrefix="false" applyFont="true" applyNumberFormat="true">
      <alignment horizontal="center" vertical="center"/>
    </xf>
    <xf numFmtId="164" fontId="12859" fillId="0" borderId="0" xfId="0" quotePrefix="false" applyFont="true" applyNumberFormat="true">
      <alignment horizontal="center" vertical="center"/>
    </xf>
    <xf numFmtId="164" fontId="12860" fillId="0" borderId="0" xfId="0" quotePrefix="false" applyFont="true" applyNumberFormat="true">
      <alignment horizontal="center" vertical="center"/>
    </xf>
    <xf numFmtId="165" fontId="12861" fillId="0" borderId="0" xfId="0" quotePrefix="false" applyFont="true" applyNumberFormat="true">
      <alignment horizontal="center" vertical="center"/>
    </xf>
    <xf numFmtId="164" fontId="12862" fillId="0" borderId="0" xfId="0" quotePrefix="false" applyFont="true" applyNumberFormat="true">
      <alignment horizontal="center" vertical="center"/>
    </xf>
    <xf numFmtId="164" fontId="12863" fillId="0" borderId="0" xfId="0" quotePrefix="false" applyFont="true" applyNumberFormat="true">
      <alignment horizontal="center" vertical="center" wrapText="true"/>
    </xf>
    <xf numFmtId="4" fontId="12864" fillId="0" borderId="0" xfId="0" quotePrefix="false" applyFont="true" applyNumberFormat="true">
      <alignment horizontal="center" vertical="center"/>
    </xf>
    <xf numFmtId="164" fontId="12865" fillId="0" borderId="0" xfId="0" quotePrefix="false" applyFont="true" applyNumberFormat="true">
      <alignment horizontal="center" vertical="center"/>
    </xf>
    <xf numFmtId="4" fontId="12866" fillId="0" borderId="0" xfId="0" quotePrefix="false" applyFont="true" applyNumberFormat="true">
      <alignment horizontal="center" vertical="center"/>
    </xf>
    <xf numFmtId="164" fontId="12867" fillId="0" borderId="0" xfId="0" quotePrefix="false" applyFont="true" applyNumberFormat="true">
      <alignment horizontal="center" vertical="center"/>
    </xf>
    <xf numFmtId="4" fontId="12868" fillId="0" borderId="0" xfId="0" quotePrefix="false" applyFont="true" applyNumberFormat="true">
      <alignment horizontal="center" vertical="center"/>
    </xf>
    <xf numFmtId="164" fontId="12869" fillId="0" borderId="0" xfId="0" quotePrefix="false" applyFont="true" applyNumberFormat="true">
      <alignment horizontal="center" vertical="center"/>
    </xf>
    <xf numFmtId="4" fontId="12870" fillId="0" borderId="0" xfId="0" quotePrefix="false" applyFont="true" applyNumberFormat="true">
      <alignment horizontal="center" vertical="center"/>
    </xf>
    <xf numFmtId="164" fontId="12871" fillId="0" borderId="0" xfId="0" quotePrefix="false" applyFont="true" applyNumberFormat="true">
      <alignment horizontal="center" vertical="center"/>
    </xf>
    <xf numFmtId="4" fontId="12872" fillId="0" borderId="0" xfId="0" quotePrefix="false" applyFont="true" applyNumberFormat="true">
      <alignment horizontal="center" vertical="center"/>
    </xf>
    <xf numFmtId="164" fontId="12873" fillId="0" borderId="0" xfId="0" quotePrefix="false" applyFont="true" applyNumberFormat="true">
      <alignment horizontal="center" vertical="center"/>
    </xf>
    <xf numFmtId="4" fontId="12874" fillId="0" borderId="0" xfId="0" quotePrefix="false" applyFont="true" applyNumberFormat="true">
      <alignment horizontal="center" vertical="center"/>
    </xf>
    <xf numFmtId="164" fontId="12875" fillId="0" borderId="0" xfId="0" quotePrefix="false" applyFont="true" applyNumberFormat="true">
      <alignment horizontal="center" vertical="center"/>
    </xf>
    <xf numFmtId="4" fontId="12876" fillId="0" borderId="0" xfId="0" quotePrefix="false" applyFont="true" applyNumberFormat="true">
      <alignment horizontal="center" vertical="center"/>
    </xf>
    <xf numFmtId="164" fontId="12877" fillId="0" borderId="0" xfId="0" quotePrefix="false" applyFont="true" applyNumberFormat="true">
      <alignment horizontal="center" vertical="center"/>
    </xf>
    <xf numFmtId="4" fontId="12878" fillId="0" borderId="0" xfId="0" quotePrefix="false" applyFont="true" applyNumberFormat="true">
      <alignment horizontal="center" vertical="center"/>
    </xf>
    <xf numFmtId="164" fontId="12879" fillId="0" borderId="0" xfId="0" quotePrefix="false" applyFont="true" applyNumberFormat="true">
      <alignment horizontal="center" vertical="center"/>
    </xf>
    <xf numFmtId="4" fontId="12880" fillId="0" borderId="0" xfId="0" quotePrefix="false" applyFont="true" applyNumberFormat="true">
      <alignment horizontal="center" vertical="center"/>
    </xf>
    <xf numFmtId="164" fontId="12881" fillId="0" borderId="0" xfId="0" quotePrefix="false" applyFont="true" applyNumberFormat="true">
      <alignment horizontal="center" vertical="center"/>
    </xf>
    <xf numFmtId="4" fontId="12882" fillId="0" borderId="0" xfId="0" quotePrefix="false" applyFont="true" applyNumberFormat="true">
      <alignment horizontal="center" vertical="center"/>
    </xf>
    <xf numFmtId="164" fontId="12883" fillId="0" borderId="0" xfId="0" quotePrefix="false" applyFont="true" applyNumberFormat="true">
      <alignment horizontal="center" vertical="center"/>
    </xf>
    <xf numFmtId="4" fontId="12884" fillId="0" borderId="0" xfId="0" quotePrefix="false" applyFont="true" applyNumberFormat="true">
      <alignment horizontal="center" vertical="center"/>
    </xf>
    <xf numFmtId="164" fontId="12885" fillId="0" borderId="0" xfId="0" quotePrefix="false" applyFont="true" applyNumberFormat="true">
      <alignment horizontal="center" vertical="center"/>
    </xf>
    <xf numFmtId="4" fontId="12886" fillId="0" borderId="0" xfId="0" quotePrefix="false" applyFont="true" applyNumberFormat="true">
      <alignment horizontal="center" vertical="center"/>
    </xf>
    <xf numFmtId="164" fontId="12887" fillId="0" borderId="0" xfId="0" quotePrefix="false" applyFont="true" applyNumberFormat="true">
      <alignment horizontal="center" vertical="center"/>
    </xf>
    <xf numFmtId="4" fontId="12888" fillId="0" borderId="0" xfId="0" quotePrefix="false" applyFont="true" applyNumberFormat="true">
      <alignment horizontal="center" vertical="center"/>
    </xf>
    <xf numFmtId="164" fontId="12889" fillId="0" borderId="0" xfId="0" quotePrefix="false" applyFont="true" applyNumberFormat="true">
      <alignment horizontal="center" vertical="center"/>
    </xf>
    <xf numFmtId="4" fontId="12890" fillId="0" borderId="0" xfId="0" quotePrefix="false" applyFont="true" applyNumberFormat="true">
      <alignment horizontal="center" vertical="center"/>
    </xf>
    <xf numFmtId="164" fontId="12891" fillId="0" borderId="0" xfId="0" quotePrefix="false" applyFont="true" applyNumberFormat="true">
      <alignment horizontal="center" vertical="center"/>
    </xf>
    <xf numFmtId="4" fontId="12892" fillId="0" borderId="0" xfId="0" quotePrefix="false" applyFont="true" applyNumberFormat="true">
      <alignment horizontal="center" vertical="center"/>
    </xf>
    <xf numFmtId="164" fontId="12893" fillId="0" borderId="0" xfId="0" quotePrefix="false" applyFont="true" applyNumberFormat="true">
      <alignment horizontal="center" vertical="center"/>
    </xf>
    <xf numFmtId="4" fontId="12894" fillId="0" borderId="0" xfId="0" quotePrefix="false" applyFont="true" applyNumberFormat="true">
      <alignment horizontal="center" vertical="center"/>
    </xf>
    <xf numFmtId="164" fontId="12895" fillId="0" borderId="0" xfId="0" quotePrefix="false" applyFont="true" applyNumberFormat="true">
      <alignment horizontal="center" vertical="center"/>
    </xf>
    <xf numFmtId="4" fontId="12896" fillId="0" borderId="0" xfId="0" quotePrefix="false" applyFont="true" applyNumberFormat="true">
      <alignment horizontal="center" vertical="center"/>
    </xf>
    <xf numFmtId="164" fontId="12897" fillId="0" borderId="0" xfId="0" quotePrefix="false" applyFont="true" applyNumberFormat="true">
      <alignment horizontal="center" vertical="center"/>
    </xf>
    <xf numFmtId="4" fontId="12898" fillId="0" borderId="0" xfId="0" quotePrefix="false" applyFont="true" applyNumberFormat="true">
      <alignment horizontal="center" vertical="center"/>
    </xf>
    <xf numFmtId="164" fontId="12899" fillId="0" borderId="0" xfId="0" quotePrefix="false" applyFont="true" applyNumberFormat="true">
      <alignment horizontal="center" vertical="center"/>
    </xf>
    <xf numFmtId="4" fontId="12900" fillId="0" borderId="0" xfId="0" quotePrefix="false" applyFont="true" applyNumberFormat="true">
      <alignment horizontal="center" vertical="center"/>
    </xf>
    <xf numFmtId="164" fontId="12901" fillId="0" borderId="0" xfId="0" quotePrefix="false" applyFont="true" applyNumberFormat="true">
      <alignment horizontal="center" vertical="center"/>
    </xf>
    <xf numFmtId="4" fontId="12902" fillId="0" borderId="0" xfId="0" quotePrefix="false" applyFont="true" applyNumberFormat="true">
      <alignment horizontal="center" vertical="center"/>
    </xf>
    <xf numFmtId="164" fontId="12903" fillId="0" borderId="0" xfId="0" quotePrefix="false" applyFont="true" applyNumberFormat="true">
      <alignment horizontal="center" vertical="center"/>
    </xf>
    <xf numFmtId="4" fontId="12904" fillId="0" borderId="0" xfId="0" quotePrefix="false" applyFont="true" applyNumberFormat="true">
      <alignment horizontal="center" vertical="center"/>
    </xf>
    <xf numFmtId="164" fontId="12905" fillId="0" borderId="0" xfId="0" quotePrefix="false" applyFont="true" applyNumberFormat="true">
      <alignment horizontal="center" vertical="center"/>
    </xf>
    <xf numFmtId="4" fontId="12906" fillId="0" borderId="0" xfId="0" quotePrefix="false" applyFont="true" applyNumberFormat="true">
      <alignment horizontal="center" vertical="center"/>
    </xf>
    <xf numFmtId="164" fontId="12907" fillId="0" borderId="0" xfId="0" quotePrefix="false" applyFont="true" applyNumberFormat="true">
      <alignment horizontal="center" vertical="center"/>
    </xf>
    <xf numFmtId="4" fontId="12908" fillId="0" borderId="0" xfId="0" quotePrefix="false" applyFont="true" applyNumberFormat="true">
      <alignment horizontal="center" vertical="center"/>
    </xf>
    <xf numFmtId="164" fontId="12909" fillId="0" borderId="0" xfId="0" quotePrefix="false" applyFont="true" applyNumberFormat="true">
      <alignment horizontal="center" vertical="center"/>
    </xf>
    <xf numFmtId="4" fontId="12910" fillId="0" borderId="0" xfId="0" quotePrefix="false" applyFont="true" applyNumberFormat="true">
      <alignment horizontal="center" vertical="center"/>
    </xf>
    <xf numFmtId="164" fontId="12911" fillId="0" borderId="0" xfId="0" quotePrefix="false" applyFont="true" applyNumberFormat="true">
      <alignment horizontal="center" vertical="center"/>
    </xf>
    <xf numFmtId="4" fontId="12912" fillId="0" borderId="0" xfId="0" quotePrefix="false" applyFont="true" applyNumberFormat="true">
      <alignment horizontal="center" vertical="center"/>
    </xf>
    <xf numFmtId="164" fontId="12913" fillId="0" borderId="0" xfId="0" quotePrefix="false" applyFont="true" applyNumberFormat="true">
      <alignment horizontal="center" vertical="center"/>
    </xf>
    <xf numFmtId="4" fontId="12914" fillId="0" borderId="0" xfId="0" quotePrefix="false" applyFont="true" applyNumberFormat="true">
      <alignment horizontal="center" vertical="center"/>
    </xf>
    <xf numFmtId="164" fontId="12915" fillId="0" borderId="0" xfId="0" quotePrefix="false" applyFont="true" applyNumberFormat="true">
      <alignment horizontal="center" vertical="center"/>
    </xf>
    <xf numFmtId="4" fontId="12916" fillId="0" borderId="0" xfId="0" quotePrefix="false" applyFont="true" applyNumberFormat="true">
      <alignment horizontal="center" vertical="center"/>
    </xf>
    <xf numFmtId="164" fontId="12917" fillId="0" borderId="0" xfId="0" quotePrefix="false" applyFont="true" applyNumberFormat="true">
      <alignment horizontal="center" vertical="center"/>
    </xf>
    <xf numFmtId="4" fontId="12918" fillId="0" borderId="0" xfId="0" quotePrefix="false" applyFont="true" applyNumberFormat="true">
      <alignment horizontal="center" vertical="center"/>
    </xf>
    <xf numFmtId="164" fontId="12919" fillId="0" borderId="0" xfId="0" quotePrefix="false" applyFont="true" applyNumberFormat="true">
      <alignment horizontal="center" vertical="center"/>
    </xf>
    <xf numFmtId="4" fontId="12920" fillId="0" borderId="0" xfId="0" quotePrefix="false" applyFont="true" applyNumberFormat="true">
      <alignment horizontal="center" vertical="center"/>
    </xf>
    <xf numFmtId="164" fontId="12921" fillId="0" borderId="0" xfId="0" quotePrefix="false" applyFont="true" applyNumberFormat="true">
      <alignment horizontal="center" vertical="center"/>
    </xf>
    <xf numFmtId="4" fontId="12922" fillId="0" borderId="0" xfId="0" quotePrefix="false" applyFont="true" applyNumberFormat="true">
      <alignment horizontal="center" vertical="center"/>
    </xf>
    <xf numFmtId="164" fontId="12923" fillId="0" borderId="0" xfId="0" quotePrefix="false" applyFont="true" applyNumberFormat="true">
      <alignment horizontal="center" vertical="center"/>
    </xf>
    <xf numFmtId="4" fontId="12924" fillId="0" borderId="0" xfId="0" quotePrefix="false" applyFont="true" applyNumberFormat="true">
      <alignment horizontal="center" vertical="center"/>
    </xf>
    <xf numFmtId="164" fontId="12925" fillId="0" borderId="0" xfId="0" quotePrefix="false" applyFont="true" applyNumberFormat="true">
      <alignment horizontal="center" vertical="center"/>
    </xf>
    <xf numFmtId="4" fontId="12926" fillId="0" borderId="0" xfId="0" quotePrefix="false" applyFont="true" applyNumberFormat="true">
      <alignment horizontal="center" vertical="center"/>
    </xf>
    <xf numFmtId="164" fontId="12927" fillId="0" borderId="0" xfId="0" quotePrefix="false" applyFont="true" applyNumberFormat="true">
      <alignment horizontal="center" vertical="center"/>
    </xf>
    <xf numFmtId="4" fontId="12928" fillId="0" borderId="0" xfId="0" quotePrefix="false" applyFont="true" applyNumberFormat="true">
      <alignment horizontal="center" vertical="center"/>
    </xf>
    <xf numFmtId="164" fontId="12929" fillId="0" borderId="0" xfId="0" quotePrefix="false" applyFont="true" applyNumberFormat="true">
      <alignment horizontal="center" vertical="center"/>
    </xf>
    <xf numFmtId="4" fontId="12930" fillId="0" borderId="0" xfId="0" quotePrefix="false" applyFont="true" applyNumberFormat="true">
      <alignment horizontal="center" vertical="center"/>
    </xf>
    <xf numFmtId="164" fontId="12931" fillId="0" borderId="0" xfId="0" quotePrefix="false" applyFont="true" applyNumberFormat="true">
      <alignment horizontal="center" vertical="center"/>
    </xf>
    <xf numFmtId="4" fontId="12932" fillId="0" borderId="0" xfId="0" quotePrefix="false" applyFont="true" applyNumberFormat="true">
      <alignment horizontal="center" vertical="center"/>
    </xf>
    <xf numFmtId="164" fontId="12933" fillId="0" borderId="0" xfId="0" quotePrefix="false" applyFont="true" applyNumberFormat="true">
      <alignment horizontal="center" vertical="center"/>
    </xf>
    <xf numFmtId="4" fontId="12934" fillId="0" borderId="0" xfId="0" quotePrefix="false" applyFont="true" applyNumberFormat="true">
      <alignment horizontal="center" vertical="center"/>
    </xf>
    <xf numFmtId="164" fontId="12935" fillId="0" borderId="0" xfId="0" quotePrefix="false" applyFont="true" applyNumberFormat="true">
      <alignment horizontal="center" vertical="center"/>
    </xf>
    <xf numFmtId="4" fontId="12936" fillId="0" borderId="0" xfId="0" quotePrefix="false" applyFont="true" applyNumberFormat="true">
      <alignment horizontal="center" vertical="center"/>
    </xf>
    <xf numFmtId="164" fontId="12937" fillId="0" borderId="0" xfId="0" quotePrefix="false" applyFont="true" applyNumberFormat="true">
      <alignment horizontal="center" vertical="center"/>
    </xf>
    <xf numFmtId="4" fontId="12938" fillId="0" borderId="0" xfId="0" quotePrefix="false" applyFont="true" applyNumberFormat="true">
      <alignment horizontal="center" vertical="center"/>
    </xf>
    <xf numFmtId="164" fontId="12939" fillId="0" borderId="0" xfId="0" quotePrefix="false" applyFont="true" applyNumberFormat="true">
      <alignment horizontal="center" vertical="center"/>
    </xf>
    <xf numFmtId="4" fontId="12940" fillId="0" borderId="0" xfId="0" quotePrefix="false" applyFont="true" applyNumberFormat="true">
      <alignment horizontal="center" vertical="center"/>
    </xf>
    <xf numFmtId="164" fontId="12941" fillId="0" borderId="0" xfId="0" quotePrefix="false" applyFont="true" applyNumberFormat="true">
      <alignment horizontal="center" vertical="center"/>
    </xf>
    <xf numFmtId="4" fontId="12942" fillId="0" borderId="0" xfId="0" quotePrefix="false" applyFont="true" applyNumberFormat="true">
      <alignment horizontal="center" vertical="center"/>
    </xf>
    <xf numFmtId="164" fontId="12943" fillId="0" borderId="0" xfId="0" quotePrefix="false" applyFont="true" applyNumberFormat="true">
      <alignment horizontal="center" vertical="center"/>
    </xf>
    <xf numFmtId="4" fontId="12944" fillId="0" borderId="0" xfId="0" quotePrefix="false" applyFont="true" applyNumberFormat="true">
      <alignment horizontal="center" vertical="center"/>
    </xf>
    <xf numFmtId="164" fontId="12945" fillId="0" borderId="0" xfId="0" quotePrefix="false" applyFont="true" applyNumberFormat="true">
      <alignment horizontal="center" vertical="center"/>
    </xf>
    <xf numFmtId="4" fontId="12946" fillId="0" borderId="0" xfId="0" quotePrefix="false" applyFont="true" applyNumberFormat="true">
      <alignment horizontal="center" vertical="center"/>
    </xf>
    <xf numFmtId="164" fontId="12947" fillId="0" borderId="0" xfId="0" quotePrefix="false" applyFont="true" applyNumberFormat="true">
      <alignment horizontal="center" vertical="center"/>
    </xf>
    <xf numFmtId="4" fontId="12948" fillId="0" borderId="0" xfId="0" quotePrefix="false" applyFont="true" applyNumberFormat="true">
      <alignment horizontal="center" vertical="center"/>
    </xf>
    <xf numFmtId="164" fontId="12949" fillId="0" borderId="0" xfId="0" quotePrefix="false" applyFont="true" applyNumberFormat="true">
      <alignment horizontal="center" vertical="center"/>
    </xf>
    <xf numFmtId="4" fontId="12950" fillId="0" borderId="0" xfId="0" quotePrefix="false" applyFont="true" applyNumberFormat="true">
      <alignment horizontal="center" vertical="center"/>
    </xf>
    <xf numFmtId="164" fontId="12951" fillId="0" borderId="0" xfId="0" quotePrefix="false" applyFont="true" applyNumberFormat="true">
      <alignment horizontal="center" vertical="center"/>
    </xf>
    <xf numFmtId="4" fontId="12952" fillId="0" borderId="0" xfId="0" quotePrefix="false" applyFont="true" applyNumberFormat="true">
      <alignment horizontal="center" vertical="center"/>
    </xf>
    <xf numFmtId="164" fontId="12953" fillId="0" borderId="0" xfId="0" quotePrefix="false" applyFont="true" applyNumberFormat="true">
      <alignment horizontal="center" vertical="center"/>
    </xf>
    <xf numFmtId="4" fontId="12954" fillId="0" borderId="0" xfId="0" quotePrefix="false" applyFont="true" applyNumberFormat="true">
      <alignment horizontal="center" vertical="center"/>
    </xf>
    <xf numFmtId="164" fontId="12955" fillId="0" borderId="0" xfId="0" quotePrefix="false" applyFont="true" applyNumberFormat="true">
      <alignment horizontal="center" vertical="center"/>
    </xf>
    <xf numFmtId="4" fontId="12956" fillId="0" borderId="0" xfId="0" quotePrefix="false" applyFont="true" applyNumberFormat="true">
      <alignment horizontal="center" vertical="center"/>
    </xf>
    <xf numFmtId="164" fontId="12957" fillId="0" borderId="0" xfId="0" quotePrefix="false" applyFont="true" applyNumberFormat="true">
      <alignment horizontal="center" vertical="center"/>
    </xf>
    <xf numFmtId="4" fontId="12958" fillId="0" borderId="0" xfId="0" quotePrefix="false" applyFont="true" applyNumberFormat="true">
      <alignment horizontal="center" vertical="center"/>
    </xf>
    <xf numFmtId="164" fontId="12959" fillId="0" borderId="0" xfId="0" quotePrefix="false" applyFont="true" applyNumberFormat="true">
      <alignment horizontal="center" vertical="center"/>
    </xf>
    <xf numFmtId="4" fontId="12960" fillId="0" borderId="0" xfId="0" quotePrefix="false" applyFont="true" applyNumberFormat="true">
      <alignment horizontal="center" vertical="center"/>
    </xf>
    <xf numFmtId="164" fontId="12961" fillId="0" borderId="0" xfId="0" quotePrefix="false" applyFont="true" applyNumberFormat="true">
      <alignment horizontal="center" vertical="center"/>
    </xf>
    <xf numFmtId="4" fontId="12962" fillId="0" borderId="0" xfId="0" quotePrefix="false" applyFont="true" applyNumberFormat="true">
      <alignment horizontal="center" vertical="center"/>
    </xf>
    <xf numFmtId="164" fontId="12963" fillId="0" borderId="0" xfId="0" quotePrefix="false" applyFont="true" applyNumberFormat="true">
      <alignment horizontal="center" vertical="center"/>
    </xf>
    <xf numFmtId="0" fontId="12964" fillId="0" borderId="0" xfId="0" quotePrefix="false" applyFont="true">
      <alignment horizontal="center" vertical="center" wrapText="true"/>
    </xf>
    <xf numFmtId="4" fontId="12965" fillId="0" borderId="0" xfId="0" quotePrefix="false" applyFont="true" applyNumberFormat="true">
      <alignment horizontal="center" vertical="center"/>
    </xf>
    <xf numFmtId="164" fontId="12966" fillId="0" borderId="0" xfId="0" quotePrefix="false" applyFont="true" applyNumberFormat="true">
      <alignment horizontal="center" vertical="center"/>
    </xf>
    <xf numFmtId="164" fontId="12967" fillId="0" borderId="0" xfId="0" quotePrefix="false" applyFont="true" applyNumberFormat="true">
      <alignment horizontal="center" vertical="center"/>
    </xf>
    <xf numFmtId="165" fontId="12968" fillId="0" borderId="0" xfId="0" quotePrefix="false" applyFont="true" applyNumberFormat="true">
      <alignment horizontal="center" vertical="center"/>
    </xf>
    <xf numFmtId="164" fontId="12969" fillId="0" borderId="0" xfId="0" quotePrefix="false" applyFont="true" applyNumberFormat="true">
      <alignment horizontal="center" vertical="center"/>
    </xf>
    <xf numFmtId="164" fontId="12970" fillId="0" borderId="0" xfId="0" quotePrefix="false" applyFont="true" applyNumberFormat="true">
      <alignment horizontal="center" vertical="center" wrapText="true"/>
    </xf>
    <xf numFmtId="4" fontId="12971" fillId="0" borderId="0" xfId="0" quotePrefix="false" applyFont="true" applyNumberFormat="true">
      <alignment horizontal="center" vertical="center"/>
    </xf>
    <xf numFmtId="164" fontId="12972" fillId="0" borderId="0" xfId="0" quotePrefix="false" applyFont="true" applyNumberFormat="true">
      <alignment horizontal="center" vertical="center"/>
    </xf>
    <xf numFmtId="4" fontId="12973" fillId="0" borderId="0" xfId="0" quotePrefix="false" applyFont="true" applyNumberFormat="true">
      <alignment horizontal="center" vertical="center"/>
    </xf>
    <xf numFmtId="164" fontId="12974" fillId="0" borderId="0" xfId="0" quotePrefix="false" applyFont="true" applyNumberFormat="true">
      <alignment horizontal="center" vertical="center"/>
    </xf>
    <xf numFmtId="4" fontId="12975" fillId="0" borderId="0" xfId="0" quotePrefix="false" applyFont="true" applyNumberFormat="true">
      <alignment horizontal="center" vertical="center"/>
    </xf>
    <xf numFmtId="164" fontId="12976" fillId="0" borderId="0" xfId="0" quotePrefix="false" applyFont="true" applyNumberFormat="true">
      <alignment horizontal="center" vertical="center"/>
    </xf>
    <xf numFmtId="4" fontId="12977" fillId="0" borderId="0" xfId="0" quotePrefix="false" applyFont="true" applyNumberFormat="true">
      <alignment horizontal="center" vertical="center"/>
    </xf>
    <xf numFmtId="164" fontId="12978" fillId="0" borderId="0" xfId="0" quotePrefix="false" applyFont="true" applyNumberFormat="true">
      <alignment horizontal="center" vertical="center"/>
    </xf>
    <xf numFmtId="4" fontId="12979" fillId="0" borderId="0" xfId="0" quotePrefix="false" applyFont="true" applyNumberFormat="true">
      <alignment horizontal="center" vertical="center"/>
    </xf>
    <xf numFmtId="164" fontId="12980" fillId="0" borderId="0" xfId="0" quotePrefix="false" applyFont="true" applyNumberFormat="true">
      <alignment horizontal="center" vertical="center"/>
    </xf>
    <xf numFmtId="4" fontId="12981" fillId="0" borderId="0" xfId="0" quotePrefix="false" applyFont="true" applyNumberFormat="true">
      <alignment horizontal="center" vertical="center"/>
    </xf>
    <xf numFmtId="164" fontId="12982" fillId="0" borderId="0" xfId="0" quotePrefix="false" applyFont="true" applyNumberFormat="true">
      <alignment horizontal="center" vertical="center"/>
    </xf>
    <xf numFmtId="4" fontId="12983" fillId="0" borderId="0" xfId="0" quotePrefix="false" applyFont="true" applyNumberFormat="true">
      <alignment horizontal="center" vertical="center"/>
    </xf>
    <xf numFmtId="164" fontId="12984" fillId="0" borderId="0" xfId="0" quotePrefix="false" applyFont="true" applyNumberFormat="true">
      <alignment horizontal="center" vertical="center"/>
    </xf>
    <xf numFmtId="4" fontId="12985" fillId="0" borderId="0" xfId="0" quotePrefix="false" applyFont="true" applyNumberFormat="true">
      <alignment horizontal="center" vertical="center"/>
    </xf>
    <xf numFmtId="164" fontId="12986" fillId="0" borderId="0" xfId="0" quotePrefix="false" applyFont="true" applyNumberFormat="true">
      <alignment horizontal="center" vertical="center"/>
    </xf>
    <xf numFmtId="4" fontId="12987" fillId="0" borderId="0" xfId="0" quotePrefix="false" applyFont="true" applyNumberFormat="true">
      <alignment horizontal="center" vertical="center"/>
    </xf>
    <xf numFmtId="164" fontId="12988" fillId="0" borderId="0" xfId="0" quotePrefix="false" applyFont="true" applyNumberFormat="true">
      <alignment horizontal="center" vertical="center"/>
    </xf>
    <xf numFmtId="4" fontId="12989" fillId="0" borderId="0" xfId="0" quotePrefix="false" applyFont="true" applyNumberFormat="true">
      <alignment horizontal="center" vertical="center"/>
    </xf>
    <xf numFmtId="164" fontId="12990" fillId="0" borderId="0" xfId="0" quotePrefix="false" applyFont="true" applyNumberFormat="true">
      <alignment horizontal="center" vertical="center"/>
    </xf>
    <xf numFmtId="4" fontId="12991" fillId="0" borderId="0" xfId="0" quotePrefix="false" applyFont="true" applyNumberFormat="true">
      <alignment horizontal="center" vertical="center"/>
    </xf>
    <xf numFmtId="164" fontId="12992" fillId="0" borderId="0" xfId="0" quotePrefix="false" applyFont="true" applyNumberFormat="true">
      <alignment horizontal="center" vertical="center"/>
    </xf>
    <xf numFmtId="4" fontId="12993" fillId="0" borderId="0" xfId="0" quotePrefix="false" applyFont="true" applyNumberFormat="true">
      <alignment horizontal="center" vertical="center"/>
    </xf>
    <xf numFmtId="164" fontId="12994" fillId="0" borderId="0" xfId="0" quotePrefix="false" applyFont="true" applyNumberFormat="true">
      <alignment horizontal="center" vertical="center"/>
    </xf>
    <xf numFmtId="4" fontId="12995" fillId="0" borderId="0" xfId="0" quotePrefix="false" applyFont="true" applyNumberFormat="true">
      <alignment horizontal="center" vertical="center"/>
    </xf>
    <xf numFmtId="164" fontId="12996" fillId="0" borderId="0" xfId="0" quotePrefix="false" applyFont="true" applyNumberFormat="true">
      <alignment horizontal="center" vertical="center"/>
    </xf>
    <xf numFmtId="4" fontId="12997" fillId="0" borderId="0" xfId="0" quotePrefix="false" applyFont="true" applyNumberFormat="true">
      <alignment horizontal="center" vertical="center"/>
    </xf>
    <xf numFmtId="164" fontId="12998" fillId="0" borderId="0" xfId="0" quotePrefix="false" applyFont="true" applyNumberFormat="true">
      <alignment horizontal="center" vertical="center"/>
    </xf>
    <xf numFmtId="4" fontId="12999" fillId="0" borderId="0" xfId="0" quotePrefix="false" applyFont="true" applyNumberFormat="true">
      <alignment horizontal="center" vertical="center"/>
    </xf>
    <xf numFmtId="164" fontId="13000" fillId="0" borderId="0" xfId="0" quotePrefix="false" applyFont="true" applyNumberFormat="true">
      <alignment horizontal="center" vertical="center"/>
    </xf>
    <xf numFmtId="4" fontId="13001" fillId="0" borderId="0" xfId="0" quotePrefix="false" applyFont="true" applyNumberFormat="true">
      <alignment horizontal="center" vertical="center"/>
    </xf>
    <xf numFmtId="164" fontId="13002" fillId="0" borderId="0" xfId="0" quotePrefix="false" applyFont="true" applyNumberFormat="true">
      <alignment horizontal="center" vertical="center"/>
    </xf>
    <xf numFmtId="4" fontId="13003" fillId="0" borderId="0" xfId="0" quotePrefix="false" applyFont="true" applyNumberFormat="true">
      <alignment horizontal="center" vertical="center"/>
    </xf>
    <xf numFmtId="164" fontId="13004" fillId="0" borderId="0" xfId="0" quotePrefix="false" applyFont="true" applyNumberFormat="true">
      <alignment horizontal="center" vertical="center"/>
    </xf>
    <xf numFmtId="4" fontId="13005" fillId="0" borderId="0" xfId="0" quotePrefix="false" applyFont="true" applyNumberFormat="true">
      <alignment horizontal="center" vertical="center"/>
    </xf>
    <xf numFmtId="164" fontId="13006" fillId="0" borderId="0" xfId="0" quotePrefix="false" applyFont="true" applyNumberFormat="true">
      <alignment horizontal="center" vertical="center"/>
    </xf>
    <xf numFmtId="4" fontId="13007" fillId="0" borderId="0" xfId="0" quotePrefix="false" applyFont="true" applyNumberFormat="true">
      <alignment horizontal="center" vertical="center"/>
    </xf>
    <xf numFmtId="164" fontId="13008" fillId="0" borderId="0" xfId="0" quotePrefix="false" applyFont="true" applyNumberFormat="true">
      <alignment horizontal="center" vertical="center"/>
    </xf>
    <xf numFmtId="4" fontId="13009" fillId="0" borderId="0" xfId="0" quotePrefix="false" applyFont="true" applyNumberFormat="true">
      <alignment horizontal="center" vertical="center"/>
    </xf>
    <xf numFmtId="164" fontId="13010" fillId="0" borderId="0" xfId="0" quotePrefix="false" applyFont="true" applyNumberFormat="true">
      <alignment horizontal="center" vertical="center"/>
    </xf>
    <xf numFmtId="4" fontId="13011" fillId="0" borderId="0" xfId="0" quotePrefix="false" applyFont="true" applyNumberFormat="true">
      <alignment horizontal="center" vertical="center"/>
    </xf>
    <xf numFmtId="164" fontId="13012" fillId="0" borderId="0" xfId="0" quotePrefix="false" applyFont="true" applyNumberFormat="true">
      <alignment horizontal="center" vertical="center"/>
    </xf>
    <xf numFmtId="4" fontId="13013" fillId="0" borderId="0" xfId="0" quotePrefix="false" applyFont="true" applyNumberFormat="true">
      <alignment horizontal="center" vertical="center"/>
    </xf>
    <xf numFmtId="164" fontId="13014" fillId="0" borderId="0" xfId="0" quotePrefix="false" applyFont="true" applyNumberFormat="true">
      <alignment horizontal="center" vertical="center"/>
    </xf>
    <xf numFmtId="4" fontId="13015" fillId="0" borderId="0" xfId="0" quotePrefix="false" applyFont="true" applyNumberFormat="true">
      <alignment horizontal="center" vertical="center"/>
    </xf>
    <xf numFmtId="164" fontId="13016" fillId="0" borderId="0" xfId="0" quotePrefix="false" applyFont="true" applyNumberFormat="true">
      <alignment horizontal="center" vertical="center"/>
    </xf>
    <xf numFmtId="4" fontId="13017" fillId="0" borderId="0" xfId="0" quotePrefix="false" applyFont="true" applyNumberFormat="true">
      <alignment horizontal="center" vertical="center"/>
    </xf>
    <xf numFmtId="164" fontId="13018" fillId="0" borderId="0" xfId="0" quotePrefix="false" applyFont="true" applyNumberFormat="true">
      <alignment horizontal="center" vertical="center"/>
    </xf>
    <xf numFmtId="4" fontId="13019" fillId="0" borderId="0" xfId="0" quotePrefix="false" applyFont="true" applyNumberFormat="true">
      <alignment horizontal="center" vertical="center"/>
    </xf>
    <xf numFmtId="164" fontId="13020" fillId="0" borderId="0" xfId="0" quotePrefix="false" applyFont="true" applyNumberFormat="true">
      <alignment horizontal="center" vertical="center"/>
    </xf>
    <xf numFmtId="4" fontId="13021" fillId="0" borderId="0" xfId="0" quotePrefix="false" applyFont="true" applyNumberFormat="true">
      <alignment horizontal="center" vertical="center"/>
    </xf>
    <xf numFmtId="164" fontId="13022" fillId="0" borderId="0" xfId="0" quotePrefix="false" applyFont="true" applyNumberFormat="true">
      <alignment horizontal="center" vertical="center"/>
    </xf>
    <xf numFmtId="4" fontId="13023" fillId="0" borderId="0" xfId="0" quotePrefix="false" applyFont="true" applyNumberFormat="true">
      <alignment horizontal="center" vertical="center"/>
    </xf>
    <xf numFmtId="164" fontId="13024" fillId="0" borderId="0" xfId="0" quotePrefix="false" applyFont="true" applyNumberFormat="true">
      <alignment horizontal="center" vertical="center"/>
    </xf>
    <xf numFmtId="4" fontId="13025" fillId="0" borderId="0" xfId="0" quotePrefix="false" applyFont="true" applyNumberFormat="true">
      <alignment horizontal="center" vertical="center"/>
    </xf>
    <xf numFmtId="164" fontId="13026" fillId="0" borderId="0" xfId="0" quotePrefix="false" applyFont="true" applyNumberFormat="true">
      <alignment horizontal="center" vertical="center"/>
    </xf>
    <xf numFmtId="4" fontId="13027" fillId="0" borderId="0" xfId="0" quotePrefix="false" applyFont="true" applyNumberFormat="true">
      <alignment horizontal="center" vertical="center"/>
    </xf>
    <xf numFmtId="164" fontId="13028" fillId="0" borderId="0" xfId="0" quotePrefix="false" applyFont="true" applyNumberFormat="true">
      <alignment horizontal="center" vertical="center"/>
    </xf>
    <xf numFmtId="4" fontId="13029" fillId="0" borderId="0" xfId="0" quotePrefix="false" applyFont="true" applyNumberFormat="true">
      <alignment horizontal="center" vertical="center"/>
    </xf>
    <xf numFmtId="164" fontId="13030" fillId="0" borderId="0" xfId="0" quotePrefix="false" applyFont="true" applyNumberFormat="true">
      <alignment horizontal="center" vertical="center"/>
    </xf>
    <xf numFmtId="4" fontId="13031" fillId="0" borderId="0" xfId="0" quotePrefix="false" applyFont="true" applyNumberFormat="true">
      <alignment horizontal="center" vertical="center"/>
    </xf>
    <xf numFmtId="164" fontId="13032" fillId="0" borderId="0" xfId="0" quotePrefix="false" applyFont="true" applyNumberFormat="true">
      <alignment horizontal="center" vertical="center"/>
    </xf>
    <xf numFmtId="4" fontId="13033" fillId="0" borderId="0" xfId="0" quotePrefix="false" applyFont="true" applyNumberFormat="true">
      <alignment horizontal="center" vertical="center"/>
    </xf>
    <xf numFmtId="164" fontId="13034" fillId="0" borderId="0" xfId="0" quotePrefix="false" applyFont="true" applyNumberFormat="true">
      <alignment horizontal="center" vertical="center"/>
    </xf>
    <xf numFmtId="4" fontId="13035" fillId="0" borderId="0" xfId="0" quotePrefix="false" applyFont="true" applyNumberFormat="true">
      <alignment horizontal="center" vertical="center"/>
    </xf>
    <xf numFmtId="164" fontId="13036" fillId="0" borderId="0" xfId="0" quotePrefix="false" applyFont="true" applyNumberFormat="true">
      <alignment horizontal="center" vertical="center"/>
    </xf>
    <xf numFmtId="4" fontId="13037" fillId="0" borderId="0" xfId="0" quotePrefix="false" applyFont="true" applyNumberFormat="true">
      <alignment horizontal="center" vertical="center"/>
    </xf>
    <xf numFmtId="164" fontId="13038" fillId="0" borderId="0" xfId="0" quotePrefix="false" applyFont="true" applyNumberFormat="true">
      <alignment horizontal="center" vertical="center"/>
    </xf>
    <xf numFmtId="4" fontId="13039" fillId="0" borderId="0" xfId="0" quotePrefix="false" applyFont="true" applyNumberFormat="true">
      <alignment horizontal="center" vertical="center"/>
    </xf>
    <xf numFmtId="164" fontId="13040" fillId="0" borderId="0" xfId="0" quotePrefix="false" applyFont="true" applyNumberFormat="true">
      <alignment horizontal="center" vertical="center"/>
    </xf>
    <xf numFmtId="4" fontId="13041" fillId="0" borderId="0" xfId="0" quotePrefix="false" applyFont="true" applyNumberFormat="true">
      <alignment horizontal="center" vertical="center"/>
    </xf>
    <xf numFmtId="164" fontId="13042" fillId="0" borderId="0" xfId="0" quotePrefix="false" applyFont="true" applyNumberFormat="true">
      <alignment horizontal="center" vertical="center"/>
    </xf>
    <xf numFmtId="4" fontId="13043" fillId="0" borderId="0" xfId="0" quotePrefix="false" applyFont="true" applyNumberFormat="true">
      <alignment horizontal="center" vertical="center"/>
    </xf>
    <xf numFmtId="164" fontId="13044" fillId="0" borderId="0" xfId="0" quotePrefix="false" applyFont="true" applyNumberFormat="true">
      <alignment horizontal="center" vertical="center"/>
    </xf>
    <xf numFmtId="4" fontId="13045" fillId="0" borderId="0" xfId="0" quotePrefix="false" applyFont="true" applyNumberFormat="true">
      <alignment horizontal="center" vertical="center"/>
    </xf>
    <xf numFmtId="164" fontId="13046" fillId="0" borderId="0" xfId="0" quotePrefix="false" applyFont="true" applyNumberFormat="true">
      <alignment horizontal="center" vertical="center"/>
    </xf>
    <xf numFmtId="4" fontId="13047" fillId="0" borderId="0" xfId="0" quotePrefix="false" applyFont="true" applyNumberFormat="true">
      <alignment horizontal="center" vertical="center"/>
    </xf>
    <xf numFmtId="164" fontId="13048" fillId="0" borderId="0" xfId="0" quotePrefix="false" applyFont="true" applyNumberFormat="true">
      <alignment horizontal="center" vertical="center"/>
    </xf>
    <xf numFmtId="4" fontId="13049" fillId="0" borderId="0" xfId="0" quotePrefix="false" applyFont="true" applyNumberFormat="true">
      <alignment horizontal="center" vertical="center"/>
    </xf>
    <xf numFmtId="164" fontId="13050" fillId="0" borderId="0" xfId="0" quotePrefix="false" applyFont="true" applyNumberFormat="true">
      <alignment horizontal="center" vertical="center"/>
    </xf>
    <xf numFmtId="4" fontId="13051" fillId="0" borderId="0" xfId="0" quotePrefix="false" applyFont="true" applyNumberFormat="true">
      <alignment horizontal="center" vertical="center"/>
    </xf>
    <xf numFmtId="164" fontId="13052" fillId="0" borderId="0" xfId="0" quotePrefix="false" applyFont="true" applyNumberFormat="true">
      <alignment horizontal="center" vertical="center"/>
    </xf>
    <xf numFmtId="4" fontId="13053" fillId="0" borderId="0" xfId="0" quotePrefix="false" applyFont="true" applyNumberFormat="true">
      <alignment horizontal="center" vertical="center"/>
    </xf>
    <xf numFmtId="164" fontId="13054" fillId="0" borderId="0" xfId="0" quotePrefix="false" applyFont="true" applyNumberFormat="true">
      <alignment horizontal="center" vertical="center"/>
    </xf>
    <xf numFmtId="4" fontId="13055" fillId="0" borderId="0" xfId="0" quotePrefix="false" applyFont="true" applyNumberFormat="true">
      <alignment horizontal="center" vertical="center"/>
    </xf>
    <xf numFmtId="164" fontId="13056" fillId="0" borderId="0" xfId="0" quotePrefix="false" applyFont="true" applyNumberFormat="true">
      <alignment horizontal="center" vertical="center"/>
    </xf>
    <xf numFmtId="4" fontId="13057" fillId="0" borderId="0" xfId="0" quotePrefix="false" applyFont="true" applyNumberFormat="true">
      <alignment horizontal="center" vertical="center"/>
    </xf>
    <xf numFmtId="164" fontId="13058" fillId="0" borderId="0" xfId="0" quotePrefix="false" applyFont="true" applyNumberFormat="true">
      <alignment horizontal="center" vertical="center"/>
    </xf>
    <xf numFmtId="4" fontId="13059" fillId="0" borderId="0" xfId="0" quotePrefix="false" applyFont="true" applyNumberFormat="true">
      <alignment horizontal="center" vertical="center"/>
    </xf>
    <xf numFmtId="164" fontId="13060" fillId="0" borderId="0" xfId="0" quotePrefix="false" applyFont="true" applyNumberFormat="true">
      <alignment horizontal="center" vertical="center"/>
    </xf>
    <xf numFmtId="4" fontId="13061" fillId="0" borderId="0" xfId="0" quotePrefix="false" applyFont="true" applyNumberFormat="true">
      <alignment horizontal="center" vertical="center"/>
    </xf>
    <xf numFmtId="164" fontId="13062" fillId="0" borderId="0" xfId="0" quotePrefix="false" applyFont="true" applyNumberFormat="true">
      <alignment horizontal="center" vertical="center"/>
    </xf>
    <xf numFmtId="4" fontId="13063" fillId="0" borderId="0" xfId="0" quotePrefix="false" applyFont="true" applyNumberFormat="true">
      <alignment horizontal="center" vertical="center"/>
    </xf>
    <xf numFmtId="164" fontId="13064" fillId="0" borderId="0" xfId="0" quotePrefix="false" applyFont="true" applyNumberFormat="true">
      <alignment horizontal="center" vertical="center"/>
    </xf>
    <xf numFmtId="4" fontId="13065" fillId="0" borderId="0" xfId="0" quotePrefix="false" applyFont="true" applyNumberFormat="true">
      <alignment horizontal="center" vertical="center"/>
    </xf>
    <xf numFmtId="164" fontId="13066" fillId="0" borderId="0" xfId="0" quotePrefix="false" applyFont="true" applyNumberFormat="true">
      <alignment horizontal="center" vertical="center"/>
    </xf>
    <xf numFmtId="4" fontId="13067" fillId="0" borderId="0" xfId="0" quotePrefix="false" applyFont="true" applyNumberFormat="true">
      <alignment horizontal="center" vertical="center"/>
    </xf>
    <xf numFmtId="164" fontId="13068" fillId="0" borderId="0" xfId="0" quotePrefix="false" applyFont="true" applyNumberFormat="true">
      <alignment horizontal="center" vertical="center"/>
    </xf>
    <xf numFmtId="4" fontId="13069" fillId="0" borderId="0" xfId="0" quotePrefix="false" applyFont="true" applyNumberFormat="true">
      <alignment horizontal="center" vertical="center"/>
    </xf>
    <xf numFmtId="164" fontId="13070" fillId="0" borderId="0" xfId="0" quotePrefix="false" applyFont="true" applyNumberFormat="true">
      <alignment horizontal="center" vertical="center"/>
    </xf>
    <xf numFmtId="0" fontId="13071" fillId="0" borderId="0" xfId="0" quotePrefix="false" applyFont="true">
      <alignment horizontal="center" vertical="center" wrapText="true"/>
    </xf>
    <xf numFmtId="4" fontId="13072" fillId="0" borderId="0" xfId="0" quotePrefix="false" applyFont="true" applyNumberFormat="true">
      <alignment horizontal="center" vertical="center"/>
    </xf>
    <xf numFmtId="164" fontId="13073" fillId="0" borderId="0" xfId="0" quotePrefix="false" applyFont="true" applyNumberFormat="true">
      <alignment horizontal="center" vertical="center"/>
    </xf>
    <xf numFmtId="164" fontId="13074" fillId="0" borderId="0" xfId="0" quotePrefix="false" applyFont="true" applyNumberFormat="true">
      <alignment horizontal="center" vertical="center"/>
    </xf>
    <xf numFmtId="165" fontId="13075" fillId="0" borderId="0" xfId="0" quotePrefix="false" applyFont="true" applyNumberFormat="true">
      <alignment horizontal="center" vertical="center"/>
    </xf>
    <xf numFmtId="164" fontId="13076" fillId="0" borderId="0" xfId="0" quotePrefix="false" applyFont="true" applyNumberFormat="true">
      <alignment horizontal="center" vertical="center"/>
    </xf>
    <xf numFmtId="164" fontId="13077" fillId="0" borderId="0" xfId="0" quotePrefix="false" applyFont="true" applyNumberFormat="true">
      <alignment horizontal="center" vertical="center" wrapText="true"/>
    </xf>
    <xf numFmtId="4" fontId="13078" fillId="0" borderId="0" xfId="0" quotePrefix="false" applyFont="true" applyNumberFormat="true">
      <alignment horizontal="center" vertical="center"/>
    </xf>
    <xf numFmtId="164" fontId="13079" fillId="0" borderId="0" xfId="0" quotePrefix="false" applyFont="true" applyNumberFormat="true">
      <alignment horizontal="center" vertical="center"/>
    </xf>
    <xf numFmtId="4" fontId="13080" fillId="0" borderId="0" xfId="0" quotePrefix="false" applyFont="true" applyNumberFormat="true">
      <alignment horizontal="center" vertical="center"/>
    </xf>
    <xf numFmtId="164" fontId="13081" fillId="0" borderId="0" xfId="0" quotePrefix="false" applyFont="true" applyNumberFormat="true">
      <alignment horizontal="center" vertical="center"/>
    </xf>
    <xf numFmtId="4" fontId="13082" fillId="0" borderId="0" xfId="0" quotePrefix="false" applyFont="true" applyNumberFormat="true">
      <alignment horizontal="center" vertical="center"/>
    </xf>
    <xf numFmtId="164" fontId="13083" fillId="0" borderId="0" xfId="0" quotePrefix="false" applyFont="true" applyNumberFormat="true">
      <alignment horizontal="center" vertical="center"/>
    </xf>
    <xf numFmtId="4" fontId="13084" fillId="0" borderId="0" xfId="0" quotePrefix="false" applyFont="true" applyNumberFormat="true">
      <alignment horizontal="center" vertical="center"/>
    </xf>
    <xf numFmtId="164" fontId="13085" fillId="0" borderId="0" xfId="0" quotePrefix="false" applyFont="true" applyNumberFormat="true">
      <alignment horizontal="center" vertical="center"/>
    </xf>
    <xf numFmtId="4" fontId="13086" fillId="0" borderId="0" xfId="0" quotePrefix="false" applyFont="true" applyNumberFormat="true">
      <alignment horizontal="center" vertical="center"/>
    </xf>
    <xf numFmtId="164" fontId="13087" fillId="0" borderId="0" xfId="0" quotePrefix="false" applyFont="true" applyNumberFormat="true">
      <alignment horizontal="center" vertical="center"/>
    </xf>
    <xf numFmtId="4" fontId="13088" fillId="0" borderId="0" xfId="0" quotePrefix="false" applyFont="true" applyNumberFormat="true">
      <alignment horizontal="center" vertical="center"/>
    </xf>
    <xf numFmtId="164" fontId="13089" fillId="0" borderId="0" xfId="0" quotePrefix="false" applyFont="true" applyNumberFormat="true">
      <alignment horizontal="center" vertical="center"/>
    </xf>
    <xf numFmtId="4" fontId="13090" fillId="0" borderId="0" xfId="0" quotePrefix="false" applyFont="true" applyNumberFormat="true">
      <alignment horizontal="center" vertical="center"/>
    </xf>
    <xf numFmtId="164" fontId="13091" fillId="0" borderId="0" xfId="0" quotePrefix="false" applyFont="true" applyNumberFormat="true">
      <alignment horizontal="center" vertical="center"/>
    </xf>
    <xf numFmtId="4" fontId="13092" fillId="0" borderId="0" xfId="0" quotePrefix="false" applyFont="true" applyNumberFormat="true">
      <alignment horizontal="center" vertical="center"/>
    </xf>
    <xf numFmtId="164" fontId="13093" fillId="0" borderId="0" xfId="0" quotePrefix="false" applyFont="true" applyNumberFormat="true">
      <alignment horizontal="center" vertical="center"/>
    </xf>
    <xf numFmtId="4" fontId="13094" fillId="0" borderId="0" xfId="0" quotePrefix="false" applyFont="true" applyNumberFormat="true">
      <alignment horizontal="center" vertical="center"/>
    </xf>
    <xf numFmtId="164" fontId="13095" fillId="0" borderId="0" xfId="0" quotePrefix="false" applyFont="true" applyNumberFormat="true">
      <alignment horizontal="center" vertical="center"/>
    </xf>
    <xf numFmtId="4" fontId="13096" fillId="0" borderId="0" xfId="0" quotePrefix="false" applyFont="true" applyNumberFormat="true">
      <alignment horizontal="center" vertical="center"/>
    </xf>
    <xf numFmtId="164" fontId="13097" fillId="0" borderId="0" xfId="0" quotePrefix="false" applyFont="true" applyNumberFormat="true">
      <alignment horizontal="center" vertical="center"/>
    </xf>
    <xf numFmtId="4" fontId="13098" fillId="0" borderId="0" xfId="0" quotePrefix="false" applyFont="true" applyNumberFormat="true">
      <alignment horizontal="center" vertical="center"/>
    </xf>
    <xf numFmtId="164" fontId="13099" fillId="0" borderId="0" xfId="0" quotePrefix="false" applyFont="true" applyNumberFormat="true">
      <alignment horizontal="center" vertical="center"/>
    </xf>
    <xf numFmtId="4" fontId="13100" fillId="0" borderId="0" xfId="0" quotePrefix="false" applyFont="true" applyNumberFormat="true">
      <alignment horizontal="center" vertical="center"/>
    </xf>
    <xf numFmtId="164" fontId="13101" fillId="0" borderId="0" xfId="0" quotePrefix="false" applyFont="true" applyNumberFormat="true">
      <alignment horizontal="center" vertical="center"/>
    </xf>
    <xf numFmtId="4" fontId="13102" fillId="0" borderId="0" xfId="0" quotePrefix="false" applyFont="true" applyNumberFormat="true">
      <alignment horizontal="center" vertical="center"/>
    </xf>
    <xf numFmtId="164" fontId="13103" fillId="0" borderId="0" xfId="0" quotePrefix="false" applyFont="true" applyNumberFormat="true">
      <alignment horizontal="center" vertical="center"/>
    </xf>
    <xf numFmtId="4" fontId="13104" fillId="0" borderId="0" xfId="0" quotePrefix="false" applyFont="true" applyNumberFormat="true">
      <alignment horizontal="center" vertical="center"/>
    </xf>
    <xf numFmtId="164" fontId="13105" fillId="0" borderId="0" xfId="0" quotePrefix="false" applyFont="true" applyNumberFormat="true">
      <alignment horizontal="center" vertical="center"/>
    </xf>
    <xf numFmtId="4" fontId="13106" fillId="0" borderId="0" xfId="0" quotePrefix="false" applyFont="true" applyNumberFormat="true">
      <alignment horizontal="center" vertical="center"/>
    </xf>
    <xf numFmtId="164" fontId="13107" fillId="0" borderId="0" xfId="0" quotePrefix="false" applyFont="true" applyNumberFormat="true">
      <alignment horizontal="center" vertical="center"/>
    </xf>
    <xf numFmtId="4" fontId="13108" fillId="0" borderId="0" xfId="0" quotePrefix="false" applyFont="true" applyNumberFormat="true">
      <alignment horizontal="center" vertical="center"/>
    </xf>
    <xf numFmtId="164" fontId="13109" fillId="0" borderId="0" xfId="0" quotePrefix="false" applyFont="true" applyNumberFormat="true">
      <alignment horizontal="center" vertical="center"/>
    </xf>
    <xf numFmtId="4" fontId="13110" fillId="0" borderId="0" xfId="0" quotePrefix="false" applyFont="true" applyNumberFormat="true">
      <alignment horizontal="center" vertical="center"/>
    </xf>
    <xf numFmtId="164" fontId="13111" fillId="0" borderId="0" xfId="0" quotePrefix="false" applyFont="true" applyNumberFormat="true">
      <alignment horizontal="center" vertical="center"/>
    </xf>
    <xf numFmtId="4" fontId="13112" fillId="0" borderId="0" xfId="0" quotePrefix="false" applyFont="true" applyNumberFormat="true">
      <alignment horizontal="center" vertical="center"/>
    </xf>
    <xf numFmtId="164" fontId="13113" fillId="0" borderId="0" xfId="0" quotePrefix="false" applyFont="true" applyNumberFormat="true">
      <alignment horizontal="center" vertical="center"/>
    </xf>
    <xf numFmtId="4" fontId="13114" fillId="0" borderId="0" xfId="0" quotePrefix="false" applyFont="true" applyNumberFormat="true">
      <alignment horizontal="center" vertical="center"/>
    </xf>
    <xf numFmtId="164" fontId="13115" fillId="0" borderId="0" xfId="0" quotePrefix="false" applyFont="true" applyNumberFormat="true">
      <alignment horizontal="center" vertical="center"/>
    </xf>
    <xf numFmtId="4" fontId="13116" fillId="0" borderId="0" xfId="0" quotePrefix="false" applyFont="true" applyNumberFormat="true">
      <alignment horizontal="center" vertical="center"/>
    </xf>
    <xf numFmtId="164" fontId="13117" fillId="0" borderId="0" xfId="0" quotePrefix="false" applyFont="true" applyNumberFormat="true">
      <alignment horizontal="center" vertical="center"/>
    </xf>
    <xf numFmtId="4" fontId="13118" fillId="0" borderId="0" xfId="0" quotePrefix="false" applyFont="true" applyNumberFormat="true">
      <alignment horizontal="center" vertical="center"/>
    </xf>
    <xf numFmtId="164" fontId="13119" fillId="0" borderId="0" xfId="0" quotePrefix="false" applyFont="true" applyNumberFormat="true">
      <alignment horizontal="center" vertical="center"/>
    </xf>
    <xf numFmtId="4" fontId="13120" fillId="0" borderId="0" xfId="0" quotePrefix="false" applyFont="true" applyNumberFormat="true">
      <alignment horizontal="center" vertical="center"/>
    </xf>
    <xf numFmtId="164" fontId="13121" fillId="0" borderId="0" xfId="0" quotePrefix="false" applyFont="true" applyNumberFormat="true">
      <alignment horizontal="center" vertical="center"/>
    </xf>
    <xf numFmtId="4" fontId="13122" fillId="0" borderId="0" xfId="0" quotePrefix="false" applyFont="true" applyNumberFormat="true">
      <alignment horizontal="center" vertical="center"/>
    </xf>
    <xf numFmtId="164" fontId="13123" fillId="0" borderId="0" xfId="0" quotePrefix="false" applyFont="true" applyNumberFormat="true">
      <alignment horizontal="center" vertical="center"/>
    </xf>
    <xf numFmtId="4" fontId="13124" fillId="0" borderId="0" xfId="0" quotePrefix="false" applyFont="true" applyNumberFormat="true">
      <alignment horizontal="center" vertical="center"/>
    </xf>
    <xf numFmtId="164" fontId="13125" fillId="0" borderId="0" xfId="0" quotePrefix="false" applyFont="true" applyNumberFormat="true">
      <alignment horizontal="center" vertical="center"/>
    </xf>
    <xf numFmtId="4" fontId="13126" fillId="0" borderId="0" xfId="0" quotePrefix="false" applyFont="true" applyNumberFormat="true">
      <alignment horizontal="center" vertical="center"/>
    </xf>
    <xf numFmtId="164" fontId="13127" fillId="0" borderId="0" xfId="0" quotePrefix="false" applyFont="true" applyNumberFormat="true">
      <alignment horizontal="center" vertical="center"/>
    </xf>
    <xf numFmtId="4" fontId="13128" fillId="0" borderId="0" xfId="0" quotePrefix="false" applyFont="true" applyNumberFormat="true">
      <alignment horizontal="center" vertical="center"/>
    </xf>
    <xf numFmtId="164" fontId="13129" fillId="0" borderId="0" xfId="0" quotePrefix="false" applyFont="true" applyNumberFormat="true">
      <alignment horizontal="center" vertical="center"/>
    </xf>
    <xf numFmtId="4" fontId="13130" fillId="0" borderId="0" xfId="0" quotePrefix="false" applyFont="true" applyNumberFormat="true">
      <alignment horizontal="center" vertical="center"/>
    </xf>
    <xf numFmtId="164" fontId="13131" fillId="0" borderId="0" xfId="0" quotePrefix="false" applyFont="true" applyNumberFormat="true">
      <alignment horizontal="center" vertical="center"/>
    </xf>
    <xf numFmtId="4" fontId="13132" fillId="0" borderId="0" xfId="0" quotePrefix="false" applyFont="true" applyNumberFormat="true">
      <alignment horizontal="center" vertical="center"/>
    </xf>
    <xf numFmtId="164" fontId="13133" fillId="0" borderId="0" xfId="0" quotePrefix="false" applyFont="true" applyNumberFormat="true">
      <alignment horizontal="center" vertical="center"/>
    </xf>
    <xf numFmtId="4" fontId="13134" fillId="0" borderId="0" xfId="0" quotePrefix="false" applyFont="true" applyNumberFormat="true">
      <alignment horizontal="center" vertical="center"/>
    </xf>
    <xf numFmtId="164" fontId="13135" fillId="0" borderId="0" xfId="0" quotePrefix="false" applyFont="true" applyNumberFormat="true">
      <alignment horizontal="center" vertical="center"/>
    </xf>
    <xf numFmtId="4" fontId="13136" fillId="0" borderId="0" xfId="0" quotePrefix="false" applyFont="true" applyNumberFormat="true">
      <alignment horizontal="center" vertical="center"/>
    </xf>
    <xf numFmtId="164" fontId="13137" fillId="0" borderId="0" xfId="0" quotePrefix="false" applyFont="true" applyNumberFormat="true">
      <alignment horizontal="center" vertical="center"/>
    </xf>
    <xf numFmtId="4" fontId="13138" fillId="0" borderId="0" xfId="0" quotePrefix="false" applyFont="true" applyNumberFormat="true">
      <alignment horizontal="center" vertical="center"/>
    </xf>
    <xf numFmtId="164" fontId="13139" fillId="0" borderId="0" xfId="0" quotePrefix="false" applyFont="true" applyNumberFormat="true">
      <alignment horizontal="center" vertical="center"/>
    </xf>
    <xf numFmtId="4" fontId="13140" fillId="0" borderId="0" xfId="0" quotePrefix="false" applyFont="true" applyNumberFormat="true">
      <alignment horizontal="center" vertical="center"/>
    </xf>
    <xf numFmtId="164" fontId="13141" fillId="0" borderId="0" xfId="0" quotePrefix="false" applyFont="true" applyNumberFormat="true">
      <alignment horizontal="center" vertical="center"/>
    </xf>
    <xf numFmtId="4" fontId="13142" fillId="0" borderId="0" xfId="0" quotePrefix="false" applyFont="true" applyNumberFormat="true">
      <alignment horizontal="center" vertical="center"/>
    </xf>
    <xf numFmtId="164" fontId="13143" fillId="0" borderId="0" xfId="0" quotePrefix="false" applyFont="true" applyNumberFormat="true">
      <alignment horizontal="center" vertical="center"/>
    </xf>
    <xf numFmtId="4" fontId="13144" fillId="0" borderId="0" xfId="0" quotePrefix="false" applyFont="true" applyNumberFormat="true">
      <alignment horizontal="center" vertical="center"/>
    </xf>
    <xf numFmtId="164" fontId="13145" fillId="0" borderId="0" xfId="0" quotePrefix="false" applyFont="true" applyNumberFormat="true">
      <alignment horizontal="center" vertical="center"/>
    </xf>
    <xf numFmtId="4" fontId="13146" fillId="0" borderId="0" xfId="0" quotePrefix="false" applyFont="true" applyNumberFormat="true">
      <alignment horizontal="center" vertical="center"/>
    </xf>
    <xf numFmtId="164" fontId="13147" fillId="0" borderId="0" xfId="0" quotePrefix="false" applyFont="true" applyNumberFormat="true">
      <alignment horizontal="center" vertical="center"/>
    </xf>
    <xf numFmtId="4" fontId="13148" fillId="0" borderId="0" xfId="0" quotePrefix="false" applyFont="true" applyNumberFormat="true">
      <alignment horizontal="center" vertical="center"/>
    </xf>
    <xf numFmtId="164" fontId="13149" fillId="0" borderId="0" xfId="0" quotePrefix="false" applyFont="true" applyNumberFormat="true">
      <alignment horizontal="center" vertical="center"/>
    </xf>
    <xf numFmtId="4" fontId="13150" fillId="0" borderId="0" xfId="0" quotePrefix="false" applyFont="true" applyNumberFormat="true">
      <alignment horizontal="center" vertical="center"/>
    </xf>
    <xf numFmtId="164" fontId="13151" fillId="0" borderId="0" xfId="0" quotePrefix="false" applyFont="true" applyNumberFormat="true">
      <alignment horizontal="center" vertical="center"/>
    </xf>
    <xf numFmtId="4" fontId="13152" fillId="0" borderId="0" xfId="0" quotePrefix="false" applyFont="true" applyNumberFormat="true">
      <alignment horizontal="center" vertical="center"/>
    </xf>
    <xf numFmtId="164" fontId="13153" fillId="0" borderId="0" xfId="0" quotePrefix="false" applyFont="true" applyNumberFormat="true">
      <alignment horizontal="center" vertical="center"/>
    </xf>
    <xf numFmtId="4" fontId="13154" fillId="0" borderId="0" xfId="0" quotePrefix="false" applyFont="true" applyNumberFormat="true">
      <alignment horizontal="center" vertical="center"/>
    </xf>
    <xf numFmtId="164" fontId="13155" fillId="0" borderId="0" xfId="0" quotePrefix="false" applyFont="true" applyNumberFormat="true">
      <alignment horizontal="center" vertical="center"/>
    </xf>
    <xf numFmtId="4" fontId="13156" fillId="0" borderId="0" xfId="0" quotePrefix="false" applyFont="true" applyNumberFormat="true">
      <alignment horizontal="center" vertical="center"/>
    </xf>
    <xf numFmtId="164" fontId="13157" fillId="0" borderId="0" xfId="0" quotePrefix="false" applyFont="true" applyNumberFormat="true">
      <alignment horizontal="center" vertical="center"/>
    </xf>
    <xf numFmtId="4" fontId="13158" fillId="0" borderId="0" xfId="0" quotePrefix="false" applyFont="true" applyNumberFormat="true">
      <alignment horizontal="center" vertical="center"/>
    </xf>
    <xf numFmtId="164" fontId="13159" fillId="0" borderId="0" xfId="0" quotePrefix="false" applyFont="true" applyNumberFormat="true">
      <alignment horizontal="center" vertical="center"/>
    </xf>
    <xf numFmtId="4" fontId="13160" fillId="0" borderId="0" xfId="0" quotePrefix="false" applyFont="true" applyNumberFormat="true">
      <alignment horizontal="center" vertical="center"/>
    </xf>
    <xf numFmtId="164" fontId="13161" fillId="0" borderId="0" xfId="0" quotePrefix="false" applyFont="true" applyNumberFormat="true">
      <alignment horizontal="center" vertical="center"/>
    </xf>
    <xf numFmtId="4" fontId="13162" fillId="0" borderId="0" xfId="0" quotePrefix="false" applyFont="true" applyNumberFormat="true">
      <alignment horizontal="center" vertical="center"/>
    </xf>
    <xf numFmtId="164" fontId="13163" fillId="0" borderId="0" xfId="0" quotePrefix="false" applyFont="true" applyNumberFormat="true">
      <alignment horizontal="center" vertical="center"/>
    </xf>
    <xf numFmtId="4" fontId="13164" fillId="0" borderId="0" xfId="0" quotePrefix="false" applyFont="true" applyNumberFormat="true">
      <alignment horizontal="center" vertical="center"/>
    </xf>
    <xf numFmtId="164" fontId="13165" fillId="0" borderId="0" xfId="0" quotePrefix="false" applyFont="true" applyNumberFormat="true">
      <alignment horizontal="center" vertical="center"/>
    </xf>
    <xf numFmtId="4" fontId="13166" fillId="0" borderId="0" xfId="0" quotePrefix="false" applyFont="true" applyNumberFormat="true">
      <alignment horizontal="center" vertical="center"/>
    </xf>
    <xf numFmtId="164" fontId="13167" fillId="0" borderId="0" xfId="0" quotePrefix="false" applyFont="true" applyNumberFormat="true">
      <alignment horizontal="center" vertical="center"/>
    </xf>
    <xf numFmtId="4" fontId="13168" fillId="0" borderId="0" xfId="0" quotePrefix="false" applyFont="true" applyNumberFormat="true">
      <alignment horizontal="center" vertical="center"/>
    </xf>
    <xf numFmtId="164" fontId="13169" fillId="0" borderId="0" xfId="0" quotePrefix="false" applyFont="true" applyNumberFormat="true">
      <alignment horizontal="center" vertical="center"/>
    </xf>
    <xf numFmtId="4" fontId="13170" fillId="0" borderId="0" xfId="0" quotePrefix="false" applyFont="true" applyNumberFormat="true">
      <alignment horizontal="center" vertical="center"/>
    </xf>
    <xf numFmtId="164" fontId="13171" fillId="0" borderId="0" xfId="0" quotePrefix="false" applyFont="true" applyNumberFormat="true">
      <alignment horizontal="center" vertical="center"/>
    </xf>
    <xf numFmtId="4" fontId="13172" fillId="0" borderId="0" xfId="0" quotePrefix="false" applyFont="true" applyNumberFormat="true">
      <alignment horizontal="center" vertical="center"/>
    </xf>
    <xf numFmtId="164" fontId="13173" fillId="0" borderId="0" xfId="0" quotePrefix="false" applyFont="true" applyNumberFormat="true">
      <alignment horizontal="center" vertical="center"/>
    </xf>
    <xf numFmtId="4" fontId="13174" fillId="0" borderId="0" xfId="0" quotePrefix="false" applyFont="true" applyNumberFormat="true">
      <alignment horizontal="center" vertical="center"/>
    </xf>
    <xf numFmtId="164" fontId="13175" fillId="0" borderId="0" xfId="0" quotePrefix="false" applyFont="true" applyNumberFormat="true">
      <alignment horizontal="center" vertical="center"/>
    </xf>
    <xf numFmtId="4" fontId="13176" fillId="0" borderId="0" xfId="0" quotePrefix="false" applyFont="true" applyNumberFormat="true">
      <alignment horizontal="center" vertical="center"/>
    </xf>
    <xf numFmtId="164" fontId="13177" fillId="0" borderId="0" xfId="0" quotePrefix="false" applyFont="true" applyNumberFormat="true">
      <alignment horizontal="center" vertical="center"/>
    </xf>
    <xf numFmtId="0" fontId="13178" fillId="0" borderId="0" xfId="0" quotePrefix="false" applyFont="true">
      <alignment horizontal="center" vertical="center" wrapText="true"/>
    </xf>
    <xf numFmtId="4" fontId="13179" fillId="0" borderId="0" xfId="0" quotePrefix="false" applyFont="true" applyNumberFormat="true">
      <alignment horizontal="center" vertical="center"/>
    </xf>
    <xf numFmtId="164" fontId="13180" fillId="0" borderId="0" xfId="0" quotePrefix="false" applyFont="true" applyNumberFormat="true">
      <alignment horizontal="center" vertical="center"/>
    </xf>
    <xf numFmtId="164" fontId="13181" fillId="0" borderId="0" xfId="0" quotePrefix="false" applyFont="true" applyNumberFormat="true">
      <alignment horizontal="center" vertical="center"/>
    </xf>
    <xf numFmtId="165" fontId="13182" fillId="0" borderId="0" xfId="0" quotePrefix="false" applyFont="true" applyNumberFormat="true">
      <alignment horizontal="center" vertical="center"/>
    </xf>
    <xf numFmtId="164" fontId="13183" fillId="0" borderId="0" xfId="0" quotePrefix="false" applyFont="true" applyNumberFormat="true">
      <alignment horizontal="center" vertical="center"/>
    </xf>
    <xf numFmtId="164" fontId="13184" fillId="0" borderId="0" xfId="0" quotePrefix="false" applyFont="true" applyNumberFormat="true">
      <alignment horizontal="center" vertical="center" wrapText="true"/>
    </xf>
    <xf numFmtId="4" fontId="13185" fillId="0" borderId="0" xfId="0" quotePrefix="false" applyFont="true" applyNumberFormat="true">
      <alignment horizontal="center" vertical="center"/>
    </xf>
    <xf numFmtId="164" fontId="13186" fillId="0" borderId="0" xfId="0" quotePrefix="false" applyFont="true" applyNumberFormat="true">
      <alignment horizontal="center" vertical="center"/>
    </xf>
    <xf numFmtId="4" fontId="13187" fillId="0" borderId="0" xfId="0" quotePrefix="false" applyFont="true" applyNumberFormat="true">
      <alignment horizontal="center" vertical="center"/>
    </xf>
    <xf numFmtId="164" fontId="13188" fillId="0" borderId="0" xfId="0" quotePrefix="false" applyFont="true" applyNumberFormat="true">
      <alignment horizontal="center" vertical="center"/>
    </xf>
    <xf numFmtId="4" fontId="13189" fillId="0" borderId="0" xfId="0" quotePrefix="false" applyFont="true" applyNumberFormat="true">
      <alignment horizontal="center" vertical="center"/>
    </xf>
    <xf numFmtId="164" fontId="13190" fillId="0" borderId="0" xfId="0" quotePrefix="false" applyFont="true" applyNumberFormat="true">
      <alignment horizontal="center" vertical="center"/>
    </xf>
    <xf numFmtId="4" fontId="13191" fillId="0" borderId="0" xfId="0" quotePrefix="false" applyFont="true" applyNumberFormat="true">
      <alignment horizontal="center" vertical="center"/>
    </xf>
    <xf numFmtId="164" fontId="13192" fillId="0" borderId="0" xfId="0" quotePrefix="false" applyFont="true" applyNumberFormat="true">
      <alignment horizontal="center" vertical="center"/>
    </xf>
    <xf numFmtId="4" fontId="13193" fillId="0" borderId="0" xfId="0" quotePrefix="false" applyFont="true" applyNumberFormat="true">
      <alignment horizontal="center" vertical="center"/>
    </xf>
    <xf numFmtId="164" fontId="13194" fillId="0" borderId="0" xfId="0" quotePrefix="false" applyFont="true" applyNumberFormat="true">
      <alignment horizontal="center" vertical="center"/>
    </xf>
    <xf numFmtId="4" fontId="13195" fillId="0" borderId="0" xfId="0" quotePrefix="false" applyFont="true" applyNumberFormat="true">
      <alignment horizontal="center" vertical="center"/>
    </xf>
    <xf numFmtId="164" fontId="13196" fillId="0" borderId="0" xfId="0" quotePrefix="false" applyFont="true" applyNumberFormat="true">
      <alignment horizontal="center" vertical="center"/>
    </xf>
    <xf numFmtId="4" fontId="13197" fillId="0" borderId="0" xfId="0" quotePrefix="false" applyFont="true" applyNumberFormat="true">
      <alignment horizontal="center" vertical="center"/>
    </xf>
    <xf numFmtId="164" fontId="13198" fillId="0" borderId="0" xfId="0" quotePrefix="false" applyFont="true" applyNumberFormat="true">
      <alignment horizontal="center" vertical="center"/>
    </xf>
    <xf numFmtId="4" fontId="13199" fillId="0" borderId="0" xfId="0" quotePrefix="false" applyFont="true" applyNumberFormat="true">
      <alignment horizontal="center" vertical="center"/>
    </xf>
    <xf numFmtId="164" fontId="13200" fillId="0" borderId="0" xfId="0" quotePrefix="false" applyFont="true" applyNumberFormat="true">
      <alignment horizontal="center" vertical="center"/>
    </xf>
    <xf numFmtId="4" fontId="13201" fillId="0" borderId="0" xfId="0" quotePrefix="false" applyFont="true" applyNumberFormat="true">
      <alignment horizontal="center" vertical="center"/>
    </xf>
    <xf numFmtId="164" fontId="13202" fillId="0" borderId="0" xfId="0" quotePrefix="false" applyFont="true" applyNumberFormat="true">
      <alignment horizontal="center" vertical="center"/>
    </xf>
    <xf numFmtId="4" fontId="13203" fillId="0" borderId="0" xfId="0" quotePrefix="false" applyFont="true" applyNumberFormat="true">
      <alignment horizontal="center" vertical="center"/>
    </xf>
    <xf numFmtId="164" fontId="13204" fillId="0" borderId="0" xfId="0" quotePrefix="false" applyFont="true" applyNumberFormat="true">
      <alignment horizontal="center" vertical="center"/>
    </xf>
    <xf numFmtId="4" fontId="13205" fillId="0" borderId="0" xfId="0" quotePrefix="false" applyFont="true" applyNumberFormat="true">
      <alignment horizontal="center" vertical="center"/>
    </xf>
    <xf numFmtId="164" fontId="13206" fillId="0" borderId="0" xfId="0" quotePrefix="false" applyFont="true" applyNumberFormat="true">
      <alignment horizontal="center" vertical="center"/>
    </xf>
    <xf numFmtId="4" fontId="13207" fillId="0" borderId="0" xfId="0" quotePrefix="false" applyFont="true" applyNumberFormat="true">
      <alignment horizontal="center" vertical="center"/>
    </xf>
    <xf numFmtId="164" fontId="13208" fillId="0" borderId="0" xfId="0" quotePrefix="false" applyFont="true" applyNumberFormat="true">
      <alignment horizontal="center" vertical="center"/>
    </xf>
    <xf numFmtId="4" fontId="13209" fillId="0" borderId="0" xfId="0" quotePrefix="false" applyFont="true" applyNumberFormat="true">
      <alignment horizontal="center" vertical="center"/>
    </xf>
    <xf numFmtId="164" fontId="13210" fillId="0" borderId="0" xfId="0" quotePrefix="false" applyFont="true" applyNumberFormat="true">
      <alignment horizontal="center" vertical="center"/>
    </xf>
    <xf numFmtId="4" fontId="13211" fillId="0" borderId="0" xfId="0" quotePrefix="false" applyFont="true" applyNumberFormat="true">
      <alignment horizontal="center" vertical="center"/>
    </xf>
    <xf numFmtId="164" fontId="13212" fillId="0" borderId="0" xfId="0" quotePrefix="false" applyFont="true" applyNumberFormat="true">
      <alignment horizontal="center" vertical="center"/>
    </xf>
    <xf numFmtId="4" fontId="13213" fillId="0" borderId="0" xfId="0" quotePrefix="false" applyFont="true" applyNumberFormat="true">
      <alignment horizontal="center" vertical="center"/>
    </xf>
    <xf numFmtId="164" fontId="13214" fillId="0" borderId="0" xfId="0" quotePrefix="false" applyFont="true" applyNumberFormat="true">
      <alignment horizontal="center" vertical="center"/>
    </xf>
    <xf numFmtId="4" fontId="13215" fillId="0" borderId="0" xfId="0" quotePrefix="false" applyFont="true" applyNumberFormat="true">
      <alignment horizontal="center" vertical="center"/>
    </xf>
    <xf numFmtId="164" fontId="13216" fillId="0" borderId="0" xfId="0" quotePrefix="false" applyFont="true" applyNumberFormat="true">
      <alignment horizontal="center" vertical="center"/>
    </xf>
    <xf numFmtId="4" fontId="13217" fillId="0" borderId="0" xfId="0" quotePrefix="false" applyFont="true" applyNumberFormat="true">
      <alignment horizontal="center" vertical="center"/>
    </xf>
    <xf numFmtId="164" fontId="13218" fillId="0" borderId="0" xfId="0" quotePrefix="false" applyFont="true" applyNumberFormat="true">
      <alignment horizontal="center" vertical="center"/>
    </xf>
    <xf numFmtId="4" fontId="13219" fillId="0" borderId="0" xfId="0" quotePrefix="false" applyFont="true" applyNumberFormat="true">
      <alignment horizontal="center" vertical="center"/>
    </xf>
    <xf numFmtId="164" fontId="13220" fillId="0" borderId="0" xfId="0" quotePrefix="false" applyFont="true" applyNumberFormat="true">
      <alignment horizontal="center" vertical="center"/>
    </xf>
    <xf numFmtId="4" fontId="13221" fillId="0" borderId="0" xfId="0" quotePrefix="false" applyFont="true" applyNumberFormat="true">
      <alignment horizontal="center" vertical="center"/>
    </xf>
    <xf numFmtId="164" fontId="13222" fillId="0" borderId="0" xfId="0" quotePrefix="false" applyFont="true" applyNumberFormat="true">
      <alignment horizontal="center" vertical="center"/>
    </xf>
    <xf numFmtId="4" fontId="13223" fillId="0" borderId="0" xfId="0" quotePrefix="false" applyFont="true" applyNumberFormat="true">
      <alignment horizontal="center" vertical="center"/>
    </xf>
    <xf numFmtId="164" fontId="13224" fillId="0" borderId="0" xfId="0" quotePrefix="false" applyFont="true" applyNumberFormat="true">
      <alignment horizontal="center" vertical="center"/>
    </xf>
    <xf numFmtId="4" fontId="13225" fillId="0" borderId="0" xfId="0" quotePrefix="false" applyFont="true" applyNumberFormat="true">
      <alignment horizontal="center" vertical="center"/>
    </xf>
    <xf numFmtId="164" fontId="13226" fillId="0" borderId="0" xfId="0" quotePrefix="false" applyFont="true" applyNumberFormat="true">
      <alignment horizontal="center" vertical="center"/>
    </xf>
    <xf numFmtId="4" fontId="13227" fillId="0" borderId="0" xfId="0" quotePrefix="false" applyFont="true" applyNumberFormat="true">
      <alignment horizontal="center" vertical="center"/>
    </xf>
    <xf numFmtId="164" fontId="13228" fillId="0" borderId="0" xfId="0" quotePrefix="false" applyFont="true" applyNumberFormat="true">
      <alignment horizontal="center" vertical="center"/>
    </xf>
    <xf numFmtId="4" fontId="13229" fillId="0" borderId="0" xfId="0" quotePrefix="false" applyFont="true" applyNumberFormat="true">
      <alignment horizontal="center" vertical="center"/>
    </xf>
    <xf numFmtId="164" fontId="13230" fillId="0" borderId="0" xfId="0" quotePrefix="false" applyFont="true" applyNumberFormat="true">
      <alignment horizontal="center" vertical="center"/>
    </xf>
    <xf numFmtId="4" fontId="13231" fillId="0" borderId="0" xfId="0" quotePrefix="false" applyFont="true" applyNumberFormat="true">
      <alignment horizontal="center" vertical="center"/>
    </xf>
    <xf numFmtId="164" fontId="13232" fillId="0" borderId="0" xfId="0" quotePrefix="false" applyFont="true" applyNumberFormat="true">
      <alignment horizontal="center" vertical="center"/>
    </xf>
    <xf numFmtId="4" fontId="13233" fillId="0" borderId="0" xfId="0" quotePrefix="false" applyFont="true" applyNumberFormat="true">
      <alignment horizontal="center" vertical="center"/>
    </xf>
    <xf numFmtId="164" fontId="13234" fillId="0" borderId="0" xfId="0" quotePrefix="false" applyFont="true" applyNumberFormat="true">
      <alignment horizontal="center" vertical="center"/>
    </xf>
    <xf numFmtId="4" fontId="13235" fillId="0" borderId="0" xfId="0" quotePrefix="false" applyFont="true" applyNumberFormat="true">
      <alignment horizontal="center" vertical="center"/>
    </xf>
    <xf numFmtId="164" fontId="13236" fillId="0" borderId="0" xfId="0" quotePrefix="false" applyFont="true" applyNumberFormat="true">
      <alignment horizontal="center" vertical="center"/>
    </xf>
    <xf numFmtId="4" fontId="13237" fillId="0" borderId="0" xfId="0" quotePrefix="false" applyFont="true" applyNumberFormat="true">
      <alignment horizontal="center" vertical="center"/>
    </xf>
    <xf numFmtId="164" fontId="13238" fillId="0" borderId="0" xfId="0" quotePrefix="false" applyFont="true" applyNumberFormat="true">
      <alignment horizontal="center" vertical="center"/>
    </xf>
    <xf numFmtId="4" fontId="13239" fillId="0" borderId="0" xfId="0" quotePrefix="false" applyFont="true" applyNumberFormat="true">
      <alignment horizontal="center" vertical="center"/>
    </xf>
    <xf numFmtId="164" fontId="13240" fillId="0" borderId="0" xfId="0" quotePrefix="false" applyFont="true" applyNumberFormat="true">
      <alignment horizontal="center" vertical="center"/>
    </xf>
    <xf numFmtId="4" fontId="13241" fillId="0" borderId="0" xfId="0" quotePrefix="false" applyFont="true" applyNumberFormat="true">
      <alignment horizontal="center" vertical="center"/>
    </xf>
    <xf numFmtId="164" fontId="13242" fillId="0" borderId="0" xfId="0" quotePrefix="false" applyFont="true" applyNumberFormat="true">
      <alignment horizontal="center" vertical="center"/>
    </xf>
    <xf numFmtId="4" fontId="13243" fillId="0" borderId="0" xfId="0" quotePrefix="false" applyFont="true" applyNumberFormat="true">
      <alignment horizontal="center" vertical="center"/>
    </xf>
    <xf numFmtId="164" fontId="13244" fillId="0" borderId="0" xfId="0" quotePrefix="false" applyFont="true" applyNumberFormat="true">
      <alignment horizontal="center" vertical="center"/>
    </xf>
    <xf numFmtId="4" fontId="13245" fillId="0" borderId="0" xfId="0" quotePrefix="false" applyFont="true" applyNumberFormat="true">
      <alignment horizontal="center" vertical="center"/>
    </xf>
    <xf numFmtId="164" fontId="13246" fillId="0" borderId="0" xfId="0" quotePrefix="false" applyFont="true" applyNumberFormat="true">
      <alignment horizontal="center" vertical="center"/>
    </xf>
    <xf numFmtId="4" fontId="13247" fillId="0" borderId="0" xfId="0" quotePrefix="false" applyFont="true" applyNumberFormat="true">
      <alignment horizontal="center" vertical="center"/>
    </xf>
    <xf numFmtId="164" fontId="13248" fillId="0" borderId="0" xfId="0" quotePrefix="false" applyFont="true" applyNumberFormat="true">
      <alignment horizontal="center" vertical="center"/>
    </xf>
    <xf numFmtId="4" fontId="13249" fillId="0" borderId="0" xfId="0" quotePrefix="false" applyFont="true" applyNumberFormat="true">
      <alignment horizontal="center" vertical="center"/>
    </xf>
    <xf numFmtId="164" fontId="13250" fillId="0" borderId="0" xfId="0" quotePrefix="false" applyFont="true" applyNumberFormat="true">
      <alignment horizontal="center" vertical="center"/>
    </xf>
    <xf numFmtId="4" fontId="13251" fillId="0" borderId="0" xfId="0" quotePrefix="false" applyFont="true" applyNumberFormat="true">
      <alignment horizontal="center" vertical="center"/>
    </xf>
    <xf numFmtId="164" fontId="13252" fillId="0" borderId="0" xfId="0" quotePrefix="false" applyFont="true" applyNumberFormat="true">
      <alignment horizontal="center" vertical="center"/>
    </xf>
    <xf numFmtId="4" fontId="13253" fillId="0" borderId="0" xfId="0" quotePrefix="false" applyFont="true" applyNumberFormat="true">
      <alignment horizontal="center" vertical="center"/>
    </xf>
    <xf numFmtId="164" fontId="13254" fillId="0" borderId="0" xfId="0" quotePrefix="false" applyFont="true" applyNumberFormat="true">
      <alignment horizontal="center" vertical="center"/>
    </xf>
    <xf numFmtId="4" fontId="13255" fillId="0" borderId="0" xfId="0" quotePrefix="false" applyFont="true" applyNumberFormat="true">
      <alignment horizontal="center" vertical="center"/>
    </xf>
    <xf numFmtId="164" fontId="13256" fillId="0" borderId="0" xfId="0" quotePrefix="false" applyFont="true" applyNumberFormat="true">
      <alignment horizontal="center" vertical="center"/>
    </xf>
    <xf numFmtId="4" fontId="13257" fillId="0" borderId="0" xfId="0" quotePrefix="false" applyFont="true" applyNumberFormat="true">
      <alignment horizontal="center" vertical="center"/>
    </xf>
    <xf numFmtId="164" fontId="13258" fillId="0" borderId="0" xfId="0" quotePrefix="false" applyFont="true" applyNumberFormat="true">
      <alignment horizontal="center" vertical="center"/>
    </xf>
    <xf numFmtId="4" fontId="13259" fillId="0" borderId="0" xfId="0" quotePrefix="false" applyFont="true" applyNumberFormat="true">
      <alignment horizontal="center" vertical="center"/>
    </xf>
    <xf numFmtId="164" fontId="13260" fillId="0" borderId="0" xfId="0" quotePrefix="false" applyFont="true" applyNumberFormat="true">
      <alignment horizontal="center" vertical="center"/>
    </xf>
    <xf numFmtId="4" fontId="13261" fillId="0" borderId="0" xfId="0" quotePrefix="false" applyFont="true" applyNumberFormat="true">
      <alignment horizontal="center" vertical="center"/>
    </xf>
    <xf numFmtId="164" fontId="13262" fillId="0" borderId="0" xfId="0" quotePrefix="false" applyFont="true" applyNumberFormat="true">
      <alignment horizontal="center" vertical="center"/>
    </xf>
    <xf numFmtId="4" fontId="13263" fillId="0" borderId="0" xfId="0" quotePrefix="false" applyFont="true" applyNumberFormat="true">
      <alignment horizontal="center" vertical="center"/>
    </xf>
    <xf numFmtId="164" fontId="13264" fillId="0" borderId="0" xfId="0" quotePrefix="false" applyFont="true" applyNumberFormat="true">
      <alignment horizontal="center" vertical="center"/>
    </xf>
    <xf numFmtId="4" fontId="13265" fillId="0" borderId="0" xfId="0" quotePrefix="false" applyFont="true" applyNumberFormat="true">
      <alignment horizontal="center" vertical="center"/>
    </xf>
    <xf numFmtId="164" fontId="13266" fillId="0" borderId="0" xfId="0" quotePrefix="false" applyFont="true" applyNumberFormat="true">
      <alignment horizontal="center" vertical="center"/>
    </xf>
    <xf numFmtId="4" fontId="13267" fillId="0" borderId="0" xfId="0" quotePrefix="false" applyFont="true" applyNumberFormat="true">
      <alignment horizontal="center" vertical="center"/>
    </xf>
    <xf numFmtId="164" fontId="13268" fillId="0" borderId="0" xfId="0" quotePrefix="false" applyFont="true" applyNumberFormat="true">
      <alignment horizontal="center" vertical="center"/>
    </xf>
    <xf numFmtId="4" fontId="13269" fillId="0" borderId="0" xfId="0" quotePrefix="false" applyFont="true" applyNumberFormat="true">
      <alignment horizontal="center" vertical="center"/>
    </xf>
    <xf numFmtId="164" fontId="13270" fillId="0" borderId="0" xfId="0" quotePrefix="false" applyFont="true" applyNumberFormat="true">
      <alignment horizontal="center" vertical="center"/>
    </xf>
    <xf numFmtId="4" fontId="13271" fillId="0" borderId="0" xfId="0" quotePrefix="false" applyFont="true" applyNumberFormat="true">
      <alignment horizontal="center" vertical="center"/>
    </xf>
    <xf numFmtId="164" fontId="13272" fillId="0" borderId="0" xfId="0" quotePrefix="false" applyFont="true" applyNumberFormat="true">
      <alignment horizontal="center" vertical="center"/>
    </xf>
    <xf numFmtId="4" fontId="13273" fillId="0" borderId="0" xfId="0" quotePrefix="false" applyFont="true" applyNumberFormat="true">
      <alignment horizontal="center" vertical="center"/>
    </xf>
    <xf numFmtId="164" fontId="13274" fillId="0" borderId="0" xfId="0" quotePrefix="false" applyFont="true" applyNumberFormat="true">
      <alignment horizontal="center" vertical="center"/>
    </xf>
    <xf numFmtId="4" fontId="13275" fillId="0" borderId="0" xfId="0" quotePrefix="false" applyFont="true" applyNumberFormat="true">
      <alignment horizontal="center" vertical="center"/>
    </xf>
    <xf numFmtId="164" fontId="13276" fillId="0" borderId="0" xfId="0" quotePrefix="false" applyFont="true" applyNumberFormat="true">
      <alignment horizontal="center" vertical="center"/>
    </xf>
    <xf numFmtId="4" fontId="13277" fillId="0" borderId="0" xfId="0" quotePrefix="false" applyFont="true" applyNumberFormat="true">
      <alignment horizontal="center" vertical="center"/>
    </xf>
    <xf numFmtId="164" fontId="13278" fillId="0" borderId="0" xfId="0" quotePrefix="false" applyFont="true" applyNumberFormat="true">
      <alignment horizontal="center" vertical="center"/>
    </xf>
    <xf numFmtId="4" fontId="13279" fillId="0" borderId="0" xfId="0" quotePrefix="false" applyFont="true" applyNumberFormat="true">
      <alignment horizontal="center" vertical="center"/>
    </xf>
    <xf numFmtId="164" fontId="13280" fillId="0" borderId="0" xfId="0" quotePrefix="false" applyFont="true" applyNumberFormat="true">
      <alignment horizontal="center" vertical="center"/>
    </xf>
    <xf numFmtId="4" fontId="13281" fillId="0" borderId="0" xfId="0" quotePrefix="false" applyFont="true" applyNumberFormat="true">
      <alignment horizontal="center" vertical="center"/>
    </xf>
    <xf numFmtId="164" fontId="13282" fillId="0" borderId="0" xfId="0" quotePrefix="false" applyFont="true" applyNumberFormat="true">
      <alignment horizontal="center" vertical="center"/>
    </xf>
    <xf numFmtId="4" fontId="13283" fillId="0" borderId="0" xfId="0" quotePrefix="false" applyFont="true" applyNumberFormat="true">
      <alignment horizontal="center" vertical="center"/>
    </xf>
    <xf numFmtId="164" fontId="13284" fillId="0" borderId="0" xfId="0" quotePrefix="false" applyFont="true" applyNumberFormat="true">
      <alignment horizontal="center" vertical="center"/>
    </xf>
    <xf numFmtId="0" fontId="13285" fillId="0" borderId="0" xfId="0" quotePrefix="false" applyFont="true">
      <alignment horizontal="center" vertical="center" wrapText="true"/>
    </xf>
    <xf numFmtId="4" fontId="13286" fillId="0" borderId="0" xfId="0" quotePrefix="false" applyFont="true" applyNumberFormat="true">
      <alignment horizontal="center" vertical="center"/>
    </xf>
    <xf numFmtId="164" fontId="13287" fillId="0" borderId="0" xfId="0" quotePrefix="false" applyFont="true" applyNumberFormat="true">
      <alignment horizontal="center" vertical="center"/>
    </xf>
    <xf numFmtId="164" fontId="13288" fillId="0" borderId="0" xfId="0" quotePrefix="false" applyFont="true" applyNumberFormat="true">
      <alignment horizontal="center" vertical="center"/>
    </xf>
    <xf numFmtId="165" fontId="13289" fillId="0" borderId="0" xfId="0" quotePrefix="false" applyFont="true" applyNumberFormat="true">
      <alignment horizontal="center" vertical="center"/>
    </xf>
    <xf numFmtId="164" fontId="13290" fillId="0" borderId="0" xfId="0" quotePrefix="false" applyFont="true" applyNumberFormat="true">
      <alignment horizontal="center" vertical="center"/>
    </xf>
    <xf numFmtId="164" fontId="13291" fillId="0" borderId="0" xfId="0" quotePrefix="false" applyFont="true" applyNumberFormat="true">
      <alignment horizontal="center" vertical="center" wrapText="true"/>
    </xf>
    <xf numFmtId="4" fontId="13292" fillId="0" borderId="0" xfId="0" quotePrefix="false" applyFont="true" applyNumberFormat="true">
      <alignment horizontal="center" vertical="center"/>
    </xf>
    <xf numFmtId="164" fontId="13293" fillId="0" borderId="0" xfId="0" quotePrefix="false" applyFont="true" applyNumberFormat="true">
      <alignment horizontal="center" vertical="center"/>
    </xf>
    <xf numFmtId="4" fontId="13294" fillId="0" borderId="0" xfId="0" quotePrefix="false" applyFont="true" applyNumberFormat="true">
      <alignment horizontal="center" vertical="center"/>
    </xf>
    <xf numFmtId="164" fontId="13295" fillId="0" borderId="0" xfId="0" quotePrefix="false" applyFont="true" applyNumberFormat="true">
      <alignment horizontal="center" vertical="center"/>
    </xf>
    <xf numFmtId="4" fontId="13296" fillId="0" borderId="0" xfId="0" quotePrefix="false" applyFont="true" applyNumberFormat="true">
      <alignment horizontal="center" vertical="center"/>
    </xf>
    <xf numFmtId="164" fontId="13297" fillId="0" borderId="0" xfId="0" quotePrefix="false" applyFont="true" applyNumberFormat="true">
      <alignment horizontal="center" vertical="center"/>
    </xf>
    <xf numFmtId="4" fontId="13298" fillId="0" borderId="0" xfId="0" quotePrefix="false" applyFont="true" applyNumberFormat="true">
      <alignment horizontal="center" vertical="center"/>
    </xf>
    <xf numFmtId="164" fontId="13299" fillId="0" borderId="0" xfId="0" quotePrefix="false" applyFont="true" applyNumberFormat="true">
      <alignment horizontal="center" vertical="center"/>
    </xf>
    <xf numFmtId="4" fontId="13300" fillId="0" borderId="0" xfId="0" quotePrefix="false" applyFont="true" applyNumberFormat="true">
      <alignment horizontal="center" vertical="center"/>
    </xf>
    <xf numFmtId="164" fontId="13301" fillId="0" borderId="0" xfId="0" quotePrefix="false" applyFont="true" applyNumberFormat="true">
      <alignment horizontal="center" vertical="center"/>
    </xf>
    <xf numFmtId="4" fontId="13302" fillId="0" borderId="0" xfId="0" quotePrefix="false" applyFont="true" applyNumberFormat="true">
      <alignment horizontal="center" vertical="center"/>
    </xf>
    <xf numFmtId="164" fontId="13303" fillId="0" borderId="0" xfId="0" quotePrefix="false" applyFont="true" applyNumberFormat="true">
      <alignment horizontal="center" vertical="center"/>
    </xf>
    <xf numFmtId="4" fontId="13304" fillId="0" borderId="0" xfId="0" quotePrefix="false" applyFont="true" applyNumberFormat="true">
      <alignment horizontal="center" vertical="center"/>
    </xf>
    <xf numFmtId="164" fontId="13305" fillId="0" borderId="0" xfId="0" quotePrefix="false" applyFont="true" applyNumberFormat="true">
      <alignment horizontal="center" vertical="center"/>
    </xf>
    <xf numFmtId="4" fontId="13306" fillId="0" borderId="0" xfId="0" quotePrefix="false" applyFont="true" applyNumberFormat="true">
      <alignment horizontal="center" vertical="center"/>
    </xf>
    <xf numFmtId="164" fontId="13307" fillId="0" borderId="0" xfId="0" quotePrefix="false" applyFont="true" applyNumberFormat="true">
      <alignment horizontal="center" vertical="center"/>
    </xf>
    <xf numFmtId="4" fontId="13308" fillId="0" borderId="0" xfId="0" quotePrefix="false" applyFont="true" applyNumberFormat="true">
      <alignment horizontal="center" vertical="center"/>
    </xf>
    <xf numFmtId="164" fontId="13309" fillId="0" borderId="0" xfId="0" quotePrefix="false" applyFont="true" applyNumberFormat="true">
      <alignment horizontal="center" vertical="center"/>
    </xf>
    <xf numFmtId="4" fontId="13310" fillId="0" borderId="0" xfId="0" quotePrefix="false" applyFont="true" applyNumberFormat="true">
      <alignment horizontal="center" vertical="center"/>
    </xf>
    <xf numFmtId="164" fontId="13311" fillId="0" borderId="0" xfId="0" quotePrefix="false" applyFont="true" applyNumberFormat="true">
      <alignment horizontal="center" vertical="center"/>
    </xf>
    <xf numFmtId="4" fontId="13312" fillId="0" borderId="0" xfId="0" quotePrefix="false" applyFont="true" applyNumberFormat="true">
      <alignment horizontal="center" vertical="center"/>
    </xf>
    <xf numFmtId="164" fontId="13313" fillId="0" borderId="0" xfId="0" quotePrefix="false" applyFont="true" applyNumberFormat="true">
      <alignment horizontal="center" vertical="center"/>
    </xf>
    <xf numFmtId="4" fontId="13314" fillId="0" borderId="0" xfId="0" quotePrefix="false" applyFont="true" applyNumberFormat="true">
      <alignment horizontal="center" vertical="center"/>
    </xf>
    <xf numFmtId="164" fontId="13315" fillId="0" borderId="0" xfId="0" quotePrefix="false" applyFont="true" applyNumberFormat="true">
      <alignment horizontal="center" vertical="center"/>
    </xf>
    <xf numFmtId="4" fontId="13316" fillId="0" borderId="0" xfId="0" quotePrefix="false" applyFont="true" applyNumberFormat="true">
      <alignment horizontal="center" vertical="center"/>
    </xf>
    <xf numFmtId="164" fontId="13317" fillId="0" borderId="0" xfId="0" quotePrefix="false" applyFont="true" applyNumberFormat="true">
      <alignment horizontal="center" vertical="center"/>
    </xf>
    <xf numFmtId="4" fontId="13318" fillId="0" borderId="0" xfId="0" quotePrefix="false" applyFont="true" applyNumberFormat="true">
      <alignment horizontal="center" vertical="center"/>
    </xf>
    <xf numFmtId="164" fontId="13319" fillId="0" borderId="0" xfId="0" quotePrefix="false" applyFont="true" applyNumberFormat="true">
      <alignment horizontal="center" vertical="center"/>
    </xf>
    <xf numFmtId="4" fontId="13320" fillId="0" borderId="0" xfId="0" quotePrefix="false" applyFont="true" applyNumberFormat="true">
      <alignment horizontal="center" vertical="center"/>
    </xf>
    <xf numFmtId="164" fontId="13321" fillId="0" borderId="0" xfId="0" quotePrefix="false" applyFont="true" applyNumberFormat="true">
      <alignment horizontal="center" vertical="center"/>
    </xf>
    <xf numFmtId="4" fontId="13322" fillId="0" borderId="0" xfId="0" quotePrefix="false" applyFont="true" applyNumberFormat="true">
      <alignment horizontal="center" vertical="center"/>
    </xf>
    <xf numFmtId="164" fontId="13323" fillId="0" borderId="0" xfId="0" quotePrefix="false" applyFont="true" applyNumberFormat="true">
      <alignment horizontal="center" vertical="center"/>
    </xf>
    <xf numFmtId="4" fontId="13324" fillId="0" borderId="0" xfId="0" quotePrefix="false" applyFont="true" applyNumberFormat="true">
      <alignment horizontal="center" vertical="center"/>
    </xf>
    <xf numFmtId="164" fontId="13325" fillId="0" borderId="0" xfId="0" quotePrefix="false" applyFont="true" applyNumberFormat="true">
      <alignment horizontal="center" vertical="center"/>
    </xf>
    <xf numFmtId="4" fontId="13326" fillId="0" borderId="0" xfId="0" quotePrefix="false" applyFont="true" applyNumberFormat="true">
      <alignment horizontal="center" vertical="center"/>
    </xf>
    <xf numFmtId="164" fontId="13327" fillId="0" borderId="0" xfId="0" quotePrefix="false" applyFont="true" applyNumberFormat="true">
      <alignment horizontal="center" vertical="center"/>
    </xf>
    <xf numFmtId="4" fontId="13328" fillId="0" borderId="0" xfId="0" quotePrefix="false" applyFont="true" applyNumberFormat="true">
      <alignment horizontal="center" vertical="center"/>
    </xf>
    <xf numFmtId="164" fontId="13329" fillId="0" borderId="0" xfId="0" quotePrefix="false" applyFont="true" applyNumberFormat="true">
      <alignment horizontal="center" vertical="center"/>
    </xf>
    <xf numFmtId="4" fontId="13330" fillId="0" borderId="0" xfId="0" quotePrefix="false" applyFont="true" applyNumberFormat="true">
      <alignment horizontal="center" vertical="center"/>
    </xf>
    <xf numFmtId="164" fontId="13331" fillId="0" borderId="0" xfId="0" quotePrefix="false" applyFont="true" applyNumberFormat="true">
      <alignment horizontal="center" vertical="center"/>
    </xf>
    <xf numFmtId="4" fontId="13332" fillId="0" borderId="0" xfId="0" quotePrefix="false" applyFont="true" applyNumberFormat="true">
      <alignment horizontal="center" vertical="center"/>
    </xf>
    <xf numFmtId="164" fontId="13333" fillId="0" borderId="0" xfId="0" quotePrefix="false" applyFont="true" applyNumberFormat="true">
      <alignment horizontal="center" vertical="center"/>
    </xf>
    <xf numFmtId="4" fontId="13334" fillId="0" borderId="0" xfId="0" quotePrefix="false" applyFont="true" applyNumberFormat="true">
      <alignment horizontal="center" vertical="center"/>
    </xf>
    <xf numFmtId="164" fontId="13335" fillId="0" borderId="0" xfId="0" quotePrefix="false" applyFont="true" applyNumberFormat="true">
      <alignment horizontal="center" vertical="center"/>
    </xf>
    <xf numFmtId="4" fontId="13336" fillId="0" borderId="0" xfId="0" quotePrefix="false" applyFont="true" applyNumberFormat="true">
      <alignment horizontal="center" vertical="center"/>
    </xf>
    <xf numFmtId="164" fontId="13337" fillId="0" borderId="0" xfId="0" quotePrefix="false" applyFont="true" applyNumberFormat="true">
      <alignment horizontal="center" vertical="center"/>
    </xf>
    <xf numFmtId="4" fontId="13338" fillId="0" borderId="0" xfId="0" quotePrefix="false" applyFont="true" applyNumberFormat="true">
      <alignment horizontal="center" vertical="center"/>
    </xf>
    <xf numFmtId="164" fontId="13339" fillId="0" borderId="0" xfId="0" quotePrefix="false" applyFont="true" applyNumberFormat="true">
      <alignment horizontal="center" vertical="center"/>
    </xf>
    <xf numFmtId="4" fontId="13340" fillId="0" borderId="0" xfId="0" quotePrefix="false" applyFont="true" applyNumberFormat="true">
      <alignment horizontal="center" vertical="center"/>
    </xf>
    <xf numFmtId="164" fontId="13341" fillId="0" borderId="0" xfId="0" quotePrefix="false" applyFont="true" applyNumberFormat="true">
      <alignment horizontal="center" vertical="center"/>
    </xf>
    <xf numFmtId="4" fontId="13342" fillId="0" borderId="0" xfId="0" quotePrefix="false" applyFont="true" applyNumberFormat="true">
      <alignment horizontal="center" vertical="center"/>
    </xf>
    <xf numFmtId="164" fontId="13343" fillId="0" borderId="0" xfId="0" quotePrefix="false" applyFont="true" applyNumberFormat="true">
      <alignment horizontal="center" vertical="center"/>
    </xf>
    <xf numFmtId="4" fontId="13344" fillId="0" borderId="0" xfId="0" quotePrefix="false" applyFont="true" applyNumberFormat="true">
      <alignment horizontal="center" vertical="center"/>
    </xf>
    <xf numFmtId="164" fontId="13345" fillId="0" borderId="0" xfId="0" quotePrefix="false" applyFont="true" applyNumberFormat="true">
      <alignment horizontal="center" vertical="center"/>
    </xf>
    <xf numFmtId="4" fontId="13346" fillId="0" borderId="0" xfId="0" quotePrefix="false" applyFont="true" applyNumberFormat="true">
      <alignment horizontal="center" vertical="center"/>
    </xf>
    <xf numFmtId="164" fontId="13347" fillId="0" borderId="0" xfId="0" quotePrefix="false" applyFont="true" applyNumberFormat="true">
      <alignment horizontal="center" vertical="center"/>
    </xf>
    <xf numFmtId="4" fontId="13348" fillId="0" borderId="0" xfId="0" quotePrefix="false" applyFont="true" applyNumberFormat="true">
      <alignment horizontal="center" vertical="center"/>
    </xf>
    <xf numFmtId="164" fontId="13349" fillId="0" borderId="0" xfId="0" quotePrefix="false" applyFont="true" applyNumberFormat="true">
      <alignment horizontal="center" vertical="center"/>
    </xf>
    <xf numFmtId="4" fontId="13350" fillId="0" borderId="0" xfId="0" quotePrefix="false" applyFont="true" applyNumberFormat="true">
      <alignment horizontal="center" vertical="center"/>
    </xf>
    <xf numFmtId="164" fontId="13351" fillId="0" borderId="0" xfId="0" quotePrefix="false" applyFont="true" applyNumberFormat="true">
      <alignment horizontal="center" vertical="center"/>
    </xf>
    <xf numFmtId="4" fontId="13352" fillId="0" borderId="0" xfId="0" quotePrefix="false" applyFont="true" applyNumberFormat="true">
      <alignment horizontal="center" vertical="center"/>
    </xf>
    <xf numFmtId="164" fontId="13353" fillId="0" borderId="0" xfId="0" quotePrefix="false" applyFont="true" applyNumberFormat="true">
      <alignment horizontal="center" vertical="center"/>
    </xf>
    <xf numFmtId="4" fontId="13354" fillId="0" borderId="0" xfId="0" quotePrefix="false" applyFont="true" applyNumberFormat="true">
      <alignment horizontal="center" vertical="center"/>
    </xf>
    <xf numFmtId="164" fontId="13355" fillId="0" borderId="0" xfId="0" quotePrefix="false" applyFont="true" applyNumberFormat="true">
      <alignment horizontal="center" vertical="center"/>
    </xf>
    <xf numFmtId="4" fontId="13356" fillId="0" borderId="0" xfId="0" quotePrefix="false" applyFont="true" applyNumberFormat="true">
      <alignment horizontal="center" vertical="center"/>
    </xf>
    <xf numFmtId="164" fontId="13357" fillId="0" borderId="0" xfId="0" quotePrefix="false" applyFont="true" applyNumberFormat="true">
      <alignment horizontal="center" vertical="center"/>
    </xf>
    <xf numFmtId="4" fontId="13358" fillId="0" borderId="0" xfId="0" quotePrefix="false" applyFont="true" applyNumberFormat="true">
      <alignment horizontal="center" vertical="center"/>
    </xf>
    <xf numFmtId="164" fontId="13359" fillId="0" borderId="0" xfId="0" quotePrefix="false" applyFont="true" applyNumberFormat="true">
      <alignment horizontal="center" vertical="center"/>
    </xf>
    <xf numFmtId="4" fontId="13360" fillId="0" borderId="0" xfId="0" quotePrefix="false" applyFont="true" applyNumberFormat="true">
      <alignment horizontal="center" vertical="center"/>
    </xf>
    <xf numFmtId="164" fontId="13361" fillId="0" borderId="0" xfId="0" quotePrefix="false" applyFont="true" applyNumberFormat="true">
      <alignment horizontal="center" vertical="center"/>
    </xf>
    <xf numFmtId="4" fontId="13362" fillId="0" borderId="0" xfId="0" quotePrefix="false" applyFont="true" applyNumberFormat="true">
      <alignment horizontal="center" vertical="center"/>
    </xf>
    <xf numFmtId="164" fontId="13363" fillId="0" borderId="0" xfId="0" quotePrefix="false" applyFont="true" applyNumberFormat="true">
      <alignment horizontal="center" vertical="center"/>
    </xf>
    <xf numFmtId="4" fontId="13364" fillId="0" borderId="0" xfId="0" quotePrefix="false" applyFont="true" applyNumberFormat="true">
      <alignment horizontal="center" vertical="center"/>
    </xf>
    <xf numFmtId="164" fontId="13365" fillId="0" borderId="0" xfId="0" quotePrefix="false" applyFont="true" applyNumberFormat="true">
      <alignment horizontal="center" vertical="center"/>
    </xf>
    <xf numFmtId="4" fontId="13366" fillId="0" borderId="0" xfId="0" quotePrefix="false" applyFont="true" applyNumberFormat="true">
      <alignment horizontal="center" vertical="center"/>
    </xf>
    <xf numFmtId="164" fontId="13367" fillId="0" borderId="0" xfId="0" quotePrefix="false" applyFont="true" applyNumberFormat="true">
      <alignment horizontal="center" vertical="center"/>
    </xf>
    <xf numFmtId="4" fontId="13368" fillId="0" borderId="0" xfId="0" quotePrefix="false" applyFont="true" applyNumberFormat="true">
      <alignment horizontal="center" vertical="center"/>
    </xf>
    <xf numFmtId="164" fontId="13369" fillId="0" borderId="0" xfId="0" quotePrefix="false" applyFont="true" applyNumberFormat="true">
      <alignment horizontal="center" vertical="center"/>
    </xf>
    <xf numFmtId="4" fontId="13370" fillId="0" borderId="0" xfId="0" quotePrefix="false" applyFont="true" applyNumberFormat="true">
      <alignment horizontal="center" vertical="center"/>
    </xf>
    <xf numFmtId="164" fontId="13371" fillId="0" borderId="0" xfId="0" quotePrefix="false" applyFont="true" applyNumberFormat="true">
      <alignment horizontal="center" vertical="center"/>
    </xf>
    <xf numFmtId="4" fontId="13372" fillId="0" borderId="0" xfId="0" quotePrefix="false" applyFont="true" applyNumberFormat="true">
      <alignment horizontal="center" vertical="center"/>
    </xf>
    <xf numFmtId="164" fontId="13373" fillId="0" borderId="0" xfId="0" quotePrefix="false" applyFont="true" applyNumberFormat="true">
      <alignment horizontal="center" vertical="center"/>
    </xf>
    <xf numFmtId="4" fontId="13374" fillId="0" borderId="0" xfId="0" quotePrefix="false" applyFont="true" applyNumberFormat="true">
      <alignment horizontal="center" vertical="center"/>
    </xf>
    <xf numFmtId="164" fontId="13375" fillId="0" borderId="0" xfId="0" quotePrefix="false" applyFont="true" applyNumberFormat="true">
      <alignment horizontal="center" vertical="center"/>
    </xf>
    <xf numFmtId="4" fontId="13376" fillId="0" borderId="0" xfId="0" quotePrefix="false" applyFont="true" applyNumberFormat="true">
      <alignment horizontal="center" vertical="center"/>
    </xf>
    <xf numFmtId="164" fontId="13377" fillId="0" borderId="0" xfId="0" quotePrefix="false" applyFont="true" applyNumberFormat="true">
      <alignment horizontal="center" vertical="center"/>
    </xf>
    <xf numFmtId="4" fontId="13378" fillId="0" borderId="0" xfId="0" quotePrefix="false" applyFont="true" applyNumberFormat="true">
      <alignment horizontal="center" vertical="center"/>
    </xf>
    <xf numFmtId="164" fontId="13379" fillId="0" borderId="0" xfId="0" quotePrefix="false" applyFont="true" applyNumberFormat="true">
      <alignment horizontal="center" vertical="center"/>
    </xf>
    <xf numFmtId="4" fontId="13380" fillId="0" borderId="0" xfId="0" quotePrefix="false" applyFont="true" applyNumberFormat="true">
      <alignment horizontal="center" vertical="center"/>
    </xf>
    <xf numFmtId="164" fontId="13381" fillId="0" borderId="0" xfId="0" quotePrefix="false" applyFont="true" applyNumberFormat="true">
      <alignment horizontal="center" vertical="center"/>
    </xf>
    <xf numFmtId="4" fontId="13382" fillId="0" borderId="0" xfId="0" quotePrefix="false" applyFont="true" applyNumberFormat="true">
      <alignment horizontal="center" vertical="center"/>
    </xf>
    <xf numFmtId="164" fontId="13383" fillId="0" borderId="0" xfId="0" quotePrefix="false" applyFont="true" applyNumberFormat="true">
      <alignment horizontal="center" vertical="center"/>
    </xf>
    <xf numFmtId="4" fontId="13384" fillId="0" borderId="0" xfId="0" quotePrefix="false" applyFont="true" applyNumberFormat="true">
      <alignment horizontal="center" vertical="center"/>
    </xf>
    <xf numFmtId="164" fontId="13385" fillId="0" borderId="0" xfId="0" quotePrefix="false" applyFont="true" applyNumberFormat="true">
      <alignment horizontal="center" vertical="center"/>
    </xf>
    <xf numFmtId="4" fontId="13386" fillId="0" borderId="0" xfId="0" quotePrefix="false" applyFont="true" applyNumberFormat="true">
      <alignment horizontal="center" vertical="center"/>
    </xf>
    <xf numFmtId="164" fontId="13387" fillId="0" borderId="0" xfId="0" quotePrefix="false" applyFont="true" applyNumberFormat="true">
      <alignment horizontal="center" vertical="center"/>
    </xf>
    <xf numFmtId="4" fontId="13388" fillId="0" borderId="0" xfId="0" quotePrefix="false" applyFont="true" applyNumberFormat="true">
      <alignment horizontal="center" vertical="center"/>
    </xf>
    <xf numFmtId="164" fontId="13389" fillId="0" borderId="0" xfId="0" quotePrefix="false" applyFont="true" applyNumberFormat="true">
      <alignment horizontal="center" vertical="center"/>
    </xf>
    <xf numFmtId="4" fontId="13390" fillId="0" borderId="0" xfId="0" quotePrefix="false" applyFont="true" applyNumberFormat="true">
      <alignment horizontal="center" vertical="center"/>
    </xf>
    <xf numFmtId="164" fontId="13391" fillId="0" borderId="0" xfId="0" quotePrefix="false" applyFont="true" applyNumberFormat="true">
      <alignment horizontal="center" vertical="center"/>
    </xf>
    <xf numFmtId="0" fontId="13392" fillId="0" borderId="0" xfId="0" quotePrefix="false" applyFont="true">
      <alignment horizontal="center" vertical="center" wrapText="true"/>
    </xf>
    <xf numFmtId="4" fontId="13393" fillId="0" borderId="0" xfId="0" quotePrefix="false" applyFont="true" applyNumberFormat="true">
      <alignment horizontal="center" vertical="center"/>
    </xf>
    <xf numFmtId="164" fontId="13394" fillId="0" borderId="0" xfId="0" quotePrefix="false" applyFont="true" applyNumberFormat="true">
      <alignment horizontal="center" vertical="center"/>
    </xf>
    <xf numFmtId="164" fontId="13395" fillId="0" borderId="0" xfId="0" quotePrefix="false" applyFont="true" applyNumberFormat="true">
      <alignment horizontal="center" vertical="center"/>
    </xf>
    <xf numFmtId="165" fontId="13396" fillId="0" borderId="0" xfId="0" quotePrefix="false" applyFont="true" applyNumberFormat="true">
      <alignment horizontal="center" vertical="center"/>
    </xf>
    <xf numFmtId="164" fontId="13397" fillId="0" borderId="0" xfId="0" quotePrefix="false" applyFont="true" applyNumberFormat="true">
      <alignment horizontal="center" vertical="center"/>
    </xf>
    <xf numFmtId="164" fontId="13398" fillId="0" borderId="0" xfId="0" quotePrefix="false" applyFont="true" applyNumberFormat="true">
      <alignment horizontal="center" vertical="center" wrapText="true"/>
    </xf>
    <xf numFmtId="4" fontId="13399" fillId="0" borderId="0" xfId="0" quotePrefix="false" applyFont="true" applyNumberFormat="true">
      <alignment horizontal="center" vertical="center"/>
    </xf>
    <xf numFmtId="164" fontId="13400" fillId="0" borderId="0" xfId="0" quotePrefix="false" applyFont="true" applyNumberFormat="true">
      <alignment horizontal="center" vertical="center"/>
    </xf>
    <xf numFmtId="4" fontId="13401" fillId="0" borderId="0" xfId="0" quotePrefix="false" applyFont="true" applyNumberFormat="true">
      <alignment horizontal="center" vertical="center"/>
    </xf>
    <xf numFmtId="164" fontId="13402" fillId="0" borderId="0" xfId="0" quotePrefix="false" applyFont="true" applyNumberFormat="true">
      <alignment horizontal="center" vertical="center"/>
    </xf>
    <xf numFmtId="4" fontId="13403" fillId="0" borderId="0" xfId="0" quotePrefix="false" applyFont="true" applyNumberFormat="true">
      <alignment horizontal="center" vertical="center"/>
    </xf>
    <xf numFmtId="164" fontId="13404" fillId="0" borderId="0" xfId="0" quotePrefix="false" applyFont="true" applyNumberFormat="true">
      <alignment horizontal="center" vertical="center"/>
    </xf>
    <xf numFmtId="4" fontId="13405" fillId="0" borderId="0" xfId="0" quotePrefix="false" applyFont="true" applyNumberFormat="true">
      <alignment horizontal="center" vertical="center"/>
    </xf>
    <xf numFmtId="164" fontId="13406" fillId="0" borderId="0" xfId="0" quotePrefix="false" applyFont="true" applyNumberFormat="true">
      <alignment horizontal="center" vertical="center"/>
    </xf>
    <xf numFmtId="4" fontId="13407" fillId="0" borderId="0" xfId="0" quotePrefix="false" applyFont="true" applyNumberFormat="true">
      <alignment horizontal="center" vertical="center"/>
    </xf>
    <xf numFmtId="164" fontId="13408" fillId="0" borderId="0" xfId="0" quotePrefix="false" applyFont="true" applyNumberFormat="true">
      <alignment horizontal="center" vertical="center"/>
    </xf>
    <xf numFmtId="4" fontId="13409" fillId="0" borderId="0" xfId="0" quotePrefix="false" applyFont="true" applyNumberFormat="true">
      <alignment horizontal="center" vertical="center"/>
    </xf>
    <xf numFmtId="164" fontId="13410" fillId="0" borderId="0" xfId="0" quotePrefix="false" applyFont="true" applyNumberFormat="true">
      <alignment horizontal="center" vertical="center"/>
    </xf>
    <xf numFmtId="4" fontId="13411" fillId="0" borderId="0" xfId="0" quotePrefix="false" applyFont="true" applyNumberFormat="true">
      <alignment horizontal="center" vertical="center"/>
    </xf>
    <xf numFmtId="164" fontId="13412" fillId="0" borderId="0" xfId="0" quotePrefix="false" applyFont="true" applyNumberFormat="true">
      <alignment horizontal="center" vertical="center"/>
    </xf>
    <xf numFmtId="4" fontId="13413" fillId="0" borderId="0" xfId="0" quotePrefix="false" applyFont="true" applyNumberFormat="true">
      <alignment horizontal="center" vertical="center"/>
    </xf>
    <xf numFmtId="164" fontId="13414" fillId="0" borderId="0" xfId="0" quotePrefix="false" applyFont="true" applyNumberFormat="true">
      <alignment horizontal="center" vertical="center"/>
    </xf>
    <xf numFmtId="4" fontId="13415" fillId="0" borderId="0" xfId="0" quotePrefix="false" applyFont="true" applyNumberFormat="true">
      <alignment horizontal="center" vertical="center"/>
    </xf>
    <xf numFmtId="164" fontId="13416" fillId="0" borderId="0" xfId="0" quotePrefix="false" applyFont="true" applyNumberFormat="true">
      <alignment horizontal="center" vertical="center"/>
    </xf>
    <xf numFmtId="4" fontId="13417" fillId="0" borderId="0" xfId="0" quotePrefix="false" applyFont="true" applyNumberFormat="true">
      <alignment horizontal="center" vertical="center"/>
    </xf>
    <xf numFmtId="164" fontId="13418" fillId="0" borderId="0" xfId="0" quotePrefix="false" applyFont="true" applyNumberFormat="true">
      <alignment horizontal="center" vertical="center"/>
    </xf>
    <xf numFmtId="4" fontId="13419" fillId="0" borderId="0" xfId="0" quotePrefix="false" applyFont="true" applyNumberFormat="true">
      <alignment horizontal="center" vertical="center"/>
    </xf>
    <xf numFmtId="164" fontId="13420" fillId="0" borderId="0" xfId="0" quotePrefix="false" applyFont="true" applyNumberFormat="true">
      <alignment horizontal="center" vertical="center"/>
    </xf>
    <xf numFmtId="4" fontId="13421" fillId="0" borderId="0" xfId="0" quotePrefix="false" applyFont="true" applyNumberFormat="true">
      <alignment horizontal="center" vertical="center"/>
    </xf>
    <xf numFmtId="164" fontId="13422" fillId="0" borderId="0" xfId="0" quotePrefix="false" applyFont="true" applyNumberFormat="true">
      <alignment horizontal="center" vertical="center"/>
    </xf>
    <xf numFmtId="4" fontId="13423" fillId="0" borderId="0" xfId="0" quotePrefix="false" applyFont="true" applyNumberFormat="true">
      <alignment horizontal="center" vertical="center"/>
    </xf>
    <xf numFmtId="164" fontId="13424" fillId="0" borderId="0" xfId="0" quotePrefix="false" applyFont="true" applyNumberFormat="true">
      <alignment horizontal="center" vertical="center"/>
    </xf>
    <xf numFmtId="4" fontId="13425" fillId="0" borderId="0" xfId="0" quotePrefix="false" applyFont="true" applyNumberFormat="true">
      <alignment horizontal="center" vertical="center"/>
    </xf>
    <xf numFmtId="164" fontId="13426" fillId="0" borderId="0" xfId="0" quotePrefix="false" applyFont="true" applyNumberFormat="true">
      <alignment horizontal="center" vertical="center"/>
    </xf>
    <xf numFmtId="4" fontId="13427" fillId="0" borderId="0" xfId="0" quotePrefix="false" applyFont="true" applyNumberFormat="true">
      <alignment horizontal="center" vertical="center"/>
    </xf>
    <xf numFmtId="164" fontId="13428" fillId="0" borderId="0" xfId="0" quotePrefix="false" applyFont="true" applyNumberFormat="true">
      <alignment horizontal="center" vertical="center"/>
    </xf>
    <xf numFmtId="4" fontId="13429" fillId="0" borderId="0" xfId="0" quotePrefix="false" applyFont="true" applyNumberFormat="true">
      <alignment horizontal="center" vertical="center"/>
    </xf>
    <xf numFmtId="164" fontId="13430" fillId="0" borderId="0" xfId="0" quotePrefix="false" applyFont="true" applyNumberFormat="true">
      <alignment horizontal="center" vertical="center"/>
    </xf>
    <xf numFmtId="4" fontId="13431" fillId="0" borderId="0" xfId="0" quotePrefix="false" applyFont="true" applyNumberFormat="true">
      <alignment horizontal="center" vertical="center"/>
    </xf>
    <xf numFmtId="164" fontId="13432" fillId="0" borderId="0" xfId="0" quotePrefix="false" applyFont="true" applyNumberFormat="true">
      <alignment horizontal="center" vertical="center"/>
    </xf>
    <xf numFmtId="4" fontId="13433" fillId="0" borderId="0" xfId="0" quotePrefix="false" applyFont="true" applyNumberFormat="true">
      <alignment horizontal="center" vertical="center"/>
    </xf>
    <xf numFmtId="164" fontId="13434" fillId="0" borderId="0" xfId="0" quotePrefix="false" applyFont="true" applyNumberFormat="true">
      <alignment horizontal="center" vertical="center"/>
    </xf>
    <xf numFmtId="4" fontId="13435" fillId="0" borderId="0" xfId="0" quotePrefix="false" applyFont="true" applyNumberFormat="true">
      <alignment horizontal="center" vertical="center"/>
    </xf>
    <xf numFmtId="164" fontId="13436" fillId="0" borderId="0" xfId="0" quotePrefix="false" applyFont="true" applyNumberFormat="true">
      <alignment horizontal="center" vertical="center"/>
    </xf>
    <xf numFmtId="4" fontId="13437" fillId="0" borderId="0" xfId="0" quotePrefix="false" applyFont="true" applyNumberFormat="true">
      <alignment horizontal="center" vertical="center"/>
    </xf>
    <xf numFmtId="164" fontId="13438" fillId="0" borderId="0" xfId="0" quotePrefix="false" applyFont="true" applyNumberFormat="true">
      <alignment horizontal="center" vertical="center"/>
    </xf>
    <xf numFmtId="4" fontId="13439" fillId="0" borderId="0" xfId="0" quotePrefix="false" applyFont="true" applyNumberFormat="true">
      <alignment horizontal="center" vertical="center"/>
    </xf>
    <xf numFmtId="164" fontId="13440" fillId="0" borderId="0" xfId="0" quotePrefix="false" applyFont="true" applyNumberFormat="true">
      <alignment horizontal="center" vertical="center"/>
    </xf>
    <xf numFmtId="4" fontId="13441" fillId="0" borderId="0" xfId="0" quotePrefix="false" applyFont="true" applyNumberFormat="true">
      <alignment horizontal="center" vertical="center"/>
    </xf>
    <xf numFmtId="164" fontId="13442" fillId="0" borderId="0" xfId="0" quotePrefix="false" applyFont="true" applyNumberFormat="true">
      <alignment horizontal="center" vertical="center"/>
    </xf>
    <xf numFmtId="4" fontId="13443" fillId="0" borderId="0" xfId="0" quotePrefix="false" applyFont="true" applyNumberFormat="true">
      <alignment horizontal="center" vertical="center"/>
    </xf>
    <xf numFmtId="164" fontId="13444" fillId="0" borderId="0" xfId="0" quotePrefix="false" applyFont="true" applyNumberFormat="true">
      <alignment horizontal="center" vertical="center"/>
    </xf>
    <xf numFmtId="4" fontId="13445" fillId="0" borderId="0" xfId="0" quotePrefix="false" applyFont="true" applyNumberFormat="true">
      <alignment horizontal="center" vertical="center"/>
    </xf>
    <xf numFmtId="164" fontId="13446" fillId="0" borderId="0" xfId="0" quotePrefix="false" applyFont="true" applyNumberFormat="true">
      <alignment horizontal="center" vertical="center"/>
    </xf>
    <xf numFmtId="4" fontId="13447" fillId="0" borderId="0" xfId="0" quotePrefix="false" applyFont="true" applyNumberFormat="true">
      <alignment horizontal="center" vertical="center"/>
    </xf>
    <xf numFmtId="164" fontId="13448" fillId="0" borderId="0" xfId="0" quotePrefix="false" applyFont="true" applyNumberFormat="true">
      <alignment horizontal="center" vertical="center"/>
    </xf>
    <xf numFmtId="4" fontId="13449" fillId="0" borderId="0" xfId="0" quotePrefix="false" applyFont="true" applyNumberFormat="true">
      <alignment horizontal="center" vertical="center"/>
    </xf>
    <xf numFmtId="164" fontId="13450" fillId="0" borderId="0" xfId="0" quotePrefix="false" applyFont="true" applyNumberFormat="true">
      <alignment horizontal="center" vertical="center"/>
    </xf>
    <xf numFmtId="4" fontId="13451" fillId="0" borderId="0" xfId="0" quotePrefix="false" applyFont="true" applyNumberFormat="true">
      <alignment horizontal="center" vertical="center"/>
    </xf>
    <xf numFmtId="164" fontId="13452" fillId="0" borderId="0" xfId="0" quotePrefix="false" applyFont="true" applyNumberFormat="true">
      <alignment horizontal="center" vertical="center"/>
    </xf>
    <xf numFmtId="4" fontId="13453" fillId="0" borderId="0" xfId="0" quotePrefix="false" applyFont="true" applyNumberFormat="true">
      <alignment horizontal="center" vertical="center"/>
    </xf>
    <xf numFmtId="164" fontId="13454" fillId="0" borderId="0" xfId="0" quotePrefix="false" applyFont="true" applyNumberFormat="true">
      <alignment horizontal="center" vertical="center"/>
    </xf>
    <xf numFmtId="4" fontId="13455" fillId="0" borderId="0" xfId="0" quotePrefix="false" applyFont="true" applyNumberFormat="true">
      <alignment horizontal="center" vertical="center"/>
    </xf>
    <xf numFmtId="164" fontId="13456" fillId="0" borderId="0" xfId="0" quotePrefix="false" applyFont="true" applyNumberFormat="true">
      <alignment horizontal="center" vertical="center"/>
    </xf>
    <xf numFmtId="4" fontId="13457" fillId="0" borderId="0" xfId="0" quotePrefix="false" applyFont="true" applyNumberFormat="true">
      <alignment horizontal="center" vertical="center"/>
    </xf>
    <xf numFmtId="164" fontId="13458" fillId="0" borderId="0" xfId="0" quotePrefix="false" applyFont="true" applyNumberFormat="true">
      <alignment horizontal="center" vertical="center"/>
    </xf>
    <xf numFmtId="4" fontId="13459" fillId="0" borderId="0" xfId="0" quotePrefix="false" applyFont="true" applyNumberFormat="true">
      <alignment horizontal="center" vertical="center"/>
    </xf>
    <xf numFmtId="164" fontId="13460" fillId="0" borderId="0" xfId="0" quotePrefix="false" applyFont="true" applyNumberFormat="true">
      <alignment horizontal="center" vertical="center"/>
    </xf>
    <xf numFmtId="4" fontId="13461" fillId="0" borderId="0" xfId="0" quotePrefix="false" applyFont="true" applyNumberFormat="true">
      <alignment horizontal="center" vertical="center"/>
    </xf>
    <xf numFmtId="164" fontId="13462" fillId="0" borderId="0" xfId="0" quotePrefix="false" applyFont="true" applyNumberFormat="true">
      <alignment horizontal="center" vertical="center"/>
    </xf>
    <xf numFmtId="4" fontId="13463" fillId="0" borderId="0" xfId="0" quotePrefix="false" applyFont="true" applyNumberFormat="true">
      <alignment horizontal="center" vertical="center"/>
    </xf>
    <xf numFmtId="164" fontId="13464" fillId="0" borderId="0" xfId="0" quotePrefix="false" applyFont="true" applyNumberFormat="true">
      <alignment horizontal="center" vertical="center"/>
    </xf>
    <xf numFmtId="4" fontId="13465" fillId="0" borderId="0" xfId="0" quotePrefix="false" applyFont="true" applyNumberFormat="true">
      <alignment horizontal="center" vertical="center"/>
    </xf>
    <xf numFmtId="164" fontId="13466" fillId="0" borderId="0" xfId="0" quotePrefix="false" applyFont="true" applyNumberFormat="true">
      <alignment horizontal="center" vertical="center"/>
    </xf>
    <xf numFmtId="4" fontId="13467" fillId="0" borderId="0" xfId="0" quotePrefix="false" applyFont="true" applyNumberFormat="true">
      <alignment horizontal="center" vertical="center"/>
    </xf>
    <xf numFmtId="164" fontId="13468" fillId="0" borderId="0" xfId="0" quotePrefix="false" applyFont="true" applyNumberFormat="true">
      <alignment horizontal="center" vertical="center"/>
    </xf>
    <xf numFmtId="4" fontId="13469" fillId="0" borderId="0" xfId="0" quotePrefix="false" applyFont="true" applyNumberFormat="true">
      <alignment horizontal="center" vertical="center"/>
    </xf>
    <xf numFmtId="164" fontId="13470" fillId="0" borderId="0" xfId="0" quotePrefix="false" applyFont="true" applyNumberFormat="true">
      <alignment horizontal="center" vertical="center"/>
    </xf>
    <xf numFmtId="4" fontId="13471" fillId="0" borderId="0" xfId="0" quotePrefix="false" applyFont="true" applyNumberFormat="true">
      <alignment horizontal="center" vertical="center"/>
    </xf>
    <xf numFmtId="164" fontId="13472" fillId="0" borderId="0" xfId="0" quotePrefix="false" applyFont="true" applyNumberFormat="true">
      <alignment horizontal="center" vertical="center"/>
    </xf>
    <xf numFmtId="4" fontId="13473" fillId="0" borderId="0" xfId="0" quotePrefix="false" applyFont="true" applyNumberFormat="true">
      <alignment horizontal="center" vertical="center"/>
    </xf>
    <xf numFmtId="164" fontId="13474" fillId="0" borderId="0" xfId="0" quotePrefix="false" applyFont="true" applyNumberFormat="true">
      <alignment horizontal="center" vertical="center"/>
    </xf>
    <xf numFmtId="4" fontId="13475" fillId="0" borderId="0" xfId="0" quotePrefix="false" applyFont="true" applyNumberFormat="true">
      <alignment horizontal="center" vertical="center"/>
    </xf>
    <xf numFmtId="164" fontId="13476" fillId="0" borderId="0" xfId="0" quotePrefix="false" applyFont="true" applyNumberFormat="true">
      <alignment horizontal="center" vertical="center"/>
    </xf>
    <xf numFmtId="4" fontId="13477" fillId="0" borderId="0" xfId="0" quotePrefix="false" applyFont="true" applyNumberFormat="true">
      <alignment horizontal="center" vertical="center"/>
    </xf>
    <xf numFmtId="164" fontId="13478" fillId="0" borderId="0" xfId="0" quotePrefix="false" applyFont="true" applyNumberFormat="true">
      <alignment horizontal="center" vertical="center"/>
    </xf>
    <xf numFmtId="4" fontId="13479" fillId="0" borderId="0" xfId="0" quotePrefix="false" applyFont="true" applyNumberFormat="true">
      <alignment horizontal="center" vertical="center"/>
    </xf>
    <xf numFmtId="164" fontId="13480" fillId="0" borderId="0" xfId="0" quotePrefix="false" applyFont="true" applyNumberFormat="true">
      <alignment horizontal="center" vertical="center"/>
    </xf>
    <xf numFmtId="4" fontId="13481" fillId="0" borderId="0" xfId="0" quotePrefix="false" applyFont="true" applyNumberFormat="true">
      <alignment horizontal="center" vertical="center"/>
    </xf>
    <xf numFmtId="164" fontId="13482" fillId="0" borderId="0" xfId="0" quotePrefix="false" applyFont="true" applyNumberFormat="true">
      <alignment horizontal="center" vertical="center"/>
    </xf>
    <xf numFmtId="4" fontId="13483" fillId="0" borderId="0" xfId="0" quotePrefix="false" applyFont="true" applyNumberFormat="true">
      <alignment horizontal="center" vertical="center"/>
    </xf>
    <xf numFmtId="164" fontId="13484" fillId="0" borderId="0" xfId="0" quotePrefix="false" applyFont="true" applyNumberFormat="true">
      <alignment horizontal="center" vertical="center"/>
    </xf>
    <xf numFmtId="4" fontId="13485" fillId="0" borderId="0" xfId="0" quotePrefix="false" applyFont="true" applyNumberFormat="true">
      <alignment horizontal="center" vertical="center"/>
    </xf>
    <xf numFmtId="164" fontId="13486" fillId="0" borderId="0" xfId="0" quotePrefix="false" applyFont="true" applyNumberFormat="true">
      <alignment horizontal="center" vertical="center"/>
    </xf>
    <xf numFmtId="4" fontId="13487" fillId="0" borderId="0" xfId="0" quotePrefix="false" applyFont="true" applyNumberFormat="true">
      <alignment horizontal="center" vertical="center"/>
    </xf>
    <xf numFmtId="164" fontId="13488" fillId="0" borderId="0" xfId="0" quotePrefix="false" applyFont="true" applyNumberFormat="true">
      <alignment horizontal="center" vertical="center"/>
    </xf>
    <xf numFmtId="4" fontId="13489" fillId="0" borderId="0" xfId="0" quotePrefix="false" applyFont="true" applyNumberFormat="true">
      <alignment horizontal="center" vertical="center"/>
    </xf>
    <xf numFmtId="164" fontId="13490" fillId="0" borderId="0" xfId="0" quotePrefix="false" applyFont="true" applyNumberFormat="true">
      <alignment horizontal="center" vertical="center"/>
    </xf>
    <xf numFmtId="4" fontId="13491" fillId="0" borderId="0" xfId="0" quotePrefix="false" applyFont="true" applyNumberFormat="true">
      <alignment horizontal="center" vertical="center"/>
    </xf>
    <xf numFmtId="164" fontId="13492" fillId="0" borderId="0" xfId="0" quotePrefix="false" applyFont="true" applyNumberFormat="true">
      <alignment horizontal="center" vertical="center"/>
    </xf>
    <xf numFmtId="4" fontId="13493" fillId="0" borderId="0" xfId="0" quotePrefix="false" applyFont="true" applyNumberFormat="true">
      <alignment horizontal="center" vertical="center"/>
    </xf>
    <xf numFmtId="164" fontId="13494" fillId="0" borderId="0" xfId="0" quotePrefix="false" applyFont="true" applyNumberFormat="true">
      <alignment horizontal="center" vertical="center"/>
    </xf>
    <xf numFmtId="4" fontId="13495" fillId="0" borderId="0" xfId="0" quotePrefix="false" applyFont="true" applyNumberFormat="true">
      <alignment horizontal="center" vertical="center"/>
    </xf>
    <xf numFmtId="164" fontId="13496" fillId="0" borderId="0" xfId="0" quotePrefix="false" applyFont="true" applyNumberFormat="true">
      <alignment horizontal="center" vertical="center"/>
    </xf>
    <xf numFmtId="4" fontId="13497" fillId="0" borderId="0" xfId="0" quotePrefix="false" applyFont="true" applyNumberFormat="true">
      <alignment horizontal="center" vertical="center"/>
    </xf>
    <xf numFmtId="164" fontId="13498" fillId="0" borderId="0" xfId="0" quotePrefix="false" applyFont="true" applyNumberFormat="true">
      <alignment horizontal="center" vertical="center"/>
    </xf>
    <xf numFmtId="0" fontId="13499" fillId="0" borderId="0" xfId="0" quotePrefix="false" applyFont="true">
      <alignment horizontal="center" vertical="center" wrapText="true"/>
    </xf>
    <xf numFmtId="4" fontId="13500" fillId="0" borderId="0" xfId="0" quotePrefix="false" applyFont="true" applyNumberFormat="true">
      <alignment horizontal="center" vertical="center"/>
    </xf>
    <xf numFmtId="164" fontId="13501" fillId="0" borderId="0" xfId="0" quotePrefix="false" applyFont="true" applyNumberFormat="true">
      <alignment horizontal="center" vertical="center"/>
    </xf>
    <xf numFmtId="164" fontId="13502" fillId="0" borderId="0" xfId="0" quotePrefix="false" applyFont="true" applyNumberFormat="true">
      <alignment horizontal="center" vertical="center"/>
    </xf>
    <xf numFmtId="165" fontId="13503" fillId="0" borderId="0" xfId="0" quotePrefix="false" applyFont="true" applyNumberFormat="true">
      <alignment horizontal="center" vertical="center"/>
    </xf>
    <xf numFmtId="164" fontId="13504" fillId="0" borderId="0" xfId="0" quotePrefix="false" applyFont="true" applyNumberFormat="true">
      <alignment horizontal="center" vertical="center"/>
    </xf>
    <xf numFmtId="164" fontId="13505" fillId="0" borderId="0" xfId="0" quotePrefix="false" applyFont="true" applyNumberFormat="true">
      <alignment horizontal="center" vertical="center" wrapText="true"/>
    </xf>
    <xf numFmtId="4" fontId="13506" fillId="0" borderId="0" xfId="0" quotePrefix="false" applyFont="true" applyNumberFormat="true">
      <alignment horizontal="center" vertical="center"/>
    </xf>
    <xf numFmtId="164" fontId="13507" fillId="0" borderId="0" xfId="0" quotePrefix="false" applyFont="true" applyNumberFormat="true">
      <alignment horizontal="center" vertical="center"/>
    </xf>
    <xf numFmtId="4" fontId="13508" fillId="0" borderId="0" xfId="0" quotePrefix="false" applyFont="true" applyNumberFormat="true">
      <alignment horizontal="center" vertical="center"/>
    </xf>
    <xf numFmtId="164" fontId="13509" fillId="0" borderId="0" xfId="0" quotePrefix="false" applyFont="true" applyNumberFormat="true">
      <alignment horizontal="center" vertical="center"/>
    </xf>
    <xf numFmtId="4" fontId="13510" fillId="0" borderId="0" xfId="0" quotePrefix="false" applyFont="true" applyNumberFormat="true">
      <alignment horizontal="center" vertical="center"/>
    </xf>
    <xf numFmtId="164" fontId="13511" fillId="0" borderId="0" xfId="0" quotePrefix="false" applyFont="true" applyNumberFormat="true">
      <alignment horizontal="center" vertical="center"/>
    </xf>
    <xf numFmtId="4" fontId="13512" fillId="0" borderId="0" xfId="0" quotePrefix="false" applyFont="true" applyNumberFormat="true">
      <alignment horizontal="center" vertical="center"/>
    </xf>
    <xf numFmtId="164" fontId="13513" fillId="0" borderId="0" xfId="0" quotePrefix="false" applyFont="true" applyNumberFormat="true">
      <alignment horizontal="center" vertical="center"/>
    </xf>
    <xf numFmtId="4" fontId="13514" fillId="0" borderId="0" xfId="0" quotePrefix="false" applyFont="true" applyNumberFormat="true">
      <alignment horizontal="center" vertical="center"/>
    </xf>
    <xf numFmtId="164" fontId="13515" fillId="0" borderId="0" xfId="0" quotePrefix="false" applyFont="true" applyNumberFormat="true">
      <alignment horizontal="center" vertical="center"/>
    </xf>
    <xf numFmtId="4" fontId="13516" fillId="0" borderId="0" xfId="0" quotePrefix="false" applyFont="true" applyNumberFormat="true">
      <alignment horizontal="center" vertical="center"/>
    </xf>
    <xf numFmtId="164" fontId="13517" fillId="0" borderId="0" xfId="0" quotePrefix="false" applyFont="true" applyNumberFormat="true">
      <alignment horizontal="center" vertical="center"/>
    </xf>
    <xf numFmtId="4" fontId="13518" fillId="0" borderId="0" xfId="0" quotePrefix="false" applyFont="true" applyNumberFormat="true">
      <alignment horizontal="center" vertical="center"/>
    </xf>
    <xf numFmtId="164" fontId="13519" fillId="0" borderId="0" xfId="0" quotePrefix="false" applyFont="true" applyNumberFormat="true">
      <alignment horizontal="center" vertical="center"/>
    </xf>
    <xf numFmtId="4" fontId="13520" fillId="0" borderId="0" xfId="0" quotePrefix="false" applyFont="true" applyNumberFormat="true">
      <alignment horizontal="center" vertical="center"/>
    </xf>
    <xf numFmtId="164" fontId="13521" fillId="0" borderId="0" xfId="0" quotePrefix="false" applyFont="true" applyNumberFormat="true">
      <alignment horizontal="center" vertical="center"/>
    </xf>
    <xf numFmtId="4" fontId="13522" fillId="0" borderId="0" xfId="0" quotePrefix="false" applyFont="true" applyNumberFormat="true">
      <alignment horizontal="center" vertical="center"/>
    </xf>
    <xf numFmtId="164" fontId="13523" fillId="0" borderId="0" xfId="0" quotePrefix="false" applyFont="true" applyNumberFormat="true">
      <alignment horizontal="center" vertical="center"/>
    </xf>
    <xf numFmtId="4" fontId="13524" fillId="0" borderId="0" xfId="0" quotePrefix="false" applyFont="true" applyNumberFormat="true">
      <alignment horizontal="center" vertical="center"/>
    </xf>
    <xf numFmtId="164" fontId="13525" fillId="0" borderId="0" xfId="0" quotePrefix="false" applyFont="true" applyNumberFormat="true">
      <alignment horizontal="center" vertical="center"/>
    </xf>
    <xf numFmtId="4" fontId="13526" fillId="0" borderId="0" xfId="0" quotePrefix="false" applyFont="true" applyNumberFormat="true">
      <alignment horizontal="center" vertical="center"/>
    </xf>
    <xf numFmtId="164" fontId="13527" fillId="0" borderId="0" xfId="0" quotePrefix="false" applyFont="true" applyNumberFormat="true">
      <alignment horizontal="center" vertical="center"/>
    </xf>
    <xf numFmtId="4" fontId="13528" fillId="0" borderId="0" xfId="0" quotePrefix="false" applyFont="true" applyNumberFormat="true">
      <alignment horizontal="center" vertical="center"/>
    </xf>
    <xf numFmtId="164" fontId="13529" fillId="0" borderId="0" xfId="0" quotePrefix="false" applyFont="true" applyNumberFormat="true">
      <alignment horizontal="center" vertical="center"/>
    </xf>
    <xf numFmtId="4" fontId="13530" fillId="0" borderId="0" xfId="0" quotePrefix="false" applyFont="true" applyNumberFormat="true">
      <alignment horizontal="center" vertical="center"/>
    </xf>
    <xf numFmtId="164" fontId="13531" fillId="0" borderId="0" xfId="0" quotePrefix="false" applyFont="true" applyNumberFormat="true">
      <alignment horizontal="center" vertical="center"/>
    </xf>
    <xf numFmtId="4" fontId="13532" fillId="0" borderId="0" xfId="0" quotePrefix="false" applyFont="true" applyNumberFormat="true">
      <alignment horizontal="center" vertical="center"/>
    </xf>
    <xf numFmtId="164" fontId="13533" fillId="0" borderId="0" xfId="0" quotePrefix="false" applyFont="true" applyNumberFormat="true">
      <alignment horizontal="center" vertical="center"/>
    </xf>
    <xf numFmtId="4" fontId="13534" fillId="0" borderId="0" xfId="0" quotePrefix="false" applyFont="true" applyNumberFormat="true">
      <alignment horizontal="center" vertical="center"/>
    </xf>
    <xf numFmtId="164" fontId="13535" fillId="0" borderId="0" xfId="0" quotePrefix="false" applyFont="true" applyNumberFormat="true">
      <alignment horizontal="center" vertical="center"/>
    </xf>
    <xf numFmtId="4" fontId="13536" fillId="0" borderId="0" xfId="0" quotePrefix="false" applyFont="true" applyNumberFormat="true">
      <alignment horizontal="center" vertical="center"/>
    </xf>
    <xf numFmtId="164" fontId="13537" fillId="0" borderId="0" xfId="0" quotePrefix="false" applyFont="true" applyNumberFormat="true">
      <alignment horizontal="center" vertical="center"/>
    </xf>
    <xf numFmtId="4" fontId="13538" fillId="0" borderId="0" xfId="0" quotePrefix="false" applyFont="true" applyNumberFormat="true">
      <alignment horizontal="center" vertical="center"/>
    </xf>
    <xf numFmtId="164" fontId="13539" fillId="0" borderId="0" xfId="0" quotePrefix="false" applyFont="true" applyNumberFormat="true">
      <alignment horizontal="center" vertical="center"/>
    </xf>
    <xf numFmtId="4" fontId="13540" fillId="0" borderId="0" xfId="0" quotePrefix="false" applyFont="true" applyNumberFormat="true">
      <alignment horizontal="center" vertical="center"/>
    </xf>
    <xf numFmtId="164" fontId="13541" fillId="0" borderId="0" xfId="0" quotePrefix="false" applyFont="true" applyNumberFormat="true">
      <alignment horizontal="center" vertical="center"/>
    </xf>
    <xf numFmtId="4" fontId="13542" fillId="0" borderId="0" xfId="0" quotePrefix="false" applyFont="true" applyNumberFormat="true">
      <alignment horizontal="center" vertical="center"/>
    </xf>
    <xf numFmtId="164" fontId="13543" fillId="0" borderId="0" xfId="0" quotePrefix="false" applyFont="true" applyNumberFormat="true">
      <alignment horizontal="center" vertical="center"/>
    </xf>
    <xf numFmtId="4" fontId="13544" fillId="0" borderId="0" xfId="0" quotePrefix="false" applyFont="true" applyNumberFormat="true">
      <alignment horizontal="center" vertical="center"/>
    </xf>
    <xf numFmtId="164" fontId="13545" fillId="0" borderId="0" xfId="0" quotePrefix="false" applyFont="true" applyNumberFormat="true">
      <alignment horizontal="center" vertical="center"/>
    </xf>
    <xf numFmtId="4" fontId="13546" fillId="0" borderId="0" xfId="0" quotePrefix="false" applyFont="true" applyNumberFormat="true">
      <alignment horizontal="center" vertical="center"/>
    </xf>
    <xf numFmtId="164" fontId="13547" fillId="0" borderId="0" xfId="0" quotePrefix="false" applyFont="true" applyNumberFormat="true">
      <alignment horizontal="center" vertical="center"/>
    </xf>
    <xf numFmtId="4" fontId="13548" fillId="0" borderId="0" xfId="0" quotePrefix="false" applyFont="true" applyNumberFormat="true">
      <alignment horizontal="center" vertical="center"/>
    </xf>
    <xf numFmtId="164" fontId="13549" fillId="0" borderId="0" xfId="0" quotePrefix="false" applyFont="true" applyNumberFormat="true">
      <alignment horizontal="center" vertical="center"/>
    </xf>
    <xf numFmtId="4" fontId="13550" fillId="0" borderId="0" xfId="0" quotePrefix="false" applyFont="true" applyNumberFormat="true">
      <alignment horizontal="center" vertical="center"/>
    </xf>
    <xf numFmtId="164" fontId="13551" fillId="0" borderId="0" xfId="0" quotePrefix="false" applyFont="true" applyNumberFormat="true">
      <alignment horizontal="center" vertical="center"/>
    </xf>
    <xf numFmtId="4" fontId="13552" fillId="0" borderId="0" xfId="0" quotePrefix="false" applyFont="true" applyNumberFormat="true">
      <alignment horizontal="center" vertical="center"/>
    </xf>
    <xf numFmtId="164" fontId="13553" fillId="0" borderId="0" xfId="0" quotePrefix="false" applyFont="true" applyNumberFormat="true">
      <alignment horizontal="center" vertical="center"/>
    </xf>
    <xf numFmtId="4" fontId="13554" fillId="0" borderId="0" xfId="0" quotePrefix="false" applyFont="true" applyNumberFormat="true">
      <alignment horizontal="center" vertical="center"/>
    </xf>
    <xf numFmtId="164" fontId="13555" fillId="0" borderId="0" xfId="0" quotePrefix="false" applyFont="true" applyNumberFormat="true">
      <alignment horizontal="center" vertical="center"/>
    </xf>
    <xf numFmtId="4" fontId="13556" fillId="0" borderId="0" xfId="0" quotePrefix="false" applyFont="true" applyNumberFormat="true">
      <alignment horizontal="center" vertical="center"/>
    </xf>
    <xf numFmtId="164" fontId="13557" fillId="0" borderId="0" xfId="0" quotePrefix="false" applyFont="true" applyNumberFormat="true">
      <alignment horizontal="center" vertical="center"/>
    </xf>
    <xf numFmtId="4" fontId="13558" fillId="0" borderId="0" xfId="0" quotePrefix="false" applyFont="true" applyNumberFormat="true">
      <alignment horizontal="center" vertical="center"/>
    </xf>
    <xf numFmtId="164" fontId="13559" fillId="0" borderId="0" xfId="0" quotePrefix="false" applyFont="true" applyNumberFormat="true">
      <alignment horizontal="center" vertical="center"/>
    </xf>
    <xf numFmtId="4" fontId="13560" fillId="0" borderId="0" xfId="0" quotePrefix="false" applyFont="true" applyNumberFormat="true">
      <alignment horizontal="center" vertical="center"/>
    </xf>
    <xf numFmtId="164" fontId="13561" fillId="0" borderId="0" xfId="0" quotePrefix="false" applyFont="true" applyNumberFormat="true">
      <alignment horizontal="center" vertical="center"/>
    </xf>
    <xf numFmtId="4" fontId="13562" fillId="0" borderId="0" xfId="0" quotePrefix="false" applyFont="true" applyNumberFormat="true">
      <alignment horizontal="center" vertical="center"/>
    </xf>
    <xf numFmtId="164" fontId="13563" fillId="0" borderId="0" xfId="0" quotePrefix="false" applyFont="true" applyNumberFormat="true">
      <alignment horizontal="center" vertical="center"/>
    </xf>
    <xf numFmtId="4" fontId="13564" fillId="0" borderId="0" xfId="0" quotePrefix="false" applyFont="true" applyNumberFormat="true">
      <alignment horizontal="center" vertical="center"/>
    </xf>
    <xf numFmtId="164" fontId="13565" fillId="0" borderId="0" xfId="0" quotePrefix="false" applyFont="true" applyNumberFormat="true">
      <alignment horizontal="center" vertical="center"/>
    </xf>
    <xf numFmtId="4" fontId="13566" fillId="0" borderId="0" xfId="0" quotePrefix="false" applyFont="true" applyNumberFormat="true">
      <alignment horizontal="center" vertical="center"/>
    </xf>
    <xf numFmtId="164" fontId="13567" fillId="0" borderId="0" xfId="0" quotePrefix="false" applyFont="true" applyNumberFormat="true">
      <alignment horizontal="center" vertical="center"/>
    </xf>
    <xf numFmtId="4" fontId="13568" fillId="0" borderId="0" xfId="0" quotePrefix="false" applyFont="true" applyNumberFormat="true">
      <alignment horizontal="center" vertical="center"/>
    </xf>
    <xf numFmtId="164" fontId="13569" fillId="0" borderId="0" xfId="0" quotePrefix="false" applyFont="true" applyNumberFormat="true">
      <alignment horizontal="center" vertical="center"/>
    </xf>
    <xf numFmtId="4" fontId="13570" fillId="0" borderId="0" xfId="0" quotePrefix="false" applyFont="true" applyNumberFormat="true">
      <alignment horizontal="center" vertical="center"/>
    </xf>
    <xf numFmtId="164" fontId="13571" fillId="0" borderId="0" xfId="0" quotePrefix="false" applyFont="true" applyNumberFormat="true">
      <alignment horizontal="center" vertical="center"/>
    </xf>
    <xf numFmtId="4" fontId="13572" fillId="0" borderId="0" xfId="0" quotePrefix="false" applyFont="true" applyNumberFormat="true">
      <alignment horizontal="center" vertical="center"/>
    </xf>
    <xf numFmtId="164" fontId="13573" fillId="0" borderId="0" xfId="0" quotePrefix="false" applyFont="true" applyNumberFormat="true">
      <alignment horizontal="center" vertical="center"/>
    </xf>
    <xf numFmtId="4" fontId="13574" fillId="0" borderId="0" xfId="0" quotePrefix="false" applyFont="true" applyNumberFormat="true">
      <alignment horizontal="center" vertical="center"/>
    </xf>
    <xf numFmtId="164" fontId="13575" fillId="0" borderId="0" xfId="0" quotePrefix="false" applyFont="true" applyNumberFormat="true">
      <alignment horizontal="center" vertical="center"/>
    </xf>
    <xf numFmtId="4" fontId="13576" fillId="0" borderId="0" xfId="0" quotePrefix="false" applyFont="true" applyNumberFormat="true">
      <alignment horizontal="center" vertical="center"/>
    </xf>
    <xf numFmtId="164" fontId="13577" fillId="0" borderId="0" xfId="0" quotePrefix="false" applyFont="true" applyNumberFormat="true">
      <alignment horizontal="center" vertical="center"/>
    </xf>
    <xf numFmtId="4" fontId="13578" fillId="0" borderId="0" xfId="0" quotePrefix="false" applyFont="true" applyNumberFormat="true">
      <alignment horizontal="center" vertical="center"/>
    </xf>
    <xf numFmtId="164" fontId="13579" fillId="0" borderId="0" xfId="0" quotePrefix="false" applyFont="true" applyNumberFormat="true">
      <alignment horizontal="center" vertical="center"/>
    </xf>
    <xf numFmtId="4" fontId="13580" fillId="0" borderId="0" xfId="0" quotePrefix="false" applyFont="true" applyNumberFormat="true">
      <alignment horizontal="center" vertical="center"/>
    </xf>
    <xf numFmtId="164" fontId="13581" fillId="0" borderId="0" xfId="0" quotePrefix="false" applyFont="true" applyNumberFormat="true">
      <alignment horizontal="center" vertical="center"/>
    </xf>
    <xf numFmtId="4" fontId="13582" fillId="0" borderId="0" xfId="0" quotePrefix="false" applyFont="true" applyNumberFormat="true">
      <alignment horizontal="center" vertical="center"/>
    </xf>
    <xf numFmtId="164" fontId="13583" fillId="0" borderId="0" xfId="0" quotePrefix="false" applyFont="true" applyNumberFormat="true">
      <alignment horizontal="center" vertical="center"/>
    </xf>
    <xf numFmtId="4" fontId="13584" fillId="0" borderId="0" xfId="0" quotePrefix="false" applyFont="true" applyNumberFormat="true">
      <alignment horizontal="center" vertical="center"/>
    </xf>
    <xf numFmtId="164" fontId="13585" fillId="0" borderId="0" xfId="0" quotePrefix="false" applyFont="true" applyNumberFormat="true">
      <alignment horizontal="center" vertical="center"/>
    </xf>
    <xf numFmtId="4" fontId="13586" fillId="0" borderId="0" xfId="0" quotePrefix="false" applyFont="true" applyNumberFormat="true">
      <alignment horizontal="center" vertical="center"/>
    </xf>
    <xf numFmtId="164" fontId="13587" fillId="0" borderId="0" xfId="0" quotePrefix="false" applyFont="true" applyNumberFormat="true">
      <alignment horizontal="center" vertical="center"/>
    </xf>
    <xf numFmtId="4" fontId="13588" fillId="0" borderId="0" xfId="0" quotePrefix="false" applyFont="true" applyNumberFormat="true">
      <alignment horizontal="center" vertical="center"/>
    </xf>
    <xf numFmtId="164" fontId="13589" fillId="0" borderId="0" xfId="0" quotePrefix="false" applyFont="true" applyNumberFormat="true">
      <alignment horizontal="center" vertical="center"/>
    </xf>
    <xf numFmtId="4" fontId="13590" fillId="0" borderId="0" xfId="0" quotePrefix="false" applyFont="true" applyNumberFormat="true">
      <alignment horizontal="center" vertical="center"/>
    </xf>
    <xf numFmtId="164" fontId="13591" fillId="0" borderId="0" xfId="0" quotePrefix="false" applyFont="true" applyNumberFormat="true">
      <alignment horizontal="center" vertical="center"/>
    </xf>
    <xf numFmtId="4" fontId="13592" fillId="0" borderId="0" xfId="0" quotePrefix="false" applyFont="true" applyNumberFormat="true">
      <alignment horizontal="center" vertical="center"/>
    </xf>
    <xf numFmtId="164" fontId="13593" fillId="0" borderId="0" xfId="0" quotePrefix="false" applyFont="true" applyNumberFormat="true">
      <alignment horizontal="center" vertical="center"/>
    </xf>
    <xf numFmtId="4" fontId="13594" fillId="0" borderId="0" xfId="0" quotePrefix="false" applyFont="true" applyNumberFormat="true">
      <alignment horizontal="center" vertical="center"/>
    </xf>
    <xf numFmtId="164" fontId="13595" fillId="0" borderId="0" xfId="0" quotePrefix="false" applyFont="true" applyNumberFormat="true">
      <alignment horizontal="center" vertical="center"/>
    </xf>
    <xf numFmtId="4" fontId="13596" fillId="0" borderId="0" xfId="0" quotePrefix="false" applyFont="true" applyNumberFormat="true">
      <alignment horizontal="center" vertical="center"/>
    </xf>
    <xf numFmtId="164" fontId="13597" fillId="0" borderId="0" xfId="0" quotePrefix="false" applyFont="true" applyNumberFormat="true">
      <alignment horizontal="center" vertical="center"/>
    </xf>
    <xf numFmtId="4" fontId="13598" fillId="0" borderId="0" xfId="0" quotePrefix="false" applyFont="true" applyNumberFormat="true">
      <alignment horizontal="center" vertical="center"/>
    </xf>
    <xf numFmtId="164" fontId="13599" fillId="0" borderId="0" xfId="0" quotePrefix="false" applyFont="true" applyNumberFormat="true">
      <alignment horizontal="center" vertical="center"/>
    </xf>
    <xf numFmtId="4" fontId="13600" fillId="0" borderId="0" xfId="0" quotePrefix="false" applyFont="true" applyNumberFormat="true">
      <alignment horizontal="center" vertical="center"/>
    </xf>
    <xf numFmtId="164" fontId="13601" fillId="0" borderId="0" xfId="0" quotePrefix="false" applyFont="true" applyNumberFormat="true">
      <alignment horizontal="center" vertical="center"/>
    </xf>
    <xf numFmtId="4" fontId="13602" fillId="0" borderId="0" xfId="0" quotePrefix="false" applyFont="true" applyNumberFormat="true">
      <alignment horizontal="center" vertical="center"/>
    </xf>
    <xf numFmtId="164" fontId="13603" fillId="0" borderId="0" xfId="0" quotePrefix="false" applyFont="true" applyNumberFormat="true">
      <alignment horizontal="center" vertical="center"/>
    </xf>
    <xf numFmtId="4" fontId="13604" fillId="0" borderId="0" xfId="0" quotePrefix="false" applyFont="true" applyNumberFormat="true">
      <alignment horizontal="center" vertical="center"/>
    </xf>
    <xf numFmtId="164" fontId="13605" fillId="0" borderId="0" xfId="0" quotePrefix="false" applyFont="true" applyNumberFormat="true">
      <alignment horizontal="center" vertical="center"/>
    </xf>
    <xf numFmtId="0" fontId="13606" fillId="0" borderId="0" xfId="0" quotePrefix="false" applyFont="true">
      <alignment horizontal="center" vertical="center" wrapText="true"/>
    </xf>
    <xf numFmtId="4" fontId="13607" fillId="0" borderId="0" xfId="0" quotePrefix="false" applyFont="true" applyNumberFormat="true">
      <alignment horizontal="center" vertical="center"/>
    </xf>
    <xf numFmtId="164" fontId="13608" fillId="0" borderId="0" xfId="0" quotePrefix="false" applyFont="true" applyNumberFormat="true">
      <alignment horizontal="center" vertical="center"/>
    </xf>
    <xf numFmtId="164" fontId="13609" fillId="0" borderId="0" xfId="0" quotePrefix="false" applyFont="true" applyNumberFormat="true">
      <alignment horizontal="center" vertical="center"/>
    </xf>
    <xf numFmtId="165" fontId="13610" fillId="0" borderId="0" xfId="0" quotePrefix="false" applyFont="true" applyNumberFormat="true">
      <alignment horizontal="center" vertical="center"/>
    </xf>
    <xf numFmtId="164" fontId="13611" fillId="0" borderId="0" xfId="0" quotePrefix="false" applyFont="true" applyNumberFormat="true">
      <alignment horizontal="center" vertical="center"/>
    </xf>
    <xf numFmtId="164" fontId="13612" fillId="0" borderId="0" xfId="0" quotePrefix="false" applyFont="true" applyNumberFormat="true">
      <alignment horizontal="center" vertical="center" wrapText="true"/>
    </xf>
    <xf numFmtId="4" fontId="13613" fillId="0" borderId="0" xfId="0" quotePrefix="false" applyFont="true" applyNumberFormat="true">
      <alignment horizontal="center" vertical="center"/>
    </xf>
    <xf numFmtId="164" fontId="13614" fillId="0" borderId="0" xfId="0" quotePrefix="false" applyFont="true" applyNumberFormat="true">
      <alignment horizontal="center" vertical="center"/>
    </xf>
    <xf numFmtId="4" fontId="13615" fillId="0" borderId="0" xfId="0" quotePrefix="false" applyFont="true" applyNumberFormat="true">
      <alignment horizontal="center" vertical="center"/>
    </xf>
    <xf numFmtId="164" fontId="13616" fillId="0" borderId="0" xfId="0" quotePrefix="false" applyFont="true" applyNumberFormat="true">
      <alignment horizontal="center" vertical="center"/>
    </xf>
    <xf numFmtId="4" fontId="13617" fillId="0" borderId="0" xfId="0" quotePrefix="false" applyFont="true" applyNumberFormat="true">
      <alignment horizontal="center" vertical="center"/>
    </xf>
    <xf numFmtId="164" fontId="13618" fillId="0" borderId="0" xfId="0" quotePrefix="false" applyFont="true" applyNumberFormat="true">
      <alignment horizontal="center" vertical="center"/>
    </xf>
    <xf numFmtId="4" fontId="13619" fillId="0" borderId="0" xfId="0" quotePrefix="false" applyFont="true" applyNumberFormat="true">
      <alignment horizontal="center" vertical="center"/>
    </xf>
    <xf numFmtId="164" fontId="13620" fillId="0" borderId="0" xfId="0" quotePrefix="false" applyFont="true" applyNumberFormat="true">
      <alignment horizontal="center" vertical="center"/>
    </xf>
    <xf numFmtId="4" fontId="13621" fillId="0" borderId="0" xfId="0" quotePrefix="false" applyFont="true" applyNumberFormat="true">
      <alignment horizontal="center" vertical="center"/>
    </xf>
    <xf numFmtId="164" fontId="13622" fillId="0" borderId="0" xfId="0" quotePrefix="false" applyFont="true" applyNumberFormat="true">
      <alignment horizontal="center" vertical="center"/>
    </xf>
    <xf numFmtId="4" fontId="13623" fillId="0" borderId="0" xfId="0" quotePrefix="false" applyFont="true" applyNumberFormat="true">
      <alignment horizontal="center" vertical="center"/>
    </xf>
    <xf numFmtId="164" fontId="13624" fillId="0" borderId="0" xfId="0" quotePrefix="false" applyFont="true" applyNumberFormat="true">
      <alignment horizontal="center" vertical="center"/>
    </xf>
    <xf numFmtId="4" fontId="13625" fillId="0" borderId="0" xfId="0" quotePrefix="false" applyFont="true" applyNumberFormat="true">
      <alignment horizontal="center" vertical="center"/>
    </xf>
    <xf numFmtId="164" fontId="13626" fillId="0" borderId="0" xfId="0" quotePrefix="false" applyFont="true" applyNumberFormat="true">
      <alignment horizontal="center" vertical="center"/>
    </xf>
    <xf numFmtId="4" fontId="13627" fillId="0" borderId="0" xfId="0" quotePrefix="false" applyFont="true" applyNumberFormat="true">
      <alignment horizontal="center" vertical="center"/>
    </xf>
    <xf numFmtId="164" fontId="13628" fillId="0" borderId="0" xfId="0" quotePrefix="false" applyFont="true" applyNumberFormat="true">
      <alignment horizontal="center" vertical="center"/>
    </xf>
    <xf numFmtId="4" fontId="13629" fillId="0" borderId="0" xfId="0" quotePrefix="false" applyFont="true" applyNumberFormat="true">
      <alignment horizontal="center" vertical="center"/>
    </xf>
    <xf numFmtId="164" fontId="13630" fillId="0" borderId="0" xfId="0" quotePrefix="false" applyFont="true" applyNumberFormat="true">
      <alignment horizontal="center" vertical="center"/>
    </xf>
    <xf numFmtId="4" fontId="13631" fillId="0" borderId="0" xfId="0" quotePrefix="false" applyFont="true" applyNumberFormat="true">
      <alignment horizontal="center" vertical="center"/>
    </xf>
    <xf numFmtId="164" fontId="13632" fillId="0" borderId="0" xfId="0" quotePrefix="false" applyFont="true" applyNumberFormat="true">
      <alignment horizontal="center" vertical="center"/>
    </xf>
    <xf numFmtId="4" fontId="13633" fillId="0" borderId="0" xfId="0" quotePrefix="false" applyFont="true" applyNumberFormat="true">
      <alignment horizontal="center" vertical="center"/>
    </xf>
    <xf numFmtId="164" fontId="13634" fillId="0" borderId="0" xfId="0" quotePrefix="false" applyFont="true" applyNumberFormat="true">
      <alignment horizontal="center" vertical="center"/>
    </xf>
    <xf numFmtId="4" fontId="13635" fillId="0" borderId="0" xfId="0" quotePrefix="false" applyFont="true" applyNumberFormat="true">
      <alignment horizontal="center" vertical="center"/>
    </xf>
    <xf numFmtId="164" fontId="13636" fillId="0" borderId="0" xfId="0" quotePrefix="false" applyFont="true" applyNumberFormat="true">
      <alignment horizontal="center" vertical="center"/>
    </xf>
    <xf numFmtId="4" fontId="13637" fillId="0" borderId="0" xfId="0" quotePrefix="false" applyFont="true" applyNumberFormat="true">
      <alignment horizontal="center" vertical="center"/>
    </xf>
    <xf numFmtId="164" fontId="13638" fillId="0" borderId="0" xfId="0" quotePrefix="false" applyFont="true" applyNumberFormat="true">
      <alignment horizontal="center" vertical="center"/>
    </xf>
    <xf numFmtId="4" fontId="13639" fillId="0" borderId="0" xfId="0" quotePrefix="false" applyFont="true" applyNumberFormat="true">
      <alignment horizontal="center" vertical="center"/>
    </xf>
    <xf numFmtId="164" fontId="13640" fillId="0" borderId="0" xfId="0" quotePrefix="false" applyFont="true" applyNumberFormat="true">
      <alignment horizontal="center" vertical="center"/>
    </xf>
    <xf numFmtId="4" fontId="13641" fillId="0" borderId="0" xfId="0" quotePrefix="false" applyFont="true" applyNumberFormat="true">
      <alignment horizontal="center" vertical="center"/>
    </xf>
    <xf numFmtId="164" fontId="13642" fillId="0" borderId="0" xfId="0" quotePrefix="false" applyFont="true" applyNumberFormat="true">
      <alignment horizontal="center" vertical="center"/>
    </xf>
    <xf numFmtId="4" fontId="13643" fillId="0" borderId="0" xfId="0" quotePrefix="false" applyFont="true" applyNumberFormat="true">
      <alignment horizontal="center" vertical="center"/>
    </xf>
    <xf numFmtId="164" fontId="13644" fillId="0" borderId="0" xfId="0" quotePrefix="false" applyFont="true" applyNumberFormat="true">
      <alignment horizontal="center" vertical="center"/>
    </xf>
    <xf numFmtId="4" fontId="13645" fillId="0" borderId="0" xfId="0" quotePrefix="false" applyFont="true" applyNumberFormat="true">
      <alignment horizontal="center" vertical="center"/>
    </xf>
    <xf numFmtId="164" fontId="13646" fillId="0" borderId="0" xfId="0" quotePrefix="false" applyFont="true" applyNumberFormat="true">
      <alignment horizontal="center" vertical="center"/>
    </xf>
    <xf numFmtId="4" fontId="13647" fillId="0" borderId="0" xfId="0" quotePrefix="false" applyFont="true" applyNumberFormat="true">
      <alignment horizontal="center" vertical="center"/>
    </xf>
    <xf numFmtId="164" fontId="13648" fillId="0" borderId="0" xfId="0" quotePrefix="false" applyFont="true" applyNumberFormat="true">
      <alignment horizontal="center" vertical="center"/>
    </xf>
    <xf numFmtId="4" fontId="13649" fillId="0" borderId="0" xfId="0" quotePrefix="false" applyFont="true" applyNumberFormat="true">
      <alignment horizontal="center" vertical="center"/>
    </xf>
    <xf numFmtId="164" fontId="13650" fillId="0" borderId="0" xfId="0" quotePrefix="false" applyFont="true" applyNumberFormat="true">
      <alignment horizontal="center" vertical="center"/>
    </xf>
    <xf numFmtId="4" fontId="13651" fillId="0" borderId="0" xfId="0" quotePrefix="false" applyFont="true" applyNumberFormat="true">
      <alignment horizontal="center" vertical="center"/>
    </xf>
    <xf numFmtId="164" fontId="13652" fillId="0" borderId="0" xfId="0" quotePrefix="false" applyFont="true" applyNumberFormat="true">
      <alignment horizontal="center" vertical="center"/>
    </xf>
    <xf numFmtId="4" fontId="13653" fillId="0" borderId="0" xfId="0" quotePrefix="false" applyFont="true" applyNumberFormat="true">
      <alignment horizontal="center" vertical="center"/>
    </xf>
    <xf numFmtId="164" fontId="13654" fillId="0" borderId="0" xfId="0" quotePrefix="false" applyFont="true" applyNumberFormat="true">
      <alignment horizontal="center" vertical="center"/>
    </xf>
    <xf numFmtId="4" fontId="13655" fillId="0" borderId="0" xfId="0" quotePrefix="false" applyFont="true" applyNumberFormat="true">
      <alignment horizontal="center" vertical="center"/>
    </xf>
    <xf numFmtId="164" fontId="13656" fillId="0" borderId="0" xfId="0" quotePrefix="false" applyFont="true" applyNumberFormat="true">
      <alignment horizontal="center" vertical="center"/>
    </xf>
    <xf numFmtId="4" fontId="13657" fillId="0" borderId="0" xfId="0" quotePrefix="false" applyFont="true" applyNumberFormat="true">
      <alignment horizontal="center" vertical="center"/>
    </xf>
    <xf numFmtId="164" fontId="13658" fillId="0" borderId="0" xfId="0" quotePrefix="false" applyFont="true" applyNumberFormat="true">
      <alignment horizontal="center" vertical="center"/>
    </xf>
    <xf numFmtId="4" fontId="13659" fillId="0" borderId="0" xfId="0" quotePrefix="false" applyFont="true" applyNumberFormat="true">
      <alignment horizontal="center" vertical="center"/>
    </xf>
    <xf numFmtId="164" fontId="13660" fillId="0" borderId="0" xfId="0" quotePrefix="false" applyFont="true" applyNumberFormat="true">
      <alignment horizontal="center" vertical="center"/>
    </xf>
    <xf numFmtId="4" fontId="13661" fillId="0" borderId="0" xfId="0" quotePrefix="false" applyFont="true" applyNumberFormat="true">
      <alignment horizontal="center" vertical="center"/>
    </xf>
    <xf numFmtId="164" fontId="13662" fillId="0" borderId="0" xfId="0" quotePrefix="false" applyFont="true" applyNumberFormat="true">
      <alignment horizontal="center" vertical="center"/>
    </xf>
    <xf numFmtId="4" fontId="13663" fillId="0" borderId="0" xfId="0" quotePrefix="false" applyFont="true" applyNumberFormat="true">
      <alignment horizontal="center" vertical="center"/>
    </xf>
    <xf numFmtId="164" fontId="13664" fillId="0" borderId="0" xfId="0" quotePrefix="false" applyFont="true" applyNumberFormat="true">
      <alignment horizontal="center" vertical="center"/>
    </xf>
    <xf numFmtId="4" fontId="13665" fillId="0" borderId="0" xfId="0" quotePrefix="false" applyFont="true" applyNumberFormat="true">
      <alignment horizontal="center" vertical="center"/>
    </xf>
    <xf numFmtId="164" fontId="13666" fillId="0" borderId="0" xfId="0" quotePrefix="false" applyFont="true" applyNumberFormat="true">
      <alignment horizontal="center" vertical="center"/>
    </xf>
    <xf numFmtId="4" fontId="13667" fillId="0" borderId="0" xfId="0" quotePrefix="false" applyFont="true" applyNumberFormat="true">
      <alignment horizontal="center" vertical="center"/>
    </xf>
    <xf numFmtId="164" fontId="13668" fillId="0" borderId="0" xfId="0" quotePrefix="false" applyFont="true" applyNumberFormat="true">
      <alignment horizontal="center" vertical="center"/>
    </xf>
    <xf numFmtId="4" fontId="13669" fillId="0" borderId="0" xfId="0" quotePrefix="false" applyFont="true" applyNumberFormat="true">
      <alignment horizontal="center" vertical="center"/>
    </xf>
    <xf numFmtId="164" fontId="13670" fillId="0" borderId="0" xfId="0" quotePrefix="false" applyFont="true" applyNumberFormat="true">
      <alignment horizontal="center" vertical="center"/>
    </xf>
    <xf numFmtId="4" fontId="13671" fillId="0" borderId="0" xfId="0" quotePrefix="false" applyFont="true" applyNumberFormat="true">
      <alignment horizontal="center" vertical="center"/>
    </xf>
    <xf numFmtId="164" fontId="13672" fillId="0" borderId="0" xfId="0" quotePrefix="false" applyFont="true" applyNumberFormat="true">
      <alignment horizontal="center" vertical="center"/>
    </xf>
    <xf numFmtId="4" fontId="13673" fillId="0" borderId="0" xfId="0" quotePrefix="false" applyFont="true" applyNumberFormat="true">
      <alignment horizontal="center" vertical="center"/>
    </xf>
    <xf numFmtId="164" fontId="13674" fillId="0" borderId="0" xfId="0" quotePrefix="false" applyFont="true" applyNumberFormat="true">
      <alignment horizontal="center" vertical="center"/>
    </xf>
    <xf numFmtId="4" fontId="13675" fillId="0" borderId="0" xfId="0" quotePrefix="false" applyFont="true" applyNumberFormat="true">
      <alignment horizontal="center" vertical="center"/>
    </xf>
    <xf numFmtId="164" fontId="13676" fillId="0" borderId="0" xfId="0" quotePrefix="false" applyFont="true" applyNumberFormat="true">
      <alignment horizontal="center" vertical="center"/>
    </xf>
    <xf numFmtId="4" fontId="13677" fillId="0" borderId="0" xfId="0" quotePrefix="false" applyFont="true" applyNumberFormat="true">
      <alignment horizontal="center" vertical="center"/>
    </xf>
    <xf numFmtId="164" fontId="13678" fillId="0" borderId="0" xfId="0" quotePrefix="false" applyFont="true" applyNumberFormat="true">
      <alignment horizontal="center" vertical="center"/>
    </xf>
    <xf numFmtId="4" fontId="13679" fillId="0" borderId="0" xfId="0" quotePrefix="false" applyFont="true" applyNumberFormat="true">
      <alignment horizontal="center" vertical="center"/>
    </xf>
    <xf numFmtId="164" fontId="13680" fillId="0" borderId="0" xfId="0" quotePrefix="false" applyFont="true" applyNumberFormat="true">
      <alignment horizontal="center" vertical="center"/>
    </xf>
    <xf numFmtId="4" fontId="13681" fillId="0" borderId="0" xfId="0" quotePrefix="false" applyFont="true" applyNumberFormat="true">
      <alignment horizontal="center" vertical="center"/>
    </xf>
    <xf numFmtId="164" fontId="13682" fillId="0" borderId="0" xfId="0" quotePrefix="false" applyFont="true" applyNumberFormat="true">
      <alignment horizontal="center" vertical="center"/>
    </xf>
    <xf numFmtId="4" fontId="13683" fillId="0" borderId="0" xfId="0" quotePrefix="false" applyFont="true" applyNumberFormat="true">
      <alignment horizontal="center" vertical="center"/>
    </xf>
    <xf numFmtId="164" fontId="13684" fillId="0" borderId="0" xfId="0" quotePrefix="false" applyFont="true" applyNumberFormat="true">
      <alignment horizontal="center" vertical="center"/>
    </xf>
    <xf numFmtId="4" fontId="13685" fillId="0" borderId="0" xfId="0" quotePrefix="false" applyFont="true" applyNumberFormat="true">
      <alignment horizontal="center" vertical="center"/>
    </xf>
    <xf numFmtId="164" fontId="13686" fillId="0" borderId="0" xfId="0" quotePrefix="false" applyFont="true" applyNumberFormat="true">
      <alignment horizontal="center" vertical="center"/>
    </xf>
    <xf numFmtId="4" fontId="13687" fillId="0" borderId="0" xfId="0" quotePrefix="false" applyFont="true" applyNumberFormat="true">
      <alignment horizontal="center" vertical="center"/>
    </xf>
    <xf numFmtId="164" fontId="13688" fillId="0" borderId="0" xfId="0" quotePrefix="false" applyFont="true" applyNumberFormat="true">
      <alignment horizontal="center" vertical="center"/>
    </xf>
    <xf numFmtId="4" fontId="13689" fillId="0" borderId="0" xfId="0" quotePrefix="false" applyFont="true" applyNumberFormat="true">
      <alignment horizontal="center" vertical="center"/>
    </xf>
    <xf numFmtId="164" fontId="13690" fillId="0" borderId="0" xfId="0" quotePrefix="false" applyFont="true" applyNumberFormat="true">
      <alignment horizontal="center" vertical="center"/>
    </xf>
    <xf numFmtId="4" fontId="13691" fillId="0" borderId="0" xfId="0" quotePrefix="false" applyFont="true" applyNumberFormat="true">
      <alignment horizontal="center" vertical="center"/>
    </xf>
    <xf numFmtId="164" fontId="13692" fillId="0" borderId="0" xfId="0" quotePrefix="false" applyFont="true" applyNumberFormat="true">
      <alignment horizontal="center" vertical="center"/>
    </xf>
    <xf numFmtId="4" fontId="13693" fillId="0" borderId="0" xfId="0" quotePrefix="false" applyFont="true" applyNumberFormat="true">
      <alignment horizontal="center" vertical="center"/>
    </xf>
    <xf numFmtId="164" fontId="13694" fillId="0" borderId="0" xfId="0" quotePrefix="false" applyFont="true" applyNumberFormat="true">
      <alignment horizontal="center" vertical="center"/>
    </xf>
    <xf numFmtId="4" fontId="13695" fillId="0" borderId="0" xfId="0" quotePrefix="false" applyFont="true" applyNumberFormat="true">
      <alignment horizontal="center" vertical="center"/>
    </xf>
    <xf numFmtId="164" fontId="13696" fillId="0" borderId="0" xfId="0" quotePrefix="false" applyFont="true" applyNumberFormat="true">
      <alignment horizontal="center" vertical="center"/>
    </xf>
    <xf numFmtId="4" fontId="13697" fillId="0" borderId="0" xfId="0" quotePrefix="false" applyFont="true" applyNumberFormat="true">
      <alignment horizontal="center" vertical="center"/>
    </xf>
    <xf numFmtId="164" fontId="13698" fillId="0" borderId="0" xfId="0" quotePrefix="false" applyFont="true" applyNumberFormat="true">
      <alignment horizontal="center" vertical="center"/>
    </xf>
    <xf numFmtId="4" fontId="13699" fillId="0" borderId="0" xfId="0" quotePrefix="false" applyFont="true" applyNumberFormat="true">
      <alignment horizontal="center" vertical="center"/>
    </xf>
    <xf numFmtId="164" fontId="13700" fillId="0" borderId="0" xfId="0" quotePrefix="false" applyFont="true" applyNumberFormat="true">
      <alignment horizontal="center" vertical="center"/>
    </xf>
    <xf numFmtId="4" fontId="13701" fillId="0" borderId="0" xfId="0" quotePrefix="false" applyFont="true" applyNumberFormat="true">
      <alignment horizontal="center" vertical="center"/>
    </xf>
    <xf numFmtId="164" fontId="13702" fillId="0" borderId="0" xfId="0" quotePrefix="false" applyFont="true" applyNumberFormat="true">
      <alignment horizontal="center" vertical="center"/>
    </xf>
    <xf numFmtId="4" fontId="13703" fillId="0" borderId="0" xfId="0" quotePrefix="false" applyFont="true" applyNumberFormat="true">
      <alignment horizontal="center" vertical="center"/>
    </xf>
    <xf numFmtId="164" fontId="13704" fillId="0" borderId="0" xfId="0" quotePrefix="false" applyFont="true" applyNumberFormat="true">
      <alignment horizontal="center" vertical="center"/>
    </xf>
    <xf numFmtId="4" fontId="13705" fillId="0" borderId="0" xfId="0" quotePrefix="false" applyFont="true" applyNumberFormat="true">
      <alignment horizontal="center" vertical="center"/>
    </xf>
    <xf numFmtId="164" fontId="13706" fillId="0" borderId="0" xfId="0" quotePrefix="false" applyFont="true" applyNumberFormat="true">
      <alignment horizontal="center" vertical="center"/>
    </xf>
    <xf numFmtId="4" fontId="13707" fillId="0" borderId="0" xfId="0" quotePrefix="false" applyFont="true" applyNumberFormat="true">
      <alignment horizontal="center" vertical="center"/>
    </xf>
    <xf numFmtId="164" fontId="13708" fillId="0" borderId="0" xfId="0" quotePrefix="false" applyFont="true" applyNumberFormat="true">
      <alignment horizontal="center" vertical="center"/>
    </xf>
    <xf numFmtId="4" fontId="13709" fillId="0" borderId="0" xfId="0" quotePrefix="false" applyFont="true" applyNumberFormat="true">
      <alignment horizontal="center" vertical="center"/>
    </xf>
    <xf numFmtId="164" fontId="13710" fillId="0" borderId="0" xfId="0" quotePrefix="false" applyFont="true" applyNumberFormat="true">
      <alignment horizontal="center" vertical="center"/>
    </xf>
    <xf numFmtId="4" fontId="13711" fillId="0" borderId="0" xfId="0" quotePrefix="false" applyFont="true" applyNumberFormat="true">
      <alignment horizontal="center" vertical="center"/>
    </xf>
    <xf numFmtId="164" fontId="13712" fillId="0" borderId="0" xfId="0" quotePrefix="false" applyFont="true" applyNumberFormat="true">
      <alignment horizontal="center" vertical="center"/>
    </xf>
    <xf numFmtId="0" fontId="13713" fillId="0" borderId="0" xfId="0" quotePrefix="false" applyFont="true">
      <alignment horizontal="center" vertical="center" wrapText="true"/>
    </xf>
    <xf numFmtId="4" fontId="13714" fillId="0" borderId="0" xfId="0" quotePrefix="false" applyFont="true" applyNumberFormat="true">
      <alignment horizontal="center" vertical="center"/>
    </xf>
    <xf numFmtId="164" fontId="13715" fillId="0" borderId="0" xfId="0" quotePrefix="false" applyFont="true" applyNumberFormat="true">
      <alignment horizontal="center" vertical="center"/>
    </xf>
    <xf numFmtId="164" fontId="13716" fillId="0" borderId="0" xfId="0" quotePrefix="false" applyFont="true" applyNumberFormat="true">
      <alignment horizontal="center" vertical="center"/>
    </xf>
    <xf numFmtId="165" fontId="13717" fillId="0" borderId="0" xfId="0" quotePrefix="false" applyFont="true" applyNumberFormat="true">
      <alignment horizontal="center" vertical="center"/>
    </xf>
    <xf numFmtId="164" fontId="13718" fillId="0" borderId="0" xfId="0" quotePrefix="false" applyFont="true" applyNumberFormat="true">
      <alignment horizontal="center" vertical="center"/>
    </xf>
    <xf numFmtId="164" fontId="13719" fillId="0" borderId="0" xfId="0" quotePrefix="false" applyFont="true" applyNumberFormat="true">
      <alignment horizontal="center" vertical="center" wrapText="true"/>
    </xf>
    <xf numFmtId="4" fontId="13720" fillId="0" borderId="0" xfId="0" quotePrefix="false" applyFont="true" applyNumberFormat="true">
      <alignment horizontal="center" vertical="center"/>
    </xf>
    <xf numFmtId="164" fontId="13721" fillId="0" borderId="0" xfId="0" quotePrefix="false" applyFont="true" applyNumberFormat="true">
      <alignment horizontal="center" vertical="center"/>
    </xf>
    <xf numFmtId="4" fontId="13722" fillId="0" borderId="0" xfId="0" quotePrefix="false" applyFont="true" applyNumberFormat="true">
      <alignment horizontal="center" vertical="center"/>
    </xf>
    <xf numFmtId="164" fontId="13723" fillId="0" borderId="0" xfId="0" quotePrefix="false" applyFont="true" applyNumberFormat="true">
      <alignment horizontal="center" vertical="center"/>
    </xf>
    <xf numFmtId="4" fontId="13724" fillId="0" borderId="0" xfId="0" quotePrefix="false" applyFont="true" applyNumberFormat="true">
      <alignment horizontal="center" vertical="center"/>
    </xf>
    <xf numFmtId="164" fontId="13725" fillId="0" borderId="0" xfId="0" quotePrefix="false" applyFont="true" applyNumberFormat="true">
      <alignment horizontal="center" vertical="center"/>
    </xf>
    <xf numFmtId="4" fontId="13726" fillId="0" borderId="0" xfId="0" quotePrefix="false" applyFont="true" applyNumberFormat="true">
      <alignment horizontal="center" vertical="center"/>
    </xf>
    <xf numFmtId="164" fontId="13727" fillId="0" borderId="0" xfId="0" quotePrefix="false" applyFont="true" applyNumberFormat="true">
      <alignment horizontal="center" vertical="center"/>
    </xf>
    <xf numFmtId="4" fontId="13728" fillId="0" borderId="0" xfId="0" quotePrefix="false" applyFont="true" applyNumberFormat="true">
      <alignment horizontal="center" vertical="center"/>
    </xf>
    <xf numFmtId="164" fontId="13729" fillId="0" borderId="0" xfId="0" quotePrefix="false" applyFont="true" applyNumberFormat="true">
      <alignment horizontal="center" vertical="center"/>
    </xf>
    <xf numFmtId="4" fontId="13730" fillId="0" borderId="0" xfId="0" quotePrefix="false" applyFont="true" applyNumberFormat="true">
      <alignment horizontal="center" vertical="center"/>
    </xf>
    <xf numFmtId="164" fontId="13731" fillId="0" borderId="0" xfId="0" quotePrefix="false" applyFont="true" applyNumberFormat="true">
      <alignment horizontal="center" vertical="center"/>
    </xf>
    <xf numFmtId="4" fontId="13732" fillId="0" borderId="0" xfId="0" quotePrefix="false" applyFont="true" applyNumberFormat="true">
      <alignment horizontal="center" vertical="center"/>
    </xf>
    <xf numFmtId="164" fontId="13733" fillId="0" borderId="0" xfId="0" quotePrefix="false" applyFont="true" applyNumberFormat="true">
      <alignment horizontal="center" vertical="center"/>
    </xf>
    <xf numFmtId="4" fontId="13734" fillId="0" borderId="0" xfId="0" quotePrefix="false" applyFont="true" applyNumberFormat="true">
      <alignment horizontal="center" vertical="center"/>
    </xf>
    <xf numFmtId="164" fontId="13735" fillId="0" borderId="0" xfId="0" quotePrefix="false" applyFont="true" applyNumberFormat="true">
      <alignment horizontal="center" vertical="center"/>
    </xf>
    <xf numFmtId="4" fontId="13736" fillId="0" borderId="0" xfId="0" quotePrefix="false" applyFont="true" applyNumberFormat="true">
      <alignment horizontal="center" vertical="center"/>
    </xf>
    <xf numFmtId="164" fontId="13737" fillId="0" borderId="0" xfId="0" quotePrefix="false" applyFont="true" applyNumberFormat="true">
      <alignment horizontal="center" vertical="center"/>
    </xf>
    <xf numFmtId="4" fontId="13738" fillId="0" borderId="0" xfId="0" quotePrefix="false" applyFont="true" applyNumberFormat="true">
      <alignment horizontal="center" vertical="center"/>
    </xf>
    <xf numFmtId="164" fontId="13739" fillId="0" borderId="0" xfId="0" quotePrefix="false" applyFont="true" applyNumberFormat="true">
      <alignment horizontal="center" vertical="center"/>
    </xf>
    <xf numFmtId="4" fontId="13740" fillId="0" borderId="0" xfId="0" quotePrefix="false" applyFont="true" applyNumberFormat="true">
      <alignment horizontal="center" vertical="center"/>
    </xf>
    <xf numFmtId="164" fontId="13741" fillId="0" borderId="0" xfId="0" quotePrefix="false" applyFont="true" applyNumberFormat="true">
      <alignment horizontal="center" vertical="center"/>
    </xf>
    <xf numFmtId="4" fontId="13742" fillId="0" borderId="0" xfId="0" quotePrefix="false" applyFont="true" applyNumberFormat="true">
      <alignment horizontal="center" vertical="center"/>
    </xf>
    <xf numFmtId="164" fontId="13743" fillId="0" borderId="0" xfId="0" quotePrefix="false" applyFont="true" applyNumberFormat="true">
      <alignment horizontal="center" vertical="center"/>
    </xf>
    <xf numFmtId="4" fontId="13744" fillId="0" borderId="0" xfId="0" quotePrefix="false" applyFont="true" applyNumberFormat="true">
      <alignment horizontal="center" vertical="center"/>
    </xf>
    <xf numFmtId="164" fontId="13745" fillId="0" borderId="0" xfId="0" quotePrefix="false" applyFont="true" applyNumberFormat="true">
      <alignment horizontal="center" vertical="center"/>
    </xf>
    <xf numFmtId="4" fontId="13746" fillId="0" borderId="0" xfId="0" quotePrefix="false" applyFont="true" applyNumberFormat="true">
      <alignment horizontal="center" vertical="center"/>
    </xf>
    <xf numFmtId="164" fontId="13747" fillId="0" borderId="0" xfId="0" quotePrefix="false" applyFont="true" applyNumberFormat="true">
      <alignment horizontal="center" vertical="center"/>
    </xf>
    <xf numFmtId="4" fontId="13748" fillId="0" borderId="0" xfId="0" quotePrefix="false" applyFont="true" applyNumberFormat="true">
      <alignment horizontal="center" vertical="center"/>
    </xf>
    <xf numFmtId="164" fontId="13749" fillId="0" borderId="0" xfId="0" quotePrefix="false" applyFont="true" applyNumberFormat="true">
      <alignment horizontal="center" vertical="center"/>
    </xf>
    <xf numFmtId="4" fontId="13750" fillId="0" borderId="0" xfId="0" quotePrefix="false" applyFont="true" applyNumberFormat="true">
      <alignment horizontal="center" vertical="center"/>
    </xf>
    <xf numFmtId="164" fontId="13751" fillId="0" borderId="0" xfId="0" quotePrefix="false" applyFont="true" applyNumberFormat="true">
      <alignment horizontal="center" vertical="center"/>
    </xf>
    <xf numFmtId="4" fontId="13752" fillId="0" borderId="0" xfId="0" quotePrefix="false" applyFont="true" applyNumberFormat="true">
      <alignment horizontal="center" vertical="center"/>
    </xf>
    <xf numFmtId="164" fontId="13753" fillId="0" borderId="0" xfId="0" quotePrefix="false" applyFont="true" applyNumberFormat="true">
      <alignment horizontal="center" vertical="center"/>
    </xf>
    <xf numFmtId="4" fontId="13754" fillId="0" borderId="0" xfId="0" quotePrefix="false" applyFont="true" applyNumberFormat="true">
      <alignment horizontal="center" vertical="center"/>
    </xf>
    <xf numFmtId="164" fontId="13755" fillId="0" borderId="0" xfId="0" quotePrefix="false" applyFont="true" applyNumberFormat="true">
      <alignment horizontal="center" vertical="center"/>
    </xf>
    <xf numFmtId="4" fontId="13756" fillId="0" borderId="0" xfId="0" quotePrefix="false" applyFont="true" applyNumberFormat="true">
      <alignment horizontal="center" vertical="center"/>
    </xf>
    <xf numFmtId="164" fontId="13757" fillId="0" borderId="0" xfId="0" quotePrefix="false" applyFont="true" applyNumberFormat="true">
      <alignment horizontal="center" vertical="center"/>
    </xf>
    <xf numFmtId="4" fontId="13758" fillId="0" borderId="0" xfId="0" quotePrefix="false" applyFont="true" applyNumberFormat="true">
      <alignment horizontal="center" vertical="center"/>
    </xf>
    <xf numFmtId="164" fontId="13759" fillId="0" borderId="0" xfId="0" quotePrefix="false" applyFont="true" applyNumberFormat="true">
      <alignment horizontal="center" vertical="center"/>
    </xf>
    <xf numFmtId="4" fontId="13760" fillId="0" borderId="0" xfId="0" quotePrefix="false" applyFont="true" applyNumberFormat="true">
      <alignment horizontal="center" vertical="center"/>
    </xf>
    <xf numFmtId="164" fontId="13761" fillId="0" borderId="0" xfId="0" quotePrefix="false" applyFont="true" applyNumberFormat="true">
      <alignment horizontal="center" vertical="center"/>
    </xf>
    <xf numFmtId="4" fontId="13762" fillId="0" borderId="0" xfId="0" quotePrefix="false" applyFont="true" applyNumberFormat="true">
      <alignment horizontal="center" vertical="center"/>
    </xf>
    <xf numFmtId="164" fontId="13763" fillId="0" borderId="0" xfId="0" quotePrefix="false" applyFont="true" applyNumberFormat="true">
      <alignment horizontal="center" vertical="center"/>
    </xf>
    <xf numFmtId="4" fontId="13764" fillId="0" borderId="0" xfId="0" quotePrefix="false" applyFont="true" applyNumberFormat="true">
      <alignment horizontal="center" vertical="center"/>
    </xf>
    <xf numFmtId="164" fontId="13765" fillId="0" borderId="0" xfId="0" quotePrefix="false" applyFont="true" applyNumberFormat="true">
      <alignment horizontal="center" vertical="center"/>
    </xf>
    <xf numFmtId="4" fontId="13766" fillId="0" borderId="0" xfId="0" quotePrefix="false" applyFont="true" applyNumberFormat="true">
      <alignment horizontal="center" vertical="center"/>
    </xf>
    <xf numFmtId="164" fontId="13767" fillId="0" borderId="0" xfId="0" quotePrefix="false" applyFont="true" applyNumberFormat="true">
      <alignment horizontal="center" vertical="center"/>
    </xf>
    <xf numFmtId="4" fontId="13768" fillId="0" borderId="0" xfId="0" quotePrefix="false" applyFont="true" applyNumberFormat="true">
      <alignment horizontal="center" vertical="center"/>
    </xf>
    <xf numFmtId="164" fontId="13769" fillId="0" borderId="0" xfId="0" quotePrefix="false" applyFont="true" applyNumberFormat="true">
      <alignment horizontal="center" vertical="center"/>
    </xf>
    <xf numFmtId="4" fontId="13770" fillId="0" borderId="0" xfId="0" quotePrefix="false" applyFont="true" applyNumberFormat="true">
      <alignment horizontal="center" vertical="center"/>
    </xf>
    <xf numFmtId="164" fontId="13771" fillId="0" borderId="0" xfId="0" quotePrefix="false" applyFont="true" applyNumberFormat="true">
      <alignment horizontal="center" vertical="center"/>
    </xf>
    <xf numFmtId="4" fontId="13772" fillId="0" borderId="0" xfId="0" quotePrefix="false" applyFont="true" applyNumberFormat="true">
      <alignment horizontal="center" vertical="center"/>
    </xf>
    <xf numFmtId="164" fontId="13773" fillId="0" borderId="0" xfId="0" quotePrefix="false" applyFont="true" applyNumberFormat="true">
      <alignment horizontal="center" vertical="center"/>
    </xf>
    <xf numFmtId="4" fontId="13774" fillId="0" borderId="0" xfId="0" quotePrefix="false" applyFont="true" applyNumberFormat="true">
      <alignment horizontal="center" vertical="center"/>
    </xf>
    <xf numFmtId="164" fontId="13775" fillId="0" borderId="0" xfId="0" quotePrefix="false" applyFont="true" applyNumberFormat="true">
      <alignment horizontal="center" vertical="center"/>
    </xf>
    <xf numFmtId="4" fontId="13776" fillId="0" borderId="0" xfId="0" quotePrefix="false" applyFont="true" applyNumberFormat="true">
      <alignment horizontal="center" vertical="center"/>
    </xf>
    <xf numFmtId="164" fontId="13777" fillId="0" borderId="0" xfId="0" quotePrefix="false" applyFont="true" applyNumberFormat="true">
      <alignment horizontal="center" vertical="center"/>
    </xf>
    <xf numFmtId="4" fontId="13778" fillId="0" borderId="0" xfId="0" quotePrefix="false" applyFont="true" applyNumberFormat="true">
      <alignment horizontal="center" vertical="center"/>
    </xf>
    <xf numFmtId="164" fontId="13779" fillId="0" borderId="0" xfId="0" quotePrefix="false" applyFont="true" applyNumberFormat="true">
      <alignment horizontal="center" vertical="center"/>
    </xf>
    <xf numFmtId="4" fontId="13780" fillId="0" borderId="0" xfId="0" quotePrefix="false" applyFont="true" applyNumberFormat="true">
      <alignment horizontal="center" vertical="center"/>
    </xf>
    <xf numFmtId="164" fontId="13781" fillId="0" borderId="0" xfId="0" quotePrefix="false" applyFont="true" applyNumberFormat="true">
      <alignment horizontal="center" vertical="center"/>
    </xf>
    <xf numFmtId="4" fontId="13782" fillId="0" borderId="0" xfId="0" quotePrefix="false" applyFont="true" applyNumberFormat="true">
      <alignment horizontal="center" vertical="center"/>
    </xf>
    <xf numFmtId="164" fontId="13783" fillId="0" borderId="0" xfId="0" quotePrefix="false" applyFont="true" applyNumberFormat="true">
      <alignment horizontal="center" vertical="center"/>
    </xf>
    <xf numFmtId="4" fontId="13784" fillId="0" borderId="0" xfId="0" quotePrefix="false" applyFont="true" applyNumberFormat="true">
      <alignment horizontal="center" vertical="center"/>
    </xf>
    <xf numFmtId="164" fontId="13785" fillId="0" borderId="0" xfId="0" quotePrefix="false" applyFont="true" applyNumberFormat="true">
      <alignment horizontal="center" vertical="center"/>
    </xf>
    <xf numFmtId="4" fontId="13786" fillId="0" borderId="0" xfId="0" quotePrefix="false" applyFont="true" applyNumberFormat="true">
      <alignment horizontal="center" vertical="center"/>
    </xf>
    <xf numFmtId="164" fontId="13787" fillId="0" borderId="0" xfId="0" quotePrefix="false" applyFont="true" applyNumberFormat="true">
      <alignment horizontal="center" vertical="center"/>
    </xf>
    <xf numFmtId="4" fontId="13788" fillId="0" borderId="0" xfId="0" quotePrefix="false" applyFont="true" applyNumberFormat="true">
      <alignment horizontal="center" vertical="center"/>
    </xf>
    <xf numFmtId="164" fontId="13789" fillId="0" borderId="0" xfId="0" quotePrefix="false" applyFont="true" applyNumberFormat="true">
      <alignment horizontal="center" vertical="center"/>
    </xf>
    <xf numFmtId="4" fontId="13790" fillId="0" borderId="0" xfId="0" quotePrefix="false" applyFont="true" applyNumberFormat="true">
      <alignment horizontal="center" vertical="center"/>
    </xf>
    <xf numFmtId="164" fontId="13791" fillId="0" borderId="0" xfId="0" quotePrefix="false" applyFont="true" applyNumberFormat="true">
      <alignment horizontal="center" vertical="center"/>
    </xf>
    <xf numFmtId="4" fontId="13792" fillId="0" borderId="0" xfId="0" quotePrefix="false" applyFont="true" applyNumberFormat="true">
      <alignment horizontal="center" vertical="center"/>
    </xf>
    <xf numFmtId="164" fontId="13793" fillId="0" borderId="0" xfId="0" quotePrefix="false" applyFont="true" applyNumberFormat="true">
      <alignment horizontal="center" vertical="center"/>
    </xf>
    <xf numFmtId="4" fontId="13794" fillId="0" borderId="0" xfId="0" quotePrefix="false" applyFont="true" applyNumberFormat="true">
      <alignment horizontal="center" vertical="center"/>
    </xf>
    <xf numFmtId="164" fontId="13795" fillId="0" borderId="0" xfId="0" quotePrefix="false" applyFont="true" applyNumberFormat="true">
      <alignment horizontal="center" vertical="center"/>
    </xf>
    <xf numFmtId="4" fontId="13796" fillId="0" borderId="0" xfId="0" quotePrefix="false" applyFont="true" applyNumberFormat="true">
      <alignment horizontal="center" vertical="center"/>
    </xf>
    <xf numFmtId="164" fontId="13797" fillId="0" borderId="0" xfId="0" quotePrefix="false" applyFont="true" applyNumberFormat="true">
      <alignment horizontal="center" vertical="center"/>
    </xf>
    <xf numFmtId="4" fontId="13798" fillId="0" borderId="0" xfId="0" quotePrefix="false" applyFont="true" applyNumberFormat="true">
      <alignment horizontal="center" vertical="center"/>
    </xf>
    <xf numFmtId="164" fontId="13799" fillId="0" borderId="0" xfId="0" quotePrefix="false" applyFont="true" applyNumberFormat="true">
      <alignment horizontal="center" vertical="center"/>
    </xf>
    <xf numFmtId="4" fontId="13800" fillId="0" borderId="0" xfId="0" quotePrefix="false" applyFont="true" applyNumberFormat="true">
      <alignment horizontal="center" vertical="center"/>
    </xf>
    <xf numFmtId="164" fontId="13801" fillId="0" borderId="0" xfId="0" quotePrefix="false" applyFont="true" applyNumberFormat="true">
      <alignment horizontal="center" vertical="center"/>
    </xf>
    <xf numFmtId="4" fontId="13802" fillId="0" borderId="0" xfId="0" quotePrefix="false" applyFont="true" applyNumberFormat="true">
      <alignment horizontal="center" vertical="center"/>
    </xf>
    <xf numFmtId="164" fontId="13803" fillId="0" borderId="0" xfId="0" quotePrefix="false" applyFont="true" applyNumberFormat="true">
      <alignment horizontal="center" vertical="center"/>
    </xf>
    <xf numFmtId="4" fontId="13804" fillId="0" borderId="0" xfId="0" quotePrefix="false" applyFont="true" applyNumberFormat="true">
      <alignment horizontal="center" vertical="center"/>
    </xf>
    <xf numFmtId="164" fontId="13805" fillId="0" borderId="0" xfId="0" quotePrefix="false" applyFont="true" applyNumberFormat="true">
      <alignment horizontal="center" vertical="center"/>
    </xf>
    <xf numFmtId="4" fontId="13806" fillId="0" borderId="0" xfId="0" quotePrefix="false" applyFont="true" applyNumberFormat="true">
      <alignment horizontal="center" vertical="center"/>
    </xf>
    <xf numFmtId="164" fontId="13807" fillId="0" borderId="0" xfId="0" quotePrefix="false" applyFont="true" applyNumberFormat="true">
      <alignment horizontal="center" vertical="center"/>
    </xf>
    <xf numFmtId="4" fontId="13808" fillId="0" borderId="0" xfId="0" quotePrefix="false" applyFont="true" applyNumberFormat="true">
      <alignment horizontal="center" vertical="center"/>
    </xf>
    <xf numFmtId="164" fontId="13809" fillId="0" borderId="0" xfId="0" quotePrefix="false" applyFont="true" applyNumberFormat="true">
      <alignment horizontal="center" vertical="center"/>
    </xf>
    <xf numFmtId="4" fontId="13810" fillId="0" borderId="0" xfId="0" quotePrefix="false" applyFont="true" applyNumberFormat="true">
      <alignment horizontal="center" vertical="center"/>
    </xf>
    <xf numFmtId="164" fontId="13811" fillId="0" borderId="0" xfId="0" quotePrefix="false" applyFont="true" applyNumberFormat="true">
      <alignment horizontal="center" vertical="center"/>
    </xf>
    <xf numFmtId="4" fontId="13812" fillId="0" borderId="0" xfId="0" quotePrefix="false" applyFont="true" applyNumberFormat="true">
      <alignment horizontal="center" vertical="center"/>
    </xf>
    <xf numFmtId="164" fontId="13813" fillId="0" borderId="0" xfId="0" quotePrefix="false" applyFont="true" applyNumberFormat="true">
      <alignment horizontal="center" vertical="center"/>
    </xf>
    <xf numFmtId="4" fontId="13814" fillId="0" borderId="0" xfId="0" quotePrefix="false" applyFont="true" applyNumberFormat="true">
      <alignment horizontal="center" vertical="center"/>
    </xf>
    <xf numFmtId="164" fontId="13815" fillId="0" borderId="0" xfId="0" quotePrefix="false" applyFont="true" applyNumberFormat="true">
      <alignment horizontal="center" vertical="center"/>
    </xf>
    <xf numFmtId="4" fontId="13816" fillId="0" borderId="0" xfId="0" quotePrefix="false" applyFont="true" applyNumberFormat="true">
      <alignment horizontal="center" vertical="center"/>
    </xf>
    <xf numFmtId="164" fontId="13817" fillId="0" borderId="0" xfId="0" quotePrefix="false" applyFont="true" applyNumberFormat="true">
      <alignment horizontal="center" vertical="center"/>
    </xf>
    <xf numFmtId="4" fontId="13818" fillId="0" borderId="0" xfId="0" quotePrefix="false" applyFont="true" applyNumberFormat="true">
      <alignment horizontal="center" vertical="center"/>
    </xf>
    <xf numFmtId="164" fontId="13819" fillId="0" borderId="0" xfId="0" quotePrefix="false" applyFont="true" applyNumberFormat="true">
      <alignment horizontal="center" vertical="center"/>
    </xf>
    <xf numFmtId="0" fontId="13820" fillId="0" borderId="0" xfId="0" quotePrefix="false" applyFont="true">
      <alignment horizontal="center" vertical="center" wrapText="true"/>
    </xf>
    <xf numFmtId="4" fontId="13821" fillId="0" borderId="0" xfId="0" quotePrefix="false" applyFont="true" applyNumberFormat="true">
      <alignment horizontal="center" vertical="center"/>
    </xf>
    <xf numFmtId="164" fontId="13822" fillId="0" borderId="0" xfId="0" quotePrefix="false" applyFont="true" applyNumberFormat="true">
      <alignment horizontal="center" vertical="center"/>
    </xf>
    <xf numFmtId="164" fontId="13823" fillId="0" borderId="0" xfId="0" quotePrefix="false" applyFont="true" applyNumberFormat="true">
      <alignment horizontal="center" vertical="center"/>
    </xf>
    <xf numFmtId="165" fontId="13824" fillId="0" borderId="0" xfId="0" quotePrefix="false" applyFont="true" applyNumberFormat="true">
      <alignment horizontal="center" vertical="center"/>
    </xf>
    <xf numFmtId="164" fontId="13825" fillId="0" borderId="0" xfId="0" quotePrefix="false" applyFont="true" applyNumberFormat="true">
      <alignment horizontal="center" vertical="center"/>
    </xf>
    <xf numFmtId="164" fontId="13826" fillId="0" borderId="0" xfId="0" quotePrefix="false" applyFont="true" applyNumberFormat="true">
      <alignment horizontal="center" vertical="center" wrapText="true"/>
    </xf>
    <xf numFmtId="4" fontId="13827" fillId="0" borderId="0" xfId="0" quotePrefix="false" applyFont="true" applyNumberFormat="true">
      <alignment horizontal="center" vertical="center"/>
    </xf>
    <xf numFmtId="164" fontId="13828" fillId="0" borderId="0" xfId="0" quotePrefix="false" applyFont="true" applyNumberFormat="true">
      <alignment horizontal="center" vertical="center"/>
    </xf>
    <xf numFmtId="4" fontId="13829" fillId="0" borderId="0" xfId="0" quotePrefix="false" applyFont="true" applyNumberFormat="true">
      <alignment horizontal="center" vertical="center"/>
    </xf>
    <xf numFmtId="164" fontId="13830" fillId="0" borderId="0" xfId="0" quotePrefix="false" applyFont="true" applyNumberFormat="true">
      <alignment horizontal="center" vertical="center"/>
    </xf>
    <xf numFmtId="4" fontId="13831" fillId="0" borderId="0" xfId="0" quotePrefix="false" applyFont="true" applyNumberFormat="true">
      <alignment horizontal="center" vertical="center"/>
    </xf>
    <xf numFmtId="164" fontId="13832" fillId="0" borderId="0" xfId="0" quotePrefix="false" applyFont="true" applyNumberFormat="true">
      <alignment horizontal="center" vertical="center"/>
    </xf>
    <xf numFmtId="4" fontId="13833" fillId="0" borderId="0" xfId="0" quotePrefix="false" applyFont="true" applyNumberFormat="true">
      <alignment horizontal="center" vertical="center"/>
    </xf>
    <xf numFmtId="164" fontId="13834" fillId="0" borderId="0" xfId="0" quotePrefix="false" applyFont="true" applyNumberFormat="true">
      <alignment horizontal="center" vertical="center"/>
    </xf>
    <xf numFmtId="4" fontId="13835" fillId="0" borderId="0" xfId="0" quotePrefix="false" applyFont="true" applyNumberFormat="true">
      <alignment horizontal="center" vertical="center"/>
    </xf>
    <xf numFmtId="164" fontId="13836" fillId="0" borderId="0" xfId="0" quotePrefix="false" applyFont="true" applyNumberFormat="true">
      <alignment horizontal="center" vertical="center"/>
    </xf>
    <xf numFmtId="4" fontId="13837" fillId="0" borderId="0" xfId="0" quotePrefix="false" applyFont="true" applyNumberFormat="true">
      <alignment horizontal="center" vertical="center"/>
    </xf>
    <xf numFmtId="164" fontId="13838" fillId="0" borderId="0" xfId="0" quotePrefix="false" applyFont="true" applyNumberFormat="true">
      <alignment horizontal="center" vertical="center"/>
    </xf>
    <xf numFmtId="4" fontId="13839" fillId="0" borderId="0" xfId="0" quotePrefix="false" applyFont="true" applyNumberFormat="true">
      <alignment horizontal="center" vertical="center"/>
    </xf>
    <xf numFmtId="164" fontId="13840" fillId="0" borderId="0" xfId="0" quotePrefix="false" applyFont="true" applyNumberFormat="true">
      <alignment horizontal="center" vertical="center"/>
    </xf>
    <xf numFmtId="4" fontId="13841" fillId="0" borderId="0" xfId="0" quotePrefix="false" applyFont="true" applyNumberFormat="true">
      <alignment horizontal="center" vertical="center"/>
    </xf>
    <xf numFmtId="164" fontId="13842" fillId="0" borderId="0" xfId="0" quotePrefix="false" applyFont="true" applyNumberFormat="true">
      <alignment horizontal="center" vertical="center"/>
    </xf>
    <xf numFmtId="4" fontId="13843" fillId="0" borderId="0" xfId="0" quotePrefix="false" applyFont="true" applyNumberFormat="true">
      <alignment horizontal="center" vertical="center"/>
    </xf>
    <xf numFmtId="164" fontId="13844" fillId="0" borderId="0" xfId="0" quotePrefix="false" applyFont="true" applyNumberFormat="true">
      <alignment horizontal="center" vertical="center"/>
    </xf>
    <xf numFmtId="4" fontId="13845" fillId="0" borderId="0" xfId="0" quotePrefix="false" applyFont="true" applyNumberFormat="true">
      <alignment horizontal="center" vertical="center"/>
    </xf>
    <xf numFmtId="164" fontId="13846" fillId="0" borderId="0" xfId="0" quotePrefix="false" applyFont="true" applyNumberFormat="true">
      <alignment horizontal="center" vertical="center"/>
    </xf>
    <xf numFmtId="4" fontId="13847" fillId="0" borderId="0" xfId="0" quotePrefix="false" applyFont="true" applyNumberFormat="true">
      <alignment horizontal="center" vertical="center"/>
    </xf>
    <xf numFmtId="164" fontId="13848" fillId="0" borderId="0" xfId="0" quotePrefix="false" applyFont="true" applyNumberFormat="true">
      <alignment horizontal="center" vertical="center"/>
    </xf>
    <xf numFmtId="4" fontId="13849" fillId="0" borderId="0" xfId="0" quotePrefix="false" applyFont="true" applyNumberFormat="true">
      <alignment horizontal="center" vertical="center"/>
    </xf>
    <xf numFmtId="164" fontId="13850" fillId="0" borderId="0" xfId="0" quotePrefix="false" applyFont="true" applyNumberFormat="true">
      <alignment horizontal="center" vertical="center"/>
    </xf>
    <xf numFmtId="4" fontId="13851" fillId="0" borderId="0" xfId="0" quotePrefix="false" applyFont="true" applyNumberFormat="true">
      <alignment horizontal="center" vertical="center"/>
    </xf>
    <xf numFmtId="164" fontId="13852" fillId="0" borderId="0" xfId="0" quotePrefix="false" applyFont="true" applyNumberFormat="true">
      <alignment horizontal="center" vertical="center"/>
    </xf>
    <xf numFmtId="4" fontId="13853" fillId="0" borderId="0" xfId="0" quotePrefix="false" applyFont="true" applyNumberFormat="true">
      <alignment horizontal="center" vertical="center"/>
    </xf>
    <xf numFmtId="164" fontId="13854" fillId="0" borderId="0" xfId="0" quotePrefix="false" applyFont="true" applyNumberFormat="true">
      <alignment horizontal="center" vertical="center"/>
    </xf>
    <xf numFmtId="4" fontId="13855" fillId="0" borderId="0" xfId="0" quotePrefix="false" applyFont="true" applyNumberFormat="true">
      <alignment horizontal="center" vertical="center"/>
    </xf>
    <xf numFmtId="164" fontId="13856" fillId="0" borderId="0" xfId="0" quotePrefix="false" applyFont="true" applyNumberFormat="true">
      <alignment horizontal="center" vertical="center"/>
    </xf>
    <xf numFmtId="4" fontId="13857" fillId="0" borderId="0" xfId="0" quotePrefix="false" applyFont="true" applyNumberFormat="true">
      <alignment horizontal="center" vertical="center"/>
    </xf>
    <xf numFmtId="164" fontId="13858" fillId="0" borderId="0" xfId="0" quotePrefix="false" applyFont="true" applyNumberFormat="true">
      <alignment horizontal="center" vertical="center"/>
    </xf>
    <xf numFmtId="4" fontId="13859" fillId="0" borderId="0" xfId="0" quotePrefix="false" applyFont="true" applyNumberFormat="true">
      <alignment horizontal="center" vertical="center"/>
    </xf>
    <xf numFmtId="164" fontId="13860" fillId="0" borderId="0" xfId="0" quotePrefix="false" applyFont="true" applyNumberFormat="true">
      <alignment horizontal="center" vertical="center"/>
    </xf>
    <xf numFmtId="4" fontId="13861" fillId="0" borderId="0" xfId="0" quotePrefix="false" applyFont="true" applyNumberFormat="true">
      <alignment horizontal="center" vertical="center"/>
    </xf>
    <xf numFmtId="164" fontId="13862" fillId="0" borderId="0" xfId="0" quotePrefix="false" applyFont="true" applyNumberFormat="true">
      <alignment horizontal="center" vertical="center"/>
    </xf>
    <xf numFmtId="4" fontId="13863" fillId="0" borderId="0" xfId="0" quotePrefix="false" applyFont="true" applyNumberFormat="true">
      <alignment horizontal="center" vertical="center"/>
    </xf>
    <xf numFmtId="164" fontId="13864" fillId="0" borderId="0" xfId="0" quotePrefix="false" applyFont="true" applyNumberFormat="true">
      <alignment horizontal="center" vertical="center"/>
    </xf>
    <xf numFmtId="4" fontId="13865" fillId="0" borderId="0" xfId="0" quotePrefix="false" applyFont="true" applyNumberFormat="true">
      <alignment horizontal="center" vertical="center"/>
    </xf>
    <xf numFmtId="164" fontId="13866" fillId="0" borderId="0" xfId="0" quotePrefix="false" applyFont="true" applyNumberFormat="true">
      <alignment horizontal="center" vertical="center"/>
    </xf>
    <xf numFmtId="4" fontId="13867" fillId="0" borderId="0" xfId="0" quotePrefix="false" applyFont="true" applyNumberFormat="true">
      <alignment horizontal="center" vertical="center"/>
    </xf>
    <xf numFmtId="164" fontId="13868" fillId="0" borderId="0" xfId="0" quotePrefix="false" applyFont="true" applyNumberFormat="true">
      <alignment horizontal="center" vertical="center"/>
    </xf>
    <xf numFmtId="4" fontId="13869" fillId="0" borderId="0" xfId="0" quotePrefix="false" applyFont="true" applyNumberFormat="true">
      <alignment horizontal="center" vertical="center"/>
    </xf>
    <xf numFmtId="164" fontId="13870" fillId="0" borderId="0" xfId="0" quotePrefix="false" applyFont="true" applyNumberFormat="true">
      <alignment horizontal="center" vertical="center"/>
    </xf>
    <xf numFmtId="4" fontId="13871" fillId="0" borderId="0" xfId="0" quotePrefix="false" applyFont="true" applyNumberFormat="true">
      <alignment horizontal="center" vertical="center"/>
    </xf>
    <xf numFmtId="164" fontId="13872" fillId="0" borderId="0" xfId="0" quotePrefix="false" applyFont="true" applyNumberFormat="true">
      <alignment horizontal="center" vertical="center"/>
    </xf>
    <xf numFmtId="4" fontId="13873" fillId="0" borderId="0" xfId="0" quotePrefix="false" applyFont="true" applyNumberFormat="true">
      <alignment horizontal="center" vertical="center"/>
    </xf>
    <xf numFmtId="164" fontId="13874" fillId="0" borderId="0" xfId="0" quotePrefix="false" applyFont="true" applyNumberFormat="true">
      <alignment horizontal="center" vertical="center"/>
    </xf>
    <xf numFmtId="4" fontId="13875" fillId="0" borderId="0" xfId="0" quotePrefix="false" applyFont="true" applyNumberFormat="true">
      <alignment horizontal="center" vertical="center"/>
    </xf>
    <xf numFmtId="164" fontId="13876" fillId="0" borderId="0" xfId="0" quotePrefix="false" applyFont="true" applyNumberFormat="true">
      <alignment horizontal="center" vertical="center"/>
    </xf>
    <xf numFmtId="4" fontId="13877" fillId="0" borderId="0" xfId="0" quotePrefix="false" applyFont="true" applyNumberFormat="true">
      <alignment horizontal="center" vertical="center"/>
    </xf>
    <xf numFmtId="164" fontId="13878" fillId="0" borderId="0" xfId="0" quotePrefix="false" applyFont="true" applyNumberFormat="true">
      <alignment horizontal="center" vertical="center"/>
    </xf>
    <xf numFmtId="4" fontId="13879" fillId="0" borderId="0" xfId="0" quotePrefix="false" applyFont="true" applyNumberFormat="true">
      <alignment horizontal="center" vertical="center"/>
    </xf>
    <xf numFmtId="164" fontId="13880" fillId="0" borderId="0" xfId="0" quotePrefix="false" applyFont="true" applyNumberFormat="true">
      <alignment horizontal="center" vertical="center"/>
    </xf>
    <xf numFmtId="4" fontId="13881" fillId="0" borderId="0" xfId="0" quotePrefix="false" applyFont="true" applyNumberFormat="true">
      <alignment horizontal="center" vertical="center"/>
    </xf>
    <xf numFmtId="164" fontId="13882" fillId="0" borderId="0" xfId="0" quotePrefix="false" applyFont="true" applyNumberFormat="true">
      <alignment horizontal="center" vertical="center"/>
    </xf>
    <xf numFmtId="4" fontId="13883" fillId="0" borderId="0" xfId="0" quotePrefix="false" applyFont="true" applyNumberFormat="true">
      <alignment horizontal="center" vertical="center"/>
    </xf>
    <xf numFmtId="164" fontId="13884" fillId="0" borderId="0" xfId="0" quotePrefix="false" applyFont="true" applyNumberFormat="true">
      <alignment horizontal="center" vertical="center"/>
    </xf>
    <xf numFmtId="4" fontId="13885" fillId="0" borderId="0" xfId="0" quotePrefix="false" applyFont="true" applyNumberFormat="true">
      <alignment horizontal="center" vertical="center"/>
    </xf>
    <xf numFmtId="164" fontId="13886" fillId="0" borderId="0" xfId="0" quotePrefix="false" applyFont="true" applyNumberFormat="true">
      <alignment horizontal="center" vertical="center"/>
    </xf>
    <xf numFmtId="4" fontId="13887" fillId="0" borderId="0" xfId="0" quotePrefix="false" applyFont="true" applyNumberFormat="true">
      <alignment horizontal="center" vertical="center"/>
    </xf>
    <xf numFmtId="164" fontId="13888" fillId="0" borderId="0" xfId="0" quotePrefix="false" applyFont="true" applyNumberFormat="true">
      <alignment horizontal="center" vertical="center"/>
    </xf>
    <xf numFmtId="4" fontId="13889" fillId="0" borderId="0" xfId="0" quotePrefix="false" applyFont="true" applyNumberFormat="true">
      <alignment horizontal="center" vertical="center"/>
    </xf>
    <xf numFmtId="164" fontId="13890" fillId="0" borderId="0" xfId="0" quotePrefix="false" applyFont="true" applyNumberFormat="true">
      <alignment horizontal="center" vertical="center"/>
    </xf>
    <xf numFmtId="4" fontId="13891" fillId="0" borderId="0" xfId="0" quotePrefix="false" applyFont="true" applyNumberFormat="true">
      <alignment horizontal="center" vertical="center"/>
    </xf>
    <xf numFmtId="164" fontId="13892" fillId="0" borderId="0" xfId="0" quotePrefix="false" applyFont="true" applyNumberFormat="true">
      <alignment horizontal="center" vertical="center"/>
    </xf>
    <xf numFmtId="4" fontId="13893" fillId="0" borderId="0" xfId="0" quotePrefix="false" applyFont="true" applyNumberFormat="true">
      <alignment horizontal="center" vertical="center"/>
    </xf>
    <xf numFmtId="164" fontId="13894" fillId="0" borderId="0" xfId="0" quotePrefix="false" applyFont="true" applyNumberFormat="true">
      <alignment horizontal="center" vertical="center"/>
    </xf>
    <xf numFmtId="4" fontId="13895" fillId="0" borderId="0" xfId="0" quotePrefix="false" applyFont="true" applyNumberFormat="true">
      <alignment horizontal="center" vertical="center"/>
    </xf>
    <xf numFmtId="164" fontId="13896" fillId="0" borderId="0" xfId="0" quotePrefix="false" applyFont="true" applyNumberFormat="true">
      <alignment horizontal="center" vertical="center"/>
    </xf>
    <xf numFmtId="4" fontId="13897" fillId="0" borderId="0" xfId="0" quotePrefix="false" applyFont="true" applyNumberFormat="true">
      <alignment horizontal="center" vertical="center"/>
    </xf>
    <xf numFmtId="164" fontId="13898" fillId="0" borderId="0" xfId="0" quotePrefix="false" applyFont="true" applyNumberFormat="true">
      <alignment horizontal="center" vertical="center"/>
    </xf>
    <xf numFmtId="4" fontId="13899" fillId="0" borderId="0" xfId="0" quotePrefix="false" applyFont="true" applyNumberFormat="true">
      <alignment horizontal="center" vertical="center"/>
    </xf>
    <xf numFmtId="164" fontId="13900" fillId="0" borderId="0" xfId="0" quotePrefix="false" applyFont="true" applyNumberFormat="true">
      <alignment horizontal="center" vertical="center"/>
    </xf>
    <xf numFmtId="4" fontId="13901" fillId="0" borderId="0" xfId="0" quotePrefix="false" applyFont="true" applyNumberFormat="true">
      <alignment horizontal="center" vertical="center"/>
    </xf>
    <xf numFmtId="164" fontId="13902" fillId="0" borderId="0" xfId="0" quotePrefix="false" applyFont="true" applyNumberFormat="true">
      <alignment horizontal="center" vertical="center"/>
    </xf>
    <xf numFmtId="4" fontId="13903" fillId="0" borderId="0" xfId="0" quotePrefix="false" applyFont="true" applyNumberFormat="true">
      <alignment horizontal="center" vertical="center"/>
    </xf>
    <xf numFmtId="164" fontId="13904" fillId="0" borderId="0" xfId="0" quotePrefix="false" applyFont="true" applyNumberFormat="true">
      <alignment horizontal="center" vertical="center"/>
    </xf>
    <xf numFmtId="4" fontId="13905" fillId="0" borderId="0" xfId="0" quotePrefix="false" applyFont="true" applyNumberFormat="true">
      <alignment horizontal="center" vertical="center"/>
    </xf>
    <xf numFmtId="164" fontId="13906" fillId="0" borderId="0" xfId="0" quotePrefix="false" applyFont="true" applyNumberFormat="true">
      <alignment horizontal="center" vertical="center"/>
    </xf>
    <xf numFmtId="4" fontId="13907" fillId="0" borderId="0" xfId="0" quotePrefix="false" applyFont="true" applyNumberFormat="true">
      <alignment horizontal="center" vertical="center"/>
    </xf>
    <xf numFmtId="164" fontId="13908" fillId="0" borderId="0" xfId="0" quotePrefix="false" applyFont="true" applyNumberFormat="true">
      <alignment horizontal="center" vertical="center"/>
    </xf>
    <xf numFmtId="4" fontId="13909" fillId="0" borderId="0" xfId="0" quotePrefix="false" applyFont="true" applyNumberFormat="true">
      <alignment horizontal="center" vertical="center"/>
    </xf>
    <xf numFmtId="164" fontId="13910" fillId="0" borderId="0" xfId="0" quotePrefix="false" applyFont="true" applyNumberFormat="true">
      <alignment horizontal="center" vertical="center"/>
    </xf>
    <xf numFmtId="4" fontId="13911" fillId="0" borderId="0" xfId="0" quotePrefix="false" applyFont="true" applyNumberFormat="true">
      <alignment horizontal="center" vertical="center"/>
    </xf>
    <xf numFmtId="164" fontId="13912" fillId="0" borderId="0" xfId="0" quotePrefix="false" applyFont="true" applyNumberFormat="true">
      <alignment horizontal="center" vertical="center"/>
    </xf>
    <xf numFmtId="4" fontId="13913" fillId="0" borderId="0" xfId="0" quotePrefix="false" applyFont="true" applyNumberFormat="true">
      <alignment horizontal="center" vertical="center"/>
    </xf>
    <xf numFmtId="164" fontId="13914" fillId="0" borderId="0" xfId="0" quotePrefix="false" applyFont="true" applyNumberFormat="true">
      <alignment horizontal="center" vertical="center"/>
    </xf>
    <xf numFmtId="4" fontId="13915" fillId="0" borderId="0" xfId="0" quotePrefix="false" applyFont="true" applyNumberFormat="true">
      <alignment horizontal="center" vertical="center"/>
    </xf>
    <xf numFmtId="164" fontId="13916" fillId="0" borderId="0" xfId="0" quotePrefix="false" applyFont="true" applyNumberFormat="true">
      <alignment horizontal="center" vertical="center"/>
    </xf>
    <xf numFmtId="4" fontId="13917" fillId="0" borderId="0" xfId="0" quotePrefix="false" applyFont="true" applyNumberFormat="true">
      <alignment horizontal="center" vertical="center"/>
    </xf>
    <xf numFmtId="164" fontId="13918" fillId="0" borderId="0" xfId="0" quotePrefix="false" applyFont="true" applyNumberFormat="true">
      <alignment horizontal="center" vertical="center"/>
    </xf>
    <xf numFmtId="4" fontId="13919" fillId="0" borderId="0" xfId="0" quotePrefix="false" applyFont="true" applyNumberFormat="true">
      <alignment horizontal="center" vertical="center"/>
    </xf>
    <xf numFmtId="164" fontId="13920" fillId="0" borderId="0" xfId="0" quotePrefix="false" applyFont="true" applyNumberFormat="true">
      <alignment horizontal="center" vertical="center"/>
    </xf>
    <xf numFmtId="4" fontId="13921" fillId="0" borderId="0" xfId="0" quotePrefix="false" applyFont="true" applyNumberFormat="true">
      <alignment horizontal="center" vertical="center"/>
    </xf>
    <xf numFmtId="164" fontId="13922" fillId="0" borderId="0" xfId="0" quotePrefix="false" applyFont="true" applyNumberFormat="true">
      <alignment horizontal="center" vertical="center"/>
    </xf>
    <xf numFmtId="4" fontId="13923" fillId="0" borderId="0" xfId="0" quotePrefix="false" applyFont="true" applyNumberFormat="true">
      <alignment horizontal="center" vertical="center"/>
    </xf>
    <xf numFmtId="164" fontId="13924" fillId="0" borderId="0" xfId="0" quotePrefix="false" applyFont="true" applyNumberFormat="true">
      <alignment horizontal="center" vertical="center"/>
    </xf>
    <xf numFmtId="4" fontId="13925" fillId="0" borderId="0" xfId="0" quotePrefix="false" applyFont="true" applyNumberFormat="true">
      <alignment horizontal="center" vertical="center"/>
    </xf>
    <xf numFmtId="164" fontId="13926" fillId="0" borderId="0" xfId="0" quotePrefix="false" applyFont="true" applyNumberFormat="true">
      <alignment horizontal="center" vertical="center"/>
    </xf>
    <xf numFmtId="0" fontId="13927" fillId="0" borderId="0" xfId="0" quotePrefix="false" applyFont="true">
      <alignment horizontal="center" vertical="center" wrapText="true"/>
    </xf>
    <xf numFmtId="4" fontId="13928" fillId="0" borderId="0" xfId="0" quotePrefix="false" applyFont="true" applyNumberFormat="true">
      <alignment horizontal="center" vertical="center"/>
    </xf>
    <xf numFmtId="164" fontId="13929" fillId="0" borderId="0" xfId="0" quotePrefix="false" applyFont="true" applyNumberFormat="true">
      <alignment horizontal="center" vertical="center"/>
    </xf>
    <xf numFmtId="164" fontId="13930" fillId="0" borderId="0" xfId="0" quotePrefix="false" applyFont="true" applyNumberFormat="true">
      <alignment horizontal="center" vertical="center"/>
    </xf>
    <xf numFmtId="165" fontId="13931" fillId="0" borderId="0" xfId="0" quotePrefix="false" applyFont="true" applyNumberFormat="true">
      <alignment horizontal="center" vertical="center"/>
    </xf>
    <xf numFmtId="164" fontId="13932" fillId="0" borderId="0" xfId="0" quotePrefix="false" applyFont="true" applyNumberFormat="true">
      <alignment horizontal="center" vertical="center"/>
    </xf>
    <xf numFmtId="164" fontId="13933" fillId="0" borderId="0" xfId="0" quotePrefix="false" applyFont="true" applyNumberFormat="true">
      <alignment horizontal="center" vertical="center" wrapText="true"/>
    </xf>
    <xf numFmtId="4" fontId="13934" fillId="0" borderId="0" xfId="0" quotePrefix="false" applyFont="true" applyNumberFormat="true">
      <alignment horizontal="center" vertical="center"/>
    </xf>
    <xf numFmtId="164" fontId="13935" fillId="0" borderId="0" xfId="0" quotePrefix="false" applyFont="true" applyNumberFormat="true">
      <alignment horizontal="center" vertical="center"/>
    </xf>
    <xf numFmtId="4" fontId="13936" fillId="0" borderId="0" xfId="0" quotePrefix="false" applyFont="true" applyNumberFormat="true">
      <alignment horizontal="center" vertical="center"/>
    </xf>
    <xf numFmtId="164" fontId="13937" fillId="0" borderId="0" xfId="0" quotePrefix="false" applyFont="true" applyNumberFormat="true">
      <alignment horizontal="center" vertical="center"/>
    </xf>
    <xf numFmtId="4" fontId="13938" fillId="0" borderId="0" xfId="0" quotePrefix="false" applyFont="true" applyNumberFormat="true">
      <alignment horizontal="center" vertical="center"/>
    </xf>
    <xf numFmtId="164" fontId="13939" fillId="0" borderId="0" xfId="0" quotePrefix="false" applyFont="true" applyNumberFormat="true">
      <alignment horizontal="center" vertical="center"/>
    </xf>
    <xf numFmtId="4" fontId="13940" fillId="0" borderId="0" xfId="0" quotePrefix="false" applyFont="true" applyNumberFormat="true">
      <alignment horizontal="center" vertical="center"/>
    </xf>
    <xf numFmtId="164" fontId="13941" fillId="0" borderId="0" xfId="0" quotePrefix="false" applyFont="true" applyNumberFormat="true">
      <alignment horizontal="center" vertical="center"/>
    </xf>
    <xf numFmtId="4" fontId="13942" fillId="0" borderId="0" xfId="0" quotePrefix="false" applyFont="true" applyNumberFormat="true">
      <alignment horizontal="center" vertical="center"/>
    </xf>
    <xf numFmtId="164" fontId="13943" fillId="0" borderId="0" xfId="0" quotePrefix="false" applyFont="true" applyNumberFormat="true">
      <alignment horizontal="center" vertical="center"/>
    </xf>
    <xf numFmtId="4" fontId="13944" fillId="0" borderId="0" xfId="0" quotePrefix="false" applyFont="true" applyNumberFormat="true">
      <alignment horizontal="center" vertical="center"/>
    </xf>
    <xf numFmtId="164" fontId="13945" fillId="0" borderId="0" xfId="0" quotePrefix="false" applyFont="true" applyNumberFormat="true">
      <alignment horizontal="center" vertical="center"/>
    </xf>
    <xf numFmtId="4" fontId="13946" fillId="0" borderId="0" xfId="0" quotePrefix="false" applyFont="true" applyNumberFormat="true">
      <alignment horizontal="center" vertical="center"/>
    </xf>
    <xf numFmtId="164" fontId="13947" fillId="0" borderId="0" xfId="0" quotePrefix="false" applyFont="true" applyNumberFormat="true">
      <alignment horizontal="center" vertical="center"/>
    </xf>
    <xf numFmtId="4" fontId="13948" fillId="0" borderId="0" xfId="0" quotePrefix="false" applyFont="true" applyNumberFormat="true">
      <alignment horizontal="center" vertical="center"/>
    </xf>
    <xf numFmtId="164" fontId="13949" fillId="0" borderId="0" xfId="0" quotePrefix="false" applyFont="true" applyNumberFormat="true">
      <alignment horizontal="center" vertical="center"/>
    </xf>
    <xf numFmtId="4" fontId="13950" fillId="0" borderId="0" xfId="0" quotePrefix="false" applyFont="true" applyNumberFormat="true">
      <alignment horizontal="center" vertical="center"/>
    </xf>
    <xf numFmtId="164" fontId="13951" fillId="0" borderId="0" xfId="0" quotePrefix="false" applyFont="true" applyNumberFormat="true">
      <alignment horizontal="center" vertical="center"/>
    </xf>
    <xf numFmtId="4" fontId="13952" fillId="0" borderId="0" xfId="0" quotePrefix="false" applyFont="true" applyNumberFormat="true">
      <alignment horizontal="center" vertical="center"/>
    </xf>
    <xf numFmtId="164" fontId="13953" fillId="0" borderId="0" xfId="0" quotePrefix="false" applyFont="true" applyNumberFormat="true">
      <alignment horizontal="center" vertical="center"/>
    </xf>
    <xf numFmtId="4" fontId="13954" fillId="0" borderId="0" xfId="0" quotePrefix="false" applyFont="true" applyNumberFormat="true">
      <alignment horizontal="center" vertical="center"/>
    </xf>
    <xf numFmtId="164" fontId="13955" fillId="0" borderId="0" xfId="0" quotePrefix="false" applyFont="true" applyNumberFormat="true">
      <alignment horizontal="center" vertical="center"/>
    </xf>
    <xf numFmtId="4" fontId="13956" fillId="0" borderId="0" xfId="0" quotePrefix="false" applyFont="true" applyNumberFormat="true">
      <alignment horizontal="center" vertical="center"/>
    </xf>
    <xf numFmtId="164" fontId="13957" fillId="0" borderId="0" xfId="0" quotePrefix="false" applyFont="true" applyNumberFormat="true">
      <alignment horizontal="center" vertical="center"/>
    </xf>
    <xf numFmtId="4" fontId="13958" fillId="0" borderId="0" xfId="0" quotePrefix="false" applyFont="true" applyNumberFormat="true">
      <alignment horizontal="center" vertical="center"/>
    </xf>
    <xf numFmtId="164" fontId="13959" fillId="0" borderId="0" xfId="0" quotePrefix="false" applyFont="true" applyNumberFormat="true">
      <alignment horizontal="center" vertical="center"/>
    </xf>
    <xf numFmtId="4" fontId="13960" fillId="0" borderId="0" xfId="0" quotePrefix="false" applyFont="true" applyNumberFormat="true">
      <alignment horizontal="center" vertical="center"/>
    </xf>
    <xf numFmtId="164" fontId="13961" fillId="0" borderId="0" xfId="0" quotePrefix="false" applyFont="true" applyNumberFormat="true">
      <alignment horizontal="center" vertical="center"/>
    </xf>
    <xf numFmtId="4" fontId="13962" fillId="0" borderId="0" xfId="0" quotePrefix="false" applyFont="true" applyNumberFormat="true">
      <alignment horizontal="center" vertical="center"/>
    </xf>
    <xf numFmtId="164" fontId="13963" fillId="0" borderId="0" xfId="0" quotePrefix="false" applyFont="true" applyNumberFormat="true">
      <alignment horizontal="center" vertical="center"/>
    </xf>
    <xf numFmtId="4" fontId="13964" fillId="0" borderId="0" xfId="0" quotePrefix="false" applyFont="true" applyNumberFormat="true">
      <alignment horizontal="center" vertical="center"/>
    </xf>
    <xf numFmtId="164" fontId="13965" fillId="0" borderId="0" xfId="0" quotePrefix="false" applyFont="true" applyNumberFormat="true">
      <alignment horizontal="center" vertical="center"/>
    </xf>
    <xf numFmtId="4" fontId="13966" fillId="0" borderId="0" xfId="0" quotePrefix="false" applyFont="true" applyNumberFormat="true">
      <alignment horizontal="center" vertical="center"/>
    </xf>
    <xf numFmtId="164" fontId="13967" fillId="0" borderId="0" xfId="0" quotePrefix="false" applyFont="true" applyNumberFormat="true">
      <alignment horizontal="center" vertical="center"/>
    </xf>
    <xf numFmtId="4" fontId="13968" fillId="0" borderId="0" xfId="0" quotePrefix="false" applyFont="true" applyNumberFormat="true">
      <alignment horizontal="center" vertical="center"/>
    </xf>
    <xf numFmtId="164" fontId="13969" fillId="0" borderId="0" xfId="0" quotePrefix="false" applyFont="true" applyNumberFormat="true">
      <alignment horizontal="center" vertical="center"/>
    </xf>
    <xf numFmtId="4" fontId="13970" fillId="0" borderId="0" xfId="0" quotePrefix="false" applyFont="true" applyNumberFormat="true">
      <alignment horizontal="center" vertical="center"/>
    </xf>
    <xf numFmtId="164" fontId="13971" fillId="0" borderId="0" xfId="0" quotePrefix="false" applyFont="true" applyNumberFormat="true">
      <alignment horizontal="center" vertical="center"/>
    </xf>
    <xf numFmtId="4" fontId="13972" fillId="0" borderId="0" xfId="0" quotePrefix="false" applyFont="true" applyNumberFormat="true">
      <alignment horizontal="center" vertical="center"/>
    </xf>
    <xf numFmtId="164" fontId="13973" fillId="0" borderId="0" xfId="0" quotePrefix="false" applyFont="true" applyNumberFormat="true">
      <alignment horizontal="center" vertical="center"/>
    </xf>
    <xf numFmtId="4" fontId="13974" fillId="0" borderId="0" xfId="0" quotePrefix="false" applyFont="true" applyNumberFormat="true">
      <alignment horizontal="center" vertical="center"/>
    </xf>
    <xf numFmtId="164" fontId="13975" fillId="0" borderId="0" xfId="0" quotePrefix="false" applyFont="true" applyNumberFormat="true">
      <alignment horizontal="center" vertical="center"/>
    </xf>
    <xf numFmtId="4" fontId="13976" fillId="0" borderId="0" xfId="0" quotePrefix="false" applyFont="true" applyNumberFormat="true">
      <alignment horizontal="center" vertical="center"/>
    </xf>
    <xf numFmtId="164" fontId="13977" fillId="0" borderId="0" xfId="0" quotePrefix="false" applyFont="true" applyNumberFormat="true">
      <alignment horizontal="center" vertical="center"/>
    </xf>
    <xf numFmtId="4" fontId="13978" fillId="0" borderId="0" xfId="0" quotePrefix="false" applyFont="true" applyNumberFormat="true">
      <alignment horizontal="center" vertical="center"/>
    </xf>
    <xf numFmtId="164" fontId="13979" fillId="0" borderId="0" xfId="0" quotePrefix="false" applyFont="true" applyNumberFormat="true">
      <alignment horizontal="center" vertical="center"/>
    </xf>
    <xf numFmtId="4" fontId="13980" fillId="0" borderId="0" xfId="0" quotePrefix="false" applyFont="true" applyNumberFormat="true">
      <alignment horizontal="center" vertical="center"/>
    </xf>
    <xf numFmtId="164" fontId="13981" fillId="0" borderId="0" xfId="0" quotePrefix="false" applyFont="true" applyNumberFormat="true">
      <alignment horizontal="center" vertical="center"/>
    </xf>
    <xf numFmtId="4" fontId="13982" fillId="0" borderId="0" xfId="0" quotePrefix="false" applyFont="true" applyNumberFormat="true">
      <alignment horizontal="center" vertical="center"/>
    </xf>
    <xf numFmtId="164" fontId="13983" fillId="0" borderId="0" xfId="0" quotePrefix="false" applyFont="true" applyNumberFormat="true">
      <alignment horizontal="center" vertical="center"/>
    </xf>
    <xf numFmtId="4" fontId="13984" fillId="0" borderId="0" xfId="0" quotePrefix="false" applyFont="true" applyNumberFormat="true">
      <alignment horizontal="center" vertical="center"/>
    </xf>
    <xf numFmtId="164" fontId="13985" fillId="0" borderId="0" xfId="0" quotePrefix="false" applyFont="true" applyNumberFormat="true">
      <alignment horizontal="center" vertical="center"/>
    </xf>
    <xf numFmtId="4" fontId="13986" fillId="0" borderId="0" xfId="0" quotePrefix="false" applyFont="true" applyNumberFormat="true">
      <alignment horizontal="center" vertical="center"/>
    </xf>
    <xf numFmtId="164" fontId="13987" fillId="0" borderId="0" xfId="0" quotePrefix="false" applyFont="true" applyNumberFormat="true">
      <alignment horizontal="center" vertical="center"/>
    </xf>
    <xf numFmtId="4" fontId="13988" fillId="0" borderId="0" xfId="0" quotePrefix="false" applyFont="true" applyNumberFormat="true">
      <alignment horizontal="center" vertical="center"/>
    </xf>
    <xf numFmtId="164" fontId="13989" fillId="0" borderId="0" xfId="0" quotePrefix="false" applyFont="true" applyNumberFormat="true">
      <alignment horizontal="center" vertical="center"/>
    </xf>
    <xf numFmtId="4" fontId="13990" fillId="0" borderId="0" xfId="0" quotePrefix="false" applyFont="true" applyNumberFormat="true">
      <alignment horizontal="center" vertical="center"/>
    </xf>
    <xf numFmtId="164" fontId="13991" fillId="0" borderId="0" xfId="0" quotePrefix="false" applyFont="true" applyNumberFormat="true">
      <alignment horizontal="center" vertical="center"/>
    </xf>
    <xf numFmtId="4" fontId="13992" fillId="0" borderId="0" xfId="0" quotePrefix="false" applyFont="true" applyNumberFormat="true">
      <alignment horizontal="center" vertical="center"/>
    </xf>
    <xf numFmtId="164" fontId="13993" fillId="0" borderId="0" xfId="0" quotePrefix="false" applyFont="true" applyNumberFormat="true">
      <alignment horizontal="center" vertical="center"/>
    </xf>
    <xf numFmtId="4" fontId="13994" fillId="0" borderId="0" xfId="0" quotePrefix="false" applyFont="true" applyNumberFormat="true">
      <alignment horizontal="center" vertical="center"/>
    </xf>
    <xf numFmtId="164" fontId="13995" fillId="0" borderId="0" xfId="0" quotePrefix="false" applyFont="true" applyNumberFormat="true">
      <alignment horizontal="center" vertical="center"/>
    </xf>
    <xf numFmtId="4" fontId="13996" fillId="0" borderId="0" xfId="0" quotePrefix="false" applyFont="true" applyNumberFormat="true">
      <alignment horizontal="center" vertical="center"/>
    </xf>
    <xf numFmtId="164" fontId="13997" fillId="0" borderId="0" xfId="0" quotePrefix="false" applyFont="true" applyNumberFormat="true">
      <alignment horizontal="center" vertical="center"/>
    </xf>
    <xf numFmtId="4" fontId="13998" fillId="0" borderId="0" xfId="0" quotePrefix="false" applyFont="true" applyNumberFormat="true">
      <alignment horizontal="center" vertical="center"/>
    </xf>
    <xf numFmtId="164" fontId="13999" fillId="0" borderId="0" xfId="0" quotePrefix="false" applyFont="true" applyNumberFormat="true">
      <alignment horizontal="center" vertical="center"/>
    </xf>
    <xf numFmtId="4" fontId="14000" fillId="0" borderId="0" xfId="0" quotePrefix="false" applyFont="true" applyNumberFormat="true">
      <alignment horizontal="center" vertical="center"/>
    </xf>
    <xf numFmtId="164" fontId="14001" fillId="0" borderId="0" xfId="0" quotePrefix="false" applyFont="true" applyNumberFormat="true">
      <alignment horizontal="center" vertical="center"/>
    </xf>
    <xf numFmtId="4" fontId="14002" fillId="0" borderId="0" xfId="0" quotePrefix="false" applyFont="true" applyNumberFormat="true">
      <alignment horizontal="center" vertical="center"/>
    </xf>
    <xf numFmtId="164" fontId="14003" fillId="0" borderId="0" xfId="0" quotePrefix="false" applyFont="true" applyNumberFormat="true">
      <alignment horizontal="center" vertical="center"/>
    </xf>
    <xf numFmtId="4" fontId="14004" fillId="0" borderId="0" xfId="0" quotePrefix="false" applyFont="true" applyNumberFormat="true">
      <alignment horizontal="center" vertical="center"/>
    </xf>
    <xf numFmtId="164" fontId="14005" fillId="0" borderId="0" xfId="0" quotePrefix="false" applyFont="true" applyNumberFormat="true">
      <alignment horizontal="center" vertical="center"/>
    </xf>
    <xf numFmtId="4" fontId="14006" fillId="0" borderId="0" xfId="0" quotePrefix="false" applyFont="true" applyNumberFormat="true">
      <alignment horizontal="center" vertical="center"/>
    </xf>
    <xf numFmtId="164" fontId="14007" fillId="0" borderId="0" xfId="0" quotePrefix="false" applyFont="true" applyNumberFormat="true">
      <alignment horizontal="center" vertical="center"/>
    </xf>
    <xf numFmtId="4" fontId="14008" fillId="0" borderId="0" xfId="0" quotePrefix="false" applyFont="true" applyNumberFormat="true">
      <alignment horizontal="center" vertical="center"/>
    </xf>
    <xf numFmtId="164" fontId="14009" fillId="0" borderId="0" xfId="0" quotePrefix="false" applyFont="true" applyNumberFormat="true">
      <alignment horizontal="center" vertical="center"/>
    </xf>
    <xf numFmtId="4" fontId="14010" fillId="0" borderId="0" xfId="0" quotePrefix="false" applyFont="true" applyNumberFormat="true">
      <alignment horizontal="center" vertical="center"/>
    </xf>
    <xf numFmtId="164" fontId="14011" fillId="0" borderId="0" xfId="0" quotePrefix="false" applyFont="true" applyNumberFormat="true">
      <alignment horizontal="center" vertical="center"/>
    </xf>
    <xf numFmtId="4" fontId="14012" fillId="0" borderId="0" xfId="0" quotePrefix="false" applyFont="true" applyNumberFormat="true">
      <alignment horizontal="center" vertical="center"/>
    </xf>
    <xf numFmtId="164" fontId="14013" fillId="0" borderId="0" xfId="0" quotePrefix="false" applyFont="true" applyNumberFormat="true">
      <alignment horizontal="center" vertical="center"/>
    </xf>
    <xf numFmtId="4" fontId="14014" fillId="0" borderId="0" xfId="0" quotePrefix="false" applyFont="true" applyNumberFormat="true">
      <alignment horizontal="center" vertical="center"/>
    </xf>
    <xf numFmtId="164" fontId="14015" fillId="0" borderId="0" xfId="0" quotePrefix="false" applyFont="true" applyNumberFormat="true">
      <alignment horizontal="center" vertical="center"/>
    </xf>
    <xf numFmtId="4" fontId="14016" fillId="0" borderId="0" xfId="0" quotePrefix="false" applyFont="true" applyNumberFormat="true">
      <alignment horizontal="center" vertical="center"/>
    </xf>
    <xf numFmtId="164" fontId="14017" fillId="0" borderId="0" xfId="0" quotePrefix="false" applyFont="true" applyNumberFormat="true">
      <alignment horizontal="center" vertical="center"/>
    </xf>
    <xf numFmtId="4" fontId="14018" fillId="0" borderId="0" xfId="0" quotePrefix="false" applyFont="true" applyNumberFormat="true">
      <alignment horizontal="center" vertical="center"/>
    </xf>
    <xf numFmtId="164" fontId="14019" fillId="0" borderId="0" xfId="0" quotePrefix="false" applyFont="true" applyNumberFormat="true">
      <alignment horizontal="center" vertical="center"/>
    </xf>
    <xf numFmtId="4" fontId="14020" fillId="0" borderId="0" xfId="0" quotePrefix="false" applyFont="true" applyNumberFormat="true">
      <alignment horizontal="center" vertical="center"/>
    </xf>
    <xf numFmtId="164" fontId="14021" fillId="0" borderId="0" xfId="0" quotePrefix="false" applyFont="true" applyNumberFormat="true">
      <alignment horizontal="center" vertical="center"/>
    </xf>
    <xf numFmtId="4" fontId="14022" fillId="0" borderId="0" xfId="0" quotePrefix="false" applyFont="true" applyNumberFormat="true">
      <alignment horizontal="center" vertical="center"/>
    </xf>
    <xf numFmtId="164" fontId="14023" fillId="0" borderId="0" xfId="0" quotePrefix="false" applyFont="true" applyNumberFormat="true">
      <alignment horizontal="center" vertical="center"/>
    </xf>
    <xf numFmtId="4" fontId="14024" fillId="0" borderId="0" xfId="0" quotePrefix="false" applyFont="true" applyNumberFormat="true">
      <alignment horizontal="center" vertical="center"/>
    </xf>
    <xf numFmtId="164" fontId="14025" fillId="0" borderId="0" xfId="0" quotePrefix="false" applyFont="true" applyNumberFormat="true">
      <alignment horizontal="center" vertical="center"/>
    </xf>
    <xf numFmtId="4" fontId="14026" fillId="0" borderId="0" xfId="0" quotePrefix="false" applyFont="true" applyNumberFormat="true">
      <alignment horizontal="center" vertical="center"/>
    </xf>
    <xf numFmtId="164" fontId="14027" fillId="0" borderId="0" xfId="0" quotePrefix="false" applyFont="true" applyNumberFormat="true">
      <alignment horizontal="center" vertical="center"/>
    </xf>
    <xf numFmtId="4" fontId="14028" fillId="0" borderId="0" xfId="0" quotePrefix="false" applyFont="true" applyNumberFormat="true">
      <alignment horizontal="center" vertical="center"/>
    </xf>
    <xf numFmtId="164" fontId="14029" fillId="0" borderId="0" xfId="0" quotePrefix="false" applyFont="true" applyNumberFormat="true">
      <alignment horizontal="center" vertical="center"/>
    </xf>
    <xf numFmtId="4" fontId="14030" fillId="0" borderId="0" xfId="0" quotePrefix="false" applyFont="true" applyNumberFormat="true">
      <alignment horizontal="center" vertical="center"/>
    </xf>
    <xf numFmtId="164" fontId="14031" fillId="0" borderId="0" xfId="0" quotePrefix="false" applyFont="true" applyNumberFormat="true">
      <alignment horizontal="center" vertical="center"/>
    </xf>
    <xf numFmtId="4" fontId="14032" fillId="0" borderId="0" xfId="0" quotePrefix="false" applyFont="true" applyNumberFormat="true">
      <alignment horizontal="center" vertical="center"/>
    </xf>
    <xf numFmtId="164" fontId="14033" fillId="0" borderId="0" xfId="0" quotePrefix="false" applyFont="true" applyNumberFormat="true">
      <alignment horizontal="center" vertical="center"/>
    </xf>
    <xf numFmtId="0" fontId="14034" fillId="0" borderId="0" xfId="0" quotePrefix="false" applyFont="true">
      <alignment horizontal="center" vertical="center" wrapText="true"/>
    </xf>
    <xf numFmtId="4" fontId="14035" fillId="0" borderId="0" xfId="0" quotePrefix="false" applyFont="true" applyNumberFormat="true">
      <alignment horizontal="center" vertical="center"/>
    </xf>
    <xf numFmtId="164" fontId="14036" fillId="0" borderId="0" xfId="0" quotePrefix="false" applyFont="true" applyNumberFormat="true">
      <alignment horizontal="center" vertical="center"/>
    </xf>
    <xf numFmtId="164" fontId="14037" fillId="0" borderId="0" xfId="0" quotePrefix="false" applyFont="true" applyNumberFormat="true">
      <alignment horizontal="center" vertical="center"/>
    </xf>
    <xf numFmtId="165" fontId="14038" fillId="0" borderId="0" xfId="0" quotePrefix="false" applyFont="true" applyNumberFormat="true">
      <alignment horizontal="center" vertical="center"/>
    </xf>
    <xf numFmtId="164" fontId="14039" fillId="0" borderId="0" xfId="0" quotePrefix="false" applyFont="true" applyNumberFormat="true">
      <alignment horizontal="center" vertical="center"/>
    </xf>
    <xf numFmtId="164" fontId="14040" fillId="0" borderId="0" xfId="0" quotePrefix="false" applyFont="true" applyNumberFormat="true">
      <alignment horizontal="center" vertical="center" wrapText="true"/>
    </xf>
    <xf numFmtId="4" fontId="14041" fillId="0" borderId="0" xfId="0" quotePrefix="false" applyFont="true" applyNumberFormat="true">
      <alignment horizontal="center" vertical="center"/>
    </xf>
    <xf numFmtId="164" fontId="14042" fillId="0" borderId="0" xfId="0" quotePrefix="false" applyFont="true" applyNumberFormat="true">
      <alignment horizontal="center" vertical="center"/>
    </xf>
    <xf numFmtId="4" fontId="14043" fillId="0" borderId="0" xfId="0" quotePrefix="false" applyFont="true" applyNumberFormat="true">
      <alignment horizontal="center" vertical="center"/>
    </xf>
    <xf numFmtId="164" fontId="14044" fillId="0" borderId="0" xfId="0" quotePrefix="false" applyFont="true" applyNumberFormat="true">
      <alignment horizontal="center" vertical="center"/>
    </xf>
    <xf numFmtId="4" fontId="14045" fillId="0" borderId="0" xfId="0" quotePrefix="false" applyFont="true" applyNumberFormat="true">
      <alignment horizontal="center" vertical="center"/>
    </xf>
    <xf numFmtId="164" fontId="14046" fillId="0" borderId="0" xfId="0" quotePrefix="false" applyFont="true" applyNumberFormat="true">
      <alignment horizontal="center" vertical="center"/>
    </xf>
    <xf numFmtId="4" fontId="14047" fillId="0" borderId="0" xfId="0" quotePrefix="false" applyFont="true" applyNumberFormat="true">
      <alignment horizontal="center" vertical="center"/>
    </xf>
    <xf numFmtId="164" fontId="14048" fillId="0" borderId="0" xfId="0" quotePrefix="false" applyFont="true" applyNumberFormat="true">
      <alignment horizontal="center" vertical="center"/>
    </xf>
    <xf numFmtId="4" fontId="14049" fillId="0" borderId="0" xfId="0" quotePrefix="false" applyFont="true" applyNumberFormat="true">
      <alignment horizontal="center" vertical="center"/>
    </xf>
    <xf numFmtId="164" fontId="14050" fillId="0" borderId="0" xfId="0" quotePrefix="false" applyFont="true" applyNumberFormat="true">
      <alignment horizontal="center" vertical="center"/>
    </xf>
    <xf numFmtId="4" fontId="14051" fillId="0" borderId="0" xfId="0" quotePrefix="false" applyFont="true" applyNumberFormat="true">
      <alignment horizontal="center" vertical="center"/>
    </xf>
    <xf numFmtId="164" fontId="14052" fillId="0" borderId="0" xfId="0" quotePrefix="false" applyFont="true" applyNumberFormat="true">
      <alignment horizontal="center" vertical="center"/>
    </xf>
    <xf numFmtId="4" fontId="14053" fillId="0" borderId="0" xfId="0" quotePrefix="false" applyFont="true" applyNumberFormat="true">
      <alignment horizontal="center" vertical="center"/>
    </xf>
    <xf numFmtId="164" fontId="14054" fillId="0" borderId="0" xfId="0" quotePrefix="false" applyFont="true" applyNumberFormat="true">
      <alignment horizontal="center" vertical="center"/>
    </xf>
    <xf numFmtId="4" fontId="14055" fillId="0" borderId="0" xfId="0" quotePrefix="false" applyFont="true" applyNumberFormat="true">
      <alignment horizontal="center" vertical="center"/>
    </xf>
    <xf numFmtId="164" fontId="14056" fillId="0" borderId="0" xfId="0" quotePrefix="false" applyFont="true" applyNumberFormat="true">
      <alignment horizontal="center" vertical="center"/>
    </xf>
    <xf numFmtId="4" fontId="14057" fillId="0" borderId="0" xfId="0" quotePrefix="false" applyFont="true" applyNumberFormat="true">
      <alignment horizontal="center" vertical="center"/>
    </xf>
    <xf numFmtId="164" fontId="14058" fillId="0" borderId="0" xfId="0" quotePrefix="false" applyFont="true" applyNumberFormat="true">
      <alignment horizontal="center" vertical="center"/>
    </xf>
    <xf numFmtId="4" fontId="14059" fillId="0" borderId="0" xfId="0" quotePrefix="false" applyFont="true" applyNumberFormat="true">
      <alignment horizontal="center" vertical="center"/>
    </xf>
    <xf numFmtId="164" fontId="14060" fillId="0" borderId="0" xfId="0" quotePrefix="false" applyFont="true" applyNumberFormat="true">
      <alignment horizontal="center" vertical="center"/>
    </xf>
    <xf numFmtId="4" fontId="14061" fillId="0" borderId="0" xfId="0" quotePrefix="false" applyFont="true" applyNumberFormat="true">
      <alignment horizontal="center" vertical="center"/>
    </xf>
    <xf numFmtId="164" fontId="14062" fillId="0" borderId="0" xfId="0" quotePrefix="false" applyFont="true" applyNumberFormat="true">
      <alignment horizontal="center" vertical="center"/>
    </xf>
    <xf numFmtId="4" fontId="14063" fillId="0" borderId="0" xfId="0" quotePrefix="false" applyFont="true" applyNumberFormat="true">
      <alignment horizontal="center" vertical="center"/>
    </xf>
    <xf numFmtId="164" fontId="14064" fillId="0" borderId="0" xfId="0" quotePrefix="false" applyFont="true" applyNumberFormat="true">
      <alignment horizontal="center" vertical="center"/>
    </xf>
    <xf numFmtId="4" fontId="14065" fillId="0" borderId="0" xfId="0" quotePrefix="false" applyFont="true" applyNumberFormat="true">
      <alignment horizontal="center" vertical="center"/>
    </xf>
    <xf numFmtId="164" fontId="14066" fillId="0" borderId="0" xfId="0" quotePrefix="false" applyFont="true" applyNumberFormat="true">
      <alignment horizontal="center" vertical="center"/>
    </xf>
    <xf numFmtId="4" fontId="14067" fillId="0" borderId="0" xfId="0" quotePrefix="false" applyFont="true" applyNumberFormat="true">
      <alignment horizontal="center" vertical="center"/>
    </xf>
    <xf numFmtId="164" fontId="14068" fillId="0" borderId="0" xfId="0" quotePrefix="false" applyFont="true" applyNumberFormat="true">
      <alignment horizontal="center" vertical="center"/>
    </xf>
    <xf numFmtId="4" fontId="14069" fillId="0" borderId="0" xfId="0" quotePrefix="false" applyFont="true" applyNumberFormat="true">
      <alignment horizontal="center" vertical="center"/>
    </xf>
    <xf numFmtId="164" fontId="14070" fillId="0" borderId="0" xfId="0" quotePrefix="false" applyFont="true" applyNumberFormat="true">
      <alignment horizontal="center" vertical="center"/>
    </xf>
    <xf numFmtId="4" fontId="14071" fillId="0" borderId="0" xfId="0" quotePrefix="false" applyFont="true" applyNumberFormat="true">
      <alignment horizontal="center" vertical="center"/>
    </xf>
    <xf numFmtId="164" fontId="14072" fillId="0" borderId="0" xfId="0" quotePrefix="false" applyFont="true" applyNumberFormat="true">
      <alignment horizontal="center" vertical="center"/>
    </xf>
    <xf numFmtId="4" fontId="14073" fillId="0" borderId="0" xfId="0" quotePrefix="false" applyFont="true" applyNumberFormat="true">
      <alignment horizontal="center" vertical="center"/>
    </xf>
    <xf numFmtId="164" fontId="14074" fillId="0" borderId="0" xfId="0" quotePrefix="false" applyFont="true" applyNumberFormat="true">
      <alignment horizontal="center" vertical="center"/>
    </xf>
    <xf numFmtId="4" fontId="14075" fillId="0" borderId="0" xfId="0" quotePrefix="false" applyFont="true" applyNumberFormat="true">
      <alignment horizontal="center" vertical="center"/>
    </xf>
    <xf numFmtId="164" fontId="14076" fillId="0" borderId="0" xfId="0" quotePrefix="false" applyFont="true" applyNumberFormat="true">
      <alignment horizontal="center" vertical="center"/>
    </xf>
    <xf numFmtId="4" fontId="14077" fillId="0" borderId="0" xfId="0" quotePrefix="false" applyFont="true" applyNumberFormat="true">
      <alignment horizontal="center" vertical="center"/>
    </xf>
    <xf numFmtId="164" fontId="14078" fillId="0" borderId="0" xfId="0" quotePrefix="false" applyFont="true" applyNumberFormat="true">
      <alignment horizontal="center" vertical="center"/>
    </xf>
    <xf numFmtId="4" fontId="14079" fillId="0" borderId="0" xfId="0" quotePrefix="false" applyFont="true" applyNumberFormat="true">
      <alignment horizontal="center" vertical="center"/>
    </xf>
    <xf numFmtId="164" fontId="14080" fillId="0" borderId="0" xfId="0" quotePrefix="false" applyFont="true" applyNumberFormat="true">
      <alignment horizontal="center" vertical="center"/>
    </xf>
    <xf numFmtId="4" fontId="14081" fillId="0" borderId="0" xfId="0" quotePrefix="false" applyFont="true" applyNumberFormat="true">
      <alignment horizontal="center" vertical="center"/>
    </xf>
    <xf numFmtId="164" fontId="14082" fillId="0" borderId="0" xfId="0" quotePrefix="false" applyFont="true" applyNumberFormat="true">
      <alignment horizontal="center" vertical="center"/>
    </xf>
    <xf numFmtId="4" fontId="14083" fillId="0" borderId="0" xfId="0" quotePrefix="false" applyFont="true" applyNumberFormat="true">
      <alignment horizontal="center" vertical="center"/>
    </xf>
    <xf numFmtId="164" fontId="14084" fillId="0" borderId="0" xfId="0" quotePrefix="false" applyFont="true" applyNumberFormat="true">
      <alignment horizontal="center" vertical="center"/>
    </xf>
    <xf numFmtId="4" fontId="14085" fillId="0" borderId="0" xfId="0" quotePrefix="false" applyFont="true" applyNumberFormat="true">
      <alignment horizontal="center" vertical="center"/>
    </xf>
    <xf numFmtId="164" fontId="14086" fillId="0" borderId="0" xfId="0" quotePrefix="false" applyFont="true" applyNumberFormat="true">
      <alignment horizontal="center" vertical="center"/>
    </xf>
    <xf numFmtId="4" fontId="14087" fillId="0" borderId="0" xfId="0" quotePrefix="false" applyFont="true" applyNumberFormat="true">
      <alignment horizontal="center" vertical="center"/>
    </xf>
    <xf numFmtId="164" fontId="14088" fillId="0" borderId="0" xfId="0" quotePrefix="false" applyFont="true" applyNumberFormat="true">
      <alignment horizontal="center" vertical="center"/>
    </xf>
    <xf numFmtId="4" fontId="14089" fillId="0" borderId="0" xfId="0" quotePrefix="false" applyFont="true" applyNumberFormat="true">
      <alignment horizontal="center" vertical="center"/>
    </xf>
    <xf numFmtId="164" fontId="14090" fillId="0" borderId="0" xfId="0" quotePrefix="false" applyFont="true" applyNumberFormat="true">
      <alignment horizontal="center" vertical="center"/>
    </xf>
    <xf numFmtId="4" fontId="14091" fillId="0" borderId="0" xfId="0" quotePrefix="false" applyFont="true" applyNumberFormat="true">
      <alignment horizontal="center" vertical="center"/>
    </xf>
    <xf numFmtId="164" fontId="14092" fillId="0" borderId="0" xfId="0" quotePrefix="false" applyFont="true" applyNumberFormat="true">
      <alignment horizontal="center" vertical="center"/>
    </xf>
    <xf numFmtId="4" fontId="14093" fillId="0" borderId="0" xfId="0" quotePrefix="false" applyFont="true" applyNumberFormat="true">
      <alignment horizontal="center" vertical="center"/>
    </xf>
    <xf numFmtId="164" fontId="14094" fillId="0" borderId="0" xfId="0" quotePrefix="false" applyFont="true" applyNumberFormat="true">
      <alignment horizontal="center" vertical="center"/>
    </xf>
    <xf numFmtId="4" fontId="14095" fillId="0" borderId="0" xfId="0" quotePrefix="false" applyFont="true" applyNumberFormat="true">
      <alignment horizontal="center" vertical="center"/>
    </xf>
    <xf numFmtId="164" fontId="14096" fillId="0" borderId="0" xfId="0" quotePrefix="false" applyFont="true" applyNumberFormat="true">
      <alignment horizontal="center" vertical="center"/>
    </xf>
    <xf numFmtId="4" fontId="14097" fillId="0" borderId="0" xfId="0" quotePrefix="false" applyFont="true" applyNumberFormat="true">
      <alignment horizontal="center" vertical="center"/>
    </xf>
    <xf numFmtId="164" fontId="14098" fillId="0" borderId="0" xfId="0" quotePrefix="false" applyFont="true" applyNumberFormat="true">
      <alignment horizontal="center" vertical="center"/>
    </xf>
    <xf numFmtId="4" fontId="14099" fillId="0" borderId="0" xfId="0" quotePrefix="false" applyFont="true" applyNumberFormat="true">
      <alignment horizontal="center" vertical="center"/>
    </xf>
    <xf numFmtId="164" fontId="14100" fillId="0" borderId="0" xfId="0" quotePrefix="false" applyFont="true" applyNumberFormat="true">
      <alignment horizontal="center" vertical="center"/>
    </xf>
    <xf numFmtId="4" fontId="14101" fillId="0" borderId="0" xfId="0" quotePrefix="false" applyFont="true" applyNumberFormat="true">
      <alignment horizontal="center" vertical="center"/>
    </xf>
    <xf numFmtId="164" fontId="14102" fillId="0" borderId="0" xfId="0" quotePrefix="false" applyFont="true" applyNumberFormat="true">
      <alignment horizontal="center" vertical="center"/>
    </xf>
    <xf numFmtId="4" fontId="14103" fillId="0" borderId="0" xfId="0" quotePrefix="false" applyFont="true" applyNumberFormat="true">
      <alignment horizontal="center" vertical="center"/>
    </xf>
    <xf numFmtId="164" fontId="14104" fillId="0" borderId="0" xfId="0" quotePrefix="false" applyFont="true" applyNumberFormat="true">
      <alignment horizontal="center" vertical="center"/>
    </xf>
    <xf numFmtId="4" fontId="14105" fillId="0" borderId="0" xfId="0" quotePrefix="false" applyFont="true" applyNumberFormat="true">
      <alignment horizontal="center" vertical="center"/>
    </xf>
    <xf numFmtId="164" fontId="14106" fillId="0" borderId="0" xfId="0" quotePrefix="false" applyFont="true" applyNumberFormat="true">
      <alignment horizontal="center" vertical="center"/>
    </xf>
    <xf numFmtId="4" fontId="14107" fillId="0" borderId="0" xfId="0" quotePrefix="false" applyFont="true" applyNumberFormat="true">
      <alignment horizontal="center" vertical="center"/>
    </xf>
    <xf numFmtId="164" fontId="14108" fillId="0" borderId="0" xfId="0" quotePrefix="false" applyFont="true" applyNumberFormat="true">
      <alignment horizontal="center" vertical="center"/>
    </xf>
    <xf numFmtId="4" fontId="14109" fillId="0" borderId="0" xfId="0" quotePrefix="false" applyFont="true" applyNumberFormat="true">
      <alignment horizontal="center" vertical="center"/>
    </xf>
    <xf numFmtId="164" fontId="14110" fillId="0" borderId="0" xfId="0" quotePrefix="false" applyFont="true" applyNumberFormat="true">
      <alignment horizontal="center" vertical="center"/>
    </xf>
    <xf numFmtId="4" fontId="14111" fillId="0" borderId="0" xfId="0" quotePrefix="false" applyFont="true" applyNumberFormat="true">
      <alignment horizontal="center" vertical="center"/>
    </xf>
    <xf numFmtId="164" fontId="14112" fillId="0" borderId="0" xfId="0" quotePrefix="false" applyFont="true" applyNumberFormat="true">
      <alignment horizontal="center" vertical="center"/>
    </xf>
    <xf numFmtId="4" fontId="14113" fillId="0" borderId="0" xfId="0" quotePrefix="false" applyFont="true" applyNumberFormat="true">
      <alignment horizontal="center" vertical="center"/>
    </xf>
    <xf numFmtId="164" fontId="14114" fillId="0" borderId="0" xfId="0" quotePrefix="false" applyFont="true" applyNumberFormat="true">
      <alignment horizontal="center" vertical="center"/>
    </xf>
    <xf numFmtId="4" fontId="14115" fillId="0" borderId="0" xfId="0" quotePrefix="false" applyFont="true" applyNumberFormat="true">
      <alignment horizontal="center" vertical="center"/>
    </xf>
    <xf numFmtId="164" fontId="14116" fillId="0" borderId="0" xfId="0" quotePrefix="false" applyFont="true" applyNumberFormat="true">
      <alignment horizontal="center" vertical="center"/>
    </xf>
    <xf numFmtId="4" fontId="14117" fillId="0" borderId="0" xfId="0" quotePrefix="false" applyFont="true" applyNumberFormat="true">
      <alignment horizontal="center" vertical="center"/>
    </xf>
    <xf numFmtId="164" fontId="14118" fillId="0" borderId="0" xfId="0" quotePrefix="false" applyFont="true" applyNumberFormat="true">
      <alignment horizontal="center" vertical="center"/>
    </xf>
    <xf numFmtId="4" fontId="14119" fillId="0" borderId="0" xfId="0" quotePrefix="false" applyFont="true" applyNumberFormat="true">
      <alignment horizontal="center" vertical="center"/>
    </xf>
    <xf numFmtId="164" fontId="14120" fillId="0" borderId="0" xfId="0" quotePrefix="false" applyFont="true" applyNumberFormat="true">
      <alignment horizontal="center" vertical="center"/>
    </xf>
    <xf numFmtId="4" fontId="14121" fillId="0" borderId="0" xfId="0" quotePrefix="false" applyFont="true" applyNumberFormat="true">
      <alignment horizontal="center" vertical="center"/>
    </xf>
    <xf numFmtId="164" fontId="14122" fillId="0" borderId="0" xfId="0" quotePrefix="false" applyFont="true" applyNumberFormat="true">
      <alignment horizontal="center" vertical="center"/>
    </xf>
    <xf numFmtId="4" fontId="14123" fillId="0" borderId="0" xfId="0" quotePrefix="false" applyFont="true" applyNumberFormat="true">
      <alignment horizontal="center" vertical="center"/>
    </xf>
    <xf numFmtId="164" fontId="14124" fillId="0" borderId="0" xfId="0" quotePrefix="false" applyFont="true" applyNumberFormat="true">
      <alignment horizontal="center" vertical="center"/>
    </xf>
    <xf numFmtId="4" fontId="14125" fillId="0" borderId="0" xfId="0" quotePrefix="false" applyFont="true" applyNumberFormat="true">
      <alignment horizontal="center" vertical="center"/>
    </xf>
    <xf numFmtId="164" fontId="14126" fillId="0" borderId="0" xfId="0" quotePrefix="false" applyFont="true" applyNumberFormat="true">
      <alignment horizontal="center" vertical="center"/>
    </xf>
    <xf numFmtId="4" fontId="14127" fillId="0" borderId="0" xfId="0" quotePrefix="false" applyFont="true" applyNumberFormat="true">
      <alignment horizontal="center" vertical="center"/>
    </xf>
    <xf numFmtId="164" fontId="14128" fillId="0" borderId="0" xfId="0" quotePrefix="false" applyFont="true" applyNumberFormat="true">
      <alignment horizontal="center" vertical="center"/>
    </xf>
    <xf numFmtId="4" fontId="14129" fillId="0" borderId="0" xfId="0" quotePrefix="false" applyFont="true" applyNumberFormat="true">
      <alignment horizontal="center" vertical="center"/>
    </xf>
    <xf numFmtId="164" fontId="14130" fillId="0" borderId="0" xfId="0" quotePrefix="false" applyFont="true" applyNumberFormat="true">
      <alignment horizontal="center" vertical="center"/>
    </xf>
    <xf numFmtId="4" fontId="14131" fillId="0" borderId="0" xfId="0" quotePrefix="false" applyFont="true" applyNumberFormat="true">
      <alignment horizontal="center" vertical="center"/>
    </xf>
    <xf numFmtId="164" fontId="14132" fillId="0" borderId="0" xfId="0" quotePrefix="false" applyFont="true" applyNumberFormat="true">
      <alignment horizontal="center" vertical="center"/>
    </xf>
    <xf numFmtId="4" fontId="14133" fillId="0" borderId="0" xfId="0" quotePrefix="false" applyFont="true" applyNumberFormat="true">
      <alignment horizontal="center" vertical="center"/>
    </xf>
    <xf numFmtId="164" fontId="14134" fillId="0" borderId="0" xfId="0" quotePrefix="false" applyFont="true" applyNumberFormat="true">
      <alignment horizontal="center" vertical="center"/>
    </xf>
    <xf numFmtId="4" fontId="14135" fillId="0" borderId="0" xfId="0" quotePrefix="false" applyFont="true" applyNumberFormat="true">
      <alignment horizontal="center" vertical="center"/>
    </xf>
    <xf numFmtId="164" fontId="14136" fillId="0" borderId="0" xfId="0" quotePrefix="false" applyFont="true" applyNumberFormat="true">
      <alignment horizontal="center" vertical="center"/>
    </xf>
    <xf numFmtId="4" fontId="14137" fillId="0" borderId="0" xfId="0" quotePrefix="false" applyFont="true" applyNumberFormat="true">
      <alignment horizontal="center" vertical="center"/>
    </xf>
    <xf numFmtId="164" fontId="14138" fillId="0" borderId="0" xfId="0" quotePrefix="false" applyFont="true" applyNumberFormat="true">
      <alignment horizontal="center" vertical="center"/>
    </xf>
    <xf numFmtId="4" fontId="14139" fillId="0" borderId="0" xfId="0" quotePrefix="false" applyFont="true" applyNumberFormat="true">
      <alignment horizontal="center" vertical="center"/>
    </xf>
    <xf numFmtId="164" fontId="14140" fillId="0" borderId="0" xfId="0" quotePrefix="false" applyFont="true" applyNumberFormat="true">
      <alignment horizontal="center" vertical="center"/>
    </xf>
    <xf numFmtId="0" fontId="14141" fillId="0" borderId="0" xfId="0" quotePrefix="false" applyFont="true">
      <alignment horizontal="center" vertical="center" wrapText="true"/>
    </xf>
    <xf numFmtId="4" fontId="14142" fillId="0" borderId="0" xfId="0" quotePrefix="false" applyFont="true" applyNumberFormat="true">
      <alignment horizontal="center" vertical="center"/>
    </xf>
    <xf numFmtId="164" fontId="14143" fillId="0" borderId="0" xfId="0" quotePrefix="false" applyFont="true" applyNumberFormat="true">
      <alignment horizontal="center" vertical="center"/>
    </xf>
    <xf numFmtId="164" fontId="14144" fillId="0" borderId="0" xfId="0" quotePrefix="false" applyFont="true" applyNumberFormat="true">
      <alignment horizontal="center" vertical="center"/>
    </xf>
    <xf numFmtId="165" fontId="14145" fillId="0" borderId="0" xfId="0" quotePrefix="false" applyFont="true" applyNumberFormat="true">
      <alignment horizontal="center" vertical="center"/>
    </xf>
    <xf numFmtId="164" fontId="14146" fillId="0" borderId="0" xfId="0" quotePrefix="false" applyFont="true" applyNumberFormat="true">
      <alignment horizontal="center" vertical="center"/>
    </xf>
    <xf numFmtId="164" fontId="14147" fillId="0" borderId="0" xfId="0" quotePrefix="false" applyFont="true" applyNumberFormat="true">
      <alignment horizontal="center" vertical="center" wrapText="true"/>
    </xf>
    <xf numFmtId="4" fontId="14148" fillId="0" borderId="0" xfId="0" quotePrefix="false" applyFont="true" applyNumberFormat="true">
      <alignment horizontal="center" vertical="center"/>
    </xf>
    <xf numFmtId="164" fontId="14149" fillId="0" borderId="0" xfId="0" quotePrefix="false" applyFont="true" applyNumberFormat="true">
      <alignment horizontal="center" vertical="center"/>
    </xf>
    <xf numFmtId="4" fontId="14150" fillId="0" borderId="0" xfId="0" quotePrefix="false" applyFont="true" applyNumberFormat="true">
      <alignment horizontal="center" vertical="center"/>
    </xf>
    <xf numFmtId="164" fontId="14151" fillId="0" borderId="0" xfId="0" quotePrefix="false" applyFont="true" applyNumberFormat="true">
      <alignment horizontal="center" vertical="center"/>
    </xf>
    <xf numFmtId="4" fontId="14152" fillId="0" borderId="0" xfId="0" quotePrefix="false" applyFont="true" applyNumberFormat="true">
      <alignment horizontal="center" vertical="center"/>
    </xf>
    <xf numFmtId="164" fontId="14153" fillId="0" borderId="0" xfId="0" quotePrefix="false" applyFont="true" applyNumberFormat="true">
      <alignment horizontal="center" vertical="center"/>
    </xf>
    <xf numFmtId="4" fontId="14154" fillId="0" borderId="0" xfId="0" quotePrefix="false" applyFont="true" applyNumberFormat="true">
      <alignment horizontal="center" vertical="center"/>
    </xf>
    <xf numFmtId="164" fontId="14155" fillId="0" borderId="0" xfId="0" quotePrefix="false" applyFont="true" applyNumberFormat="true">
      <alignment horizontal="center" vertical="center"/>
    </xf>
    <xf numFmtId="4" fontId="14156" fillId="0" borderId="0" xfId="0" quotePrefix="false" applyFont="true" applyNumberFormat="true">
      <alignment horizontal="center" vertical="center"/>
    </xf>
    <xf numFmtId="164" fontId="14157" fillId="0" borderId="0" xfId="0" quotePrefix="false" applyFont="true" applyNumberFormat="true">
      <alignment horizontal="center" vertical="center"/>
    </xf>
    <xf numFmtId="4" fontId="14158" fillId="0" borderId="0" xfId="0" quotePrefix="false" applyFont="true" applyNumberFormat="true">
      <alignment horizontal="center" vertical="center"/>
    </xf>
    <xf numFmtId="164" fontId="14159" fillId="0" borderId="0" xfId="0" quotePrefix="false" applyFont="true" applyNumberFormat="true">
      <alignment horizontal="center" vertical="center"/>
    </xf>
    <xf numFmtId="4" fontId="14160" fillId="0" borderId="0" xfId="0" quotePrefix="false" applyFont="true" applyNumberFormat="true">
      <alignment horizontal="center" vertical="center"/>
    </xf>
    <xf numFmtId="164" fontId="14161" fillId="0" borderId="0" xfId="0" quotePrefix="false" applyFont="true" applyNumberFormat="true">
      <alignment horizontal="center" vertical="center"/>
    </xf>
    <xf numFmtId="4" fontId="14162" fillId="0" borderId="0" xfId="0" quotePrefix="false" applyFont="true" applyNumberFormat="true">
      <alignment horizontal="center" vertical="center"/>
    </xf>
    <xf numFmtId="164" fontId="14163" fillId="0" borderId="0" xfId="0" quotePrefix="false" applyFont="true" applyNumberFormat="true">
      <alignment horizontal="center" vertical="center"/>
    </xf>
    <xf numFmtId="4" fontId="14164" fillId="0" borderId="0" xfId="0" quotePrefix="false" applyFont="true" applyNumberFormat="true">
      <alignment horizontal="center" vertical="center"/>
    </xf>
    <xf numFmtId="164" fontId="14165" fillId="0" borderId="0" xfId="0" quotePrefix="false" applyFont="true" applyNumberFormat="true">
      <alignment horizontal="center" vertical="center"/>
    </xf>
    <xf numFmtId="4" fontId="14166" fillId="0" borderId="0" xfId="0" quotePrefix="false" applyFont="true" applyNumberFormat="true">
      <alignment horizontal="center" vertical="center"/>
    </xf>
    <xf numFmtId="164" fontId="14167" fillId="0" borderId="0" xfId="0" quotePrefix="false" applyFont="true" applyNumberFormat="true">
      <alignment horizontal="center" vertical="center"/>
    </xf>
    <xf numFmtId="4" fontId="14168" fillId="0" borderId="0" xfId="0" quotePrefix="false" applyFont="true" applyNumberFormat="true">
      <alignment horizontal="center" vertical="center"/>
    </xf>
    <xf numFmtId="164" fontId="14169" fillId="0" borderId="0" xfId="0" quotePrefix="false" applyFont="true" applyNumberFormat="true">
      <alignment horizontal="center" vertical="center"/>
    </xf>
    <xf numFmtId="4" fontId="14170" fillId="0" borderId="0" xfId="0" quotePrefix="false" applyFont="true" applyNumberFormat="true">
      <alignment horizontal="center" vertical="center"/>
    </xf>
    <xf numFmtId="164" fontId="14171" fillId="0" borderId="0" xfId="0" quotePrefix="false" applyFont="true" applyNumberFormat="true">
      <alignment horizontal="center" vertical="center"/>
    </xf>
    <xf numFmtId="4" fontId="14172" fillId="0" borderId="0" xfId="0" quotePrefix="false" applyFont="true" applyNumberFormat="true">
      <alignment horizontal="center" vertical="center"/>
    </xf>
    <xf numFmtId="164" fontId="14173" fillId="0" borderId="0" xfId="0" quotePrefix="false" applyFont="true" applyNumberFormat="true">
      <alignment horizontal="center" vertical="center"/>
    </xf>
    <xf numFmtId="4" fontId="14174" fillId="0" borderId="0" xfId="0" quotePrefix="false" applyFont="true" applyNumberFormat="true">
      <alignment horizontal="center" vertical="center"/>
    </xf>
    <xf numFmtId="164" fontId="14175" fillId="0" borderId="0" xfId="0" quotePrefix="false" applyFont="true" applyNumberFormat="true">
      <alignment horizontal="center" vertical="center"/>
    </xf>
    <xf numFmtId="4" fontId="14176" fillId="0" borderId="0" xfId="0" quotePrefix="false" applyFont="true" applyNumberFormat="true">
      <alignment horizontal="center" vertical="center"/>
    </xf>
    <xf numFmtId="164" fontId="14177" fillId="0" borderId="0" xfId="0" quotePrefix="false" applyFont="true" applyNumberFormat="true">
      <alignment horizontal="center" vertical="center"/>
    </xf>
    <xf numFmtId="4" fontId="14178" fillId="0" borderId="0" xfId="0" quotePrefix="false" applyFont="true" applyNumberFormat="true">
      <alignment horizontal="center" vertical="center"/>
    </xf>
    <xf numFmtId="164" fontId="14179" fillId="0" borderId="0" xfId="0" quotePrefix="false" applyFont="true" applyNumberFormat="true">
      <alignment horizontal="center" vertical="center"/>
    </xf>
    <xf numFmtId="4" fontId="14180" fillId="0" borderId="0" xfId="0" quotePrefix="false" applyFont="true" applyNumberFormat="true">
      <alignment horizontal="center" vertical="center"/>
    </xf>
    <xf numFmtId="164" fontId="14181" fillId="0" borderId="0" xfId="0" quotePrefix="false" applyFont="true" applyNumberFormat="true">
      <alignment horizontal="center" vertical="center"/>
    </xf>
    <xf numFmtId="4" fontId="14182" fillId="0" borderId="0" xfId="0" quotePrefix="false" applyFont="true" applyNumberFormat="true">
      <alignment horizontal="center" vertical="center"/>
    </xf>
    <xf numFmtId="164" fontId="14183" fillId="0" borderId="0" xfId="0" quotePrefix="false" applyFont="true" applyNumberFormat="true">
      <alignment horizontal="center" vertical="center"/>
    </xf>
    <xf numFmtId="4" fontId="14184" fillId="0" borderId="0" xfId="0" quotePrefix="false" applyFont="true" applyNumberFormat="true">
      <alignment horizontal="center" vertical="center"/>
    </xf>
    <xf numFmtId="164" fontId="14185" fillId="0" borderId="0" xfId="0" quotePrefix="false" applyFont="true" applyNumberFormat="true">
      <alignment horizontal="center" vertical="center"/>
    </xf>
    <xf numFmtId="4" fontId="14186" fillId="0" borderId="0" xfId="0" quotePrefix="false" applyFont="true" applyNumberFormat="true">
      <alignment horizontal="center" vertical="center"/>
    </xf>
    <xf numFmtId="164" fontId="14187" fillId="0" borderId="0" xfId="0" quotePrefix="false" applyFont="true" applyNumberFormat="true">
      <alignment horizontal="center" vertical="center"/>
    </xf>
    <xf numFmtId="4" fontId="14188" fillId="0" borderId="0" xfId="0" quotePrefix="false" applyFont="true" applyNumberFormat="true">
      <alignment horizontal="center" vertical="center"/>
    </xf>
    <xf numFmtId="164" fontId="14189" fillId="0" borderId="0" xfId="0" quotePrefix="false" applyFont="true" applyNumberFormat="true">
      <alignment horizontal="center" vertical="center"/>
    </xf>
    <xf numFmtId="4" fontId="14190" fillId="0" borderId="0" xfId="0" quotePrefix="false" applyFont="true" applyNumberFormat="true">
      <alignment horizontal="center" vertical="center"/>
    </xf>
    <xf numFmtId="164" fontId="14191" fillId="0" borderId="0" xfId="0" quotePrefix="false" applyFont="true" applyNumberFormat="true">
      <alignment horizontal="center" vertical="center"/>
    </xf>
    <xf numFmtId="4" fontId="14192" fillId="0" borderId="0" xfId="0" quotePrefix="false" applyFont="true" applyNumberFormat="true">
      <alignment horizontal="center" vertical="center"/>
    </xf>
    <xf numFmtId="164" fontId="14193" fillId="0" borderId="0" xfId="0" quotePrefix="false" applyFont="true" applyNumberFormat="true">
      <alignment horizontal="center" vertical="center"/>
    </xf>
    <xf numFmtId="4" fontId="14194" fillId="0" borderId="0" xfId="0" quotePrefix="false" applyFont="true" applyNumberFormat="true">
      <alignment horizontal="center" vertical="center"/>
    </xf>
    <xf numFmtId="164" fontId="14195" fillId="0" borderId="0" xfId="0" quotePrefix="false" applyFont="true" applyNumberFormat="true">
      <alignment horizontal="center" vertical="center"/>
    </xf>
    <xf numFmtId="4" fontId="14196" fillId="0" borderId="0" xfId="0" quotePrefix="false" applyFont="true" applyNumberFormat="true">
      <alignment horizontal="center" vertical="center"/>
    </xf>
    <xf numFmtId="164" fontId="14197" fillId="0" borderId="0" xfId="0" quotePrefix="false" applyFont="true" applyNumberFormat="true">
      <alignment horizontal="center" vertical="center"/>
    </xf>
    <xf numFmtId="4" fontId="14198" fillId="0" borderId="0" xfId="0" quotePrefix="false" applyFont="true" applyNumberFormat="true">
      <alignment horizontal="center" vertical="center"/>
    </xf>
    <xf numFmtId="164" fontId="14199" fillId="0" borderId="0" xfId="0" quotePrefix="false" applyFont="true" applyNumberFormat="true">
      <alignment horizontal="center" vertical="center"/>
    </xf>
    <xf numFmtId="4" fontId="14200" fillId="0" borderId="0" xfId="0" quotePrefix="false" applyFont="true" applyNumberFormat="true">
      <alignment horizontal="center" vertical="center"/>
    </xf>
    <xf numFmtId="164" fontId="14201" fillId="0" borderId="0" xfId="0" quotePrefix="false" applyFont="true" applyNumberFormat="true">
      <alignment horizontal="center" vertical="center"/>
    </xf>
    <xf numFmtId="4" fontId="14202" fillId="0" borderId="0" xfId="0" quotePrefix="false" applyFont="true" applyNumberFormat="true">
      <alignment horizontal="center" vertical="center"/>
    </xf>
    <xf numFmtId="164" fontId="14203" fillId="0" borderId="0" xfId="0" quotePrefix="false" applyFont="true" applyNumberFormat="true">
      <alignment horizontal="center" vertical="center"/>
    </xf>
    <xf numFmtId="4" fontId="14204" fillId="0" borderId="0" xfId="0" quotePrefix="false" applyFont="true" applyNumberFormat="true">
      <alignment horizontal="center" vertical="center"/>
    </xf>
    <xf numFmtId="164" fontId="14205" fillId="0" borderId="0" xfId="0" quotePrefix="false" applyFont="true" applyNumberFormat="true">
      <alignment horizontal="center" vertical="center"/>
    </xf>
    <xf numFmtId="4" fontId="14206" fillId="0" borderId="0" xfId="0" quotePrefix="false" applyFont="true" applyNumberFormat="true">
      <alignment horizontal="center" vertical="center"/>
    </xf>
    <xf numFmtId="164" fontId="14207" fillId="0" borderId="0" xfId="0" quotePrefix="false" applyFont="true" applyNumberFormat="true">
      <alignment horizontal="center" vertical="center"/>
    </xf>
    <xf numFmtId="4" fontId="14208" fillId="0" borderId="0" xfId="0" quotePrefix="false" applyFont="true" applyNumberFormat="true">
      <alignment horizontal="center" vertical="center"/>
    </xf>
    <xf numFmtId="164" fontId="14209" fillId="0" borderId="0" xfId="0" quotePrefix="false" applyFont="true" applyNumberFormat="true">
      <alignment horizontal="center" vertical="center"/>
    </xf>
    <xf numFmtId="4" fontId="14210" fillId="0" borderId="0" xfId="0" quotePrefix="false" applyFont="true" applyNumberFormat="true">
      <alignment horizontal="center" vertical="center"/>
    </xf>
    <xf numFmtId="164" fontId="14211" fillId="0" borderId="0" xfId="0" quotePrefix="false" applyFont="true" applyNumberFormat="true">
      <alignment horizontal="center" vertical="center"/>
    </xf>
    <xf numFmtId="4" fontId="14212" fillId="0" borderId="0" xfId="0" quotePrefix="false" applyFont="true" applyNumberFormat="true">
      <alignment horizontal="center" vertical="center"/>
    </xf>
    <xf numFmtId="164" fontId="14213" fillId="0" borderId="0" xfId="0" quotePrefix="false" applyFont="true" applyNumberFormat="true">
      <alignment horizontal="center" vertical="center"/>
    </xf>
    <xf numFmtId="4" fontId="14214" fillId="0" borderId="0" xfId="0" quotePrefix="false" applyFont="true" applyNumberFormat="true">
      <alignment horizontal="center" vertical="center"/>
    </xf>
    <xf numFmtId="164" fontId="14215" fillId="0" borderId="0" xfId="0" quotePrefix="false" applyFont="true" applyNumberFormat="true">
      <alignment horizontal="center" vertical="center"/>
    </xf>
    <xf numFmtId="4" fontId="14216" fillId="0" borderId="0" xfId="0" quotePrefix="false" applyFont="true" applyNumberFormat="true">
      <alignment horizontal="center" vertical="center"/>
    </xf>
    <xf numFmtId="164" fontId="14217" fillId="0" borderId="0" xfId="0" quotePrefix="false" applyFont="true" applyNumberFormat="true">
      <alignment horizontal="center" vertical="center"/>
    </xf>
    <xf numFmtId="4" fontId="14218" fillId="0" borderId="0" xfId="0" quotePrefix="false" applyFont="true" applyNumberFormat="true">
      <alignment horizontal="center" vertical="center"/>
    </xf>
    <xf numFmtId="164" fontId="14219" fillId="0" borderId="0" xfId="0" quotePrefix="false" applyFont="true" applyNumberFormat="true">
      <alignment horizontal="center" vertical="center"/>
    </xf>
    <xf numFmtId="4" fontId="14220" fillId="0" borderId="0" xfId="0" quotePrefix="false" applyFont="true" applyNumberFormat="true">
      <alignment horizontal="center" vertical="center"/>
    </xf>
    <xf numFmtId="164" fontId="14221" fillId="0" borderId="0" xfId="0" quotePrefix="false" applyFont="true" applyNumberFormat="true">
      <alignment horizontal="center" vertical="center"/>
    </xf>
    <xf numFmtId="4" fontId="14222" fillId="0" borderId="0" xfId="0" quotePrefix="false" applyFont="true" applyNumberFormat="true">
      <alignment horizontal="center" vertical="center"/>
    </xf>
    <xf numFmtId="164" fontId="14223" fillId="0" borderId="0" xfId="0" quotePrefix="false" applyFont="true" applyNumberFormat="true">
      <alignment horizontal="center" vertical="center"/>
    </xf>
    <xf numFmtId="4" fontId="14224" fillId="0" borderId="0" xfId="0" quotePrefix="false" applyFont="true" applyNumberFormat="true">
      <alignment horizontal="center" vertical="center"/>
    </xf>
    <xf numFmtId="164" fontId="14225" fillId="0" borderId="0" xfId="0" quotePrefix="false" applyFont="true" applyNumberFormat="true">
      <alignment horizontal="center" vertical="center"/>
    </xf>
    <xf numFmtId="4" fontId="14226" fillId="0" borderId="0" xfId="0" quotePrefix="false" applyFont="true" applyNumberFormat="true">
      <alignment horizontal="center" vertical="center"/>
    </xf>
    <xf numFmtId="164" fontId="14227" fillId="0" borderId="0" xfId="0" quotePrefix="false" applyFont="true" applyNumberFormat="true">
      <alignment horizontal="center" vertical="center"/>
    </xf>
    <xf numFmtId="4" fontId="14228" fillId="0" borderId="0" xfId="0" quotePrefix="false" applyFont="true" applyNumberFormat="true">
      <alignment horizontal="center" vertical="center"/>
    </xf>
    <xf numFmtId="164" fontId="14229" fillId="0" borderId="0" xfId="0" quotePrefix="false" applyFont="true" applyNumberFormat="true">
      <alignment horizontal="center" vertical="center"/>
    </xf>
    <xf numFmtId="4" fontId="14230" fillId="0" borderId="0" xfId="0" quotePrefix="false" applyFont="true" applyNumberFormat="true">
      <alignment horizontal="center" vertical="center"/>
    </xf>
    <xf numFmtId="164" fontId="14231" fillId="0" borderId="0" xfId="0" quotePrefix="false" applyFont="true" applyNumberFormat="true">
      <alignment horizontal="center" vertical="center"/>
    </xf>
    <xf numFmtId="4" fontId="14232" fillId="0" borderId="0" xfId="0" quotePrefix="false" applyFont="true" applyNumberFormat="true">
      <alignment horizontal="center" vertical="center"/>
    </xf>
    <xf numFmtId="164" fontId="14233" fillId="0" borderId="0" xfId="0" quotePrefix="false" applyFont="true" applyNumberFormat="true">
      <alignment horizontal="center" vertical="center"/>
    </xf>
    <xf numFmtId="4" fontId="14234" fillId="0" borderId="0" xfId="0" quotePrefix="false" applyFont="true" applyNumberFormat="true">
      <alignment horizontal="center" vertical="center"/>
    </xf>
    <xf numFmtId="164" fontId="14235" fillId="0" borderId="0" xfId="0" quotePrefix="false" applyFont="true" applyNumberFormat="true">
      <alignment horizontal="center" vertical="center"/>
    </xf>
    <xf numFmtId="4" fontId="14236" fillId="0" borderId="0" xfId="0" quotePrefix="false" applyFont="true" applyNumberFormat="true">
      <alignment horizontal="center" vertical="center"/>
    </xf>
    <xf numFmtId="164" fontId="14237" fillId="0" borderId="0" xfId="0" quotePrefix="false" applyFont="true" applyNumberFormat="true">
      <alignment horizontal="center" vertical="center"/>
    </xf>
    <xf numFmtId="4" fontId="14238" fillId="0" borderId="0" xfId="0" quotePrefix="false" applyFont="true" applyNumberFormat="true">
      <alignment horizontal="center" vertical="center"/>
    </xf>
    <xf numFmtId="164" fontId="14239" fillId="0" borderId="0" xfId="0" quotePrefix="false" applyFont="true" applyNumberFormat="true">
      <alignment horizontal="center" vertical="center"/>
    </xf>
    <xf numFmtId="4" fontId="14240" fillId="0" borderId="0" xfId="0" quotePrefix="false" applyFont="true" applyNumberFormat="true">
      <alignment horizontal="center" vertical="center"/>
    </xf>
    <xf numFmtId="164" fontId="14241" fillId="0" borderId="0" xfId="0" quotePrefix="false" applyFont="true" applyNumberFormat="true">
      <alignment horizontal="center" vertical="center"/>
    </xf>
    <xf numFmtId="4" fontId="14242" fillId="0" borderId="0" xfId="0" quotePrefix="false" applyFont="true" applyNumberFormat="true">
      <alignment horizontal="center" vertical="center"/>
    </xf>
    <xf numFmtId="164" fontId="14243" fillId="0" borderId="0" xfId="0" quotePrefix="false" applyFont="true" applyNumberFormat="true">
      <alignment horizontal="center" vertical="center"/>
    </xf>
    <xf numFmtId="4" fontId="14244" fillId="0" borderId="0" xfId="0" quotePrefix="false" applyFont="true" applyNumberFormat="true">
      <alignment horizontal="center" vertical="center"/>
    </xf>
    <xf numFmtId="164" fontId="14245" fillId="0" borderId="0" xfId="0" quotePrefix="false" applyFont="true" applyNumberFormat="true">
      <alignment horizontal="center" vertical="center"/>
    </xf>
    <xf numFmtId="4" fontId="14246" fillId="0" borderId="0" xfId="0" quotePrefix="false" applyFont="true" applyNumberFormat="true">
      <alignment horizontal="center" vertical="center"/>
    </xf>
    <xf numFmtId="164" fontId="14247" fillId="0" borderId="0" xfId="0" quotePrefix="false" applyFont="true" applyNumberFormat="true">
      <alignment horizontal="center" vertical="center"/>
    </xf>
    <xf numFmtId="0" fontId="14248" fillId="0" borderId="0" xfId="0" quotePrefix="false" applyFont="true">
      <alignment horizontal="center" vertical="center" wrapText="true"/>
    </xf>
    <xf numFmtId="4" fontId="14249" fillId="0" borderId="0" xfId="0" quotePrefix="false" applyFont="true" applyNumberFormat="true">
      <alignment horizontal="center" vertical="center"/>
    </xf>
    <xf numFmtId="164" fontId="14250" fillId="0" borderId="0" xfId="0" quotePrefix="false" applyFont="true" applyNumberFormat="true">
      <alignment horizontal="center" vertical="center"/>
    </xf>
    <xf numFmtId="164" fontId="14251" fillId="0" borderId="0" xfId="0" quotePrefix="false" applyFont="true" applyNumberFormat="true">
      <alignment horizontal="center" vertical="center"/>
    </xf>
    <xf numFmtId="165" fontId="14252" fillId="0" borderId="0" xfId="0" quotePrefix="false" applyFont="true" applyNumberFormat="true">
      <alignment horizontal="center" vertical="center"/>
    </xf>
    <xf numFmtId="164" fontId="14253" fillId="0" borderId="0" xfId="0" quotePrefix="false" applyFont="true" applyNumberFormat="true">
      <alignment horizontal="center" vertical="center"/>
    </xf>
    <xf numFmtId="164" fontId="14254" fillId="0" borderId="0" xfId="0" quotePrefix="false" applyFont="true" applyNumberFormat="true">
      <alignment horizontal="center" vertical="center" wrapText="true"/>
    </xf>
    <xf numFmtId="4" fontId="14255" fillId="0" borderId="0" xfId="0" quotePrefix="false" applyFont="true" applyNumberFormat="true">
      <alignment horizontal="center" vertical="center"/>
    </xf>
    <xf numFmtId="164" fontId="14256" fillId="0" borderId="0" xfId="0" quotePrefix="false" applyFont="true" applyNumberFormat="true">
      <alignment horizontal="center" vertical="center"/>
    </xf>
    <xf numFmtId="4" fontId="14257" fillId="0" borderId="0" xfId="0" quotePrefix="false" applyFont="true" applyNumberFormat="true">
      <alignment horizontal="center" vertical="center"/>
    </xf>
    <xf numFmtId="164" fontId="14258" fillId="0" borderId="0" xfId="0" quotePrefix="false" applyFont="true" applyNumberFormat="true">
      <alignment horizontal="center" vertical="center"/>
    </xf>
    <xf numFmtId="4" fontId="14259" fillId="0" borderId="0" xfId="0" quotePrefix="false" applyFont="true" applyNumberFormat="true">
      <alignment horizontal="center" vertical="center"/>
    </xf>
    <xf numFmtId="164" fontId="14260" fillId="0" borderId="0" xfId="0" quotePrefix="false" applyFont="true" applyNumberFormat="true">
      <alignment horizontal="center" vertical="center"/>
    </xf>
    <xf numFmtId="4" fontId="14261" fillId="0" borderId="0" xfId="0" quotePrefix="false" applyFont="true" applyNumberFormat="true">
      <alignment horizontal="center" vertical="center"/>
    </xf>
    <xf numFmtId="164" fontId="14262" fillId="0" borderId="0" xfId="0" quotePrefix="false" applyFont="true" applyNumberFormat="true">
      <alignment horizontal="center" vertical="center"/>
    </xf>
    <xf numFmtId="4" fontId="14263" fillId="0" borderId="0" xfId="0" quotePrefix="false" applyFont="true" applyNumberFormat="true">
      <alignment horizontal="center" vertical="center"/>
    </xf>
    <xf numFmtId="164" fontId="14264" fillId="0" borderId="0" xfId="0" quotePrefix="false" applyFont="true" applyNumberFormat="true">
      <alignment horizontal="center" vertical="center"/>
    </xf>
    <xf numFmtId="4" fontId="14265" fillId="0" borderId="0" xfId="0" quotePrefix="false" applyFont="true" applyNumberFormat="true">
      <alignment horizontal="center" vertical="center"/>
    </xf>
    <xf numFmtId="164" fontId="14266" fillId="0" borderId="0" xfId="0" quotePrefix="false" applyFont="true" applyNumberFormat="true">
      <alignment horizontal="center" vertical="center"/>
    </xf>
    <xf numFmtId="4" fontId="14267" fillId="0" borderId="0" xfId="0" quotePrefix="false" applyFont="true" applyNumberFormat="true">
      <alignment horizontal="center" vertical="center"/>
    </xf>
    <xf numFmtId="164" fontId="14268" fillId="0" borderId="0" xfId="0" quotePrefix="false" applyFont="true" applyNumberFormat="true">
      <alignment horizontal="center" vertical="center"/>
    </xf>
    <xf numFmtId="4" fontId="14269" fillId="0" borderId="0" xfId="0" quotePrefix="false" applyFont="true" applyNumberFormat="true">
      <alignment horizontal="center" vertical="center"/>
    </xf>
    <xf numFmtId="164" fontId="14270" fillId="0" borderId="0" xfId="0" quotePrefix="false" applyFont="true" applyNumberFormat="true">
      <alignment horizontal="center" vertical="center"/>
    </xf>
    <xf numFmtId="4" fontId="14271" fillId="0" borderId="0" xfId="0" quotePrefix="false" applyFont="true" applyNumberFormat="true">
      <alignment horizontal="center" vertical="center"/>
    </xf>
    <xf numFmtId="164" fontId="14272" fillId="0" borderId="0" xfId="0" quotePrefix="false" applyFont="true" applyNumberFormat="true">
      <alignment horizontal="center" vertical="center"/>
    </xf>
    <xf numFmtId="4" fontId="14273" fillId="0" borderId="0" xfId="0" quotePrefix="false" applyFont="true" applyNumberFormat="true">
      <alignment horizontal="center" vertical="center"/>
    </xf>
    <xf numFmtId="164" fontId="14274" fillId="0" borderId="0" xfId="0" quotePrefix="false" applyFont="true" applyNumberFormat="true">
      <alignment horizontal="center" vertical="center"/>
    </xf>
    <xf numFmtId="4" fontId="14275" fillId="0" borderId="0" xfId="0" quotePrefix="false" applyFont="true" applyNumberFormat="true">
      <alignment horizontal="center" vertical="center"/>
    </xf>
    <xf numFmtId="164" fontId="14276" fillId="0" borderId="0" xfId="0" quotePrefix="false" applyFont="true" applyNumberFormat="true">
      <alignment horizontal="center" vertical="center"/>
    </xf>
    <xf numFmtId="4" fontId="14277" fillId="0" borderId="0" xfId="0" quotePrefix="false" applyFont="true" applyNumberFormat="true">
      <alignment horizontal="center" vertical="center"/>
    </xf>
    <xf numFmtId="164" fontId="14278" fillId="0" borderId="0" xfId="0" quotePrefix="false" applyFont="true" applyNumberFormat="true">
      <alignment horizontal="center" vertical="center"/>
    </xf>
    <xf numFmtId="4" fontId="14279" fillId="0" borderId="0" xfId="0" quotePrefix="false" applyFont="true" applyNumberFormat="true">
      <alignment horizontal="center" vertical="center"/>
    </xf>
    <xf numFmtId="164" fontId="14280" fillId="0" borderId="0" xfId="0" quotePrefix="false" applyFont="true" applyNumberFormat="true">
      <alignment horizontal="center" vertical="center"/>
    </xf>
    <xf numFmtId="4" fontId="14281" fillId="0" borderId="0" xfId="0" quotePrefix="false" applyFont="true" applyNumberFormat="true">
      <alignment horizontal="center" vertical="center"/>
    </xf>
    <xf numFmtId="164" fontId="14282" fillId="0" borderId="0" xfId="0" quotePrefix="false" applyFont="true" applyNumberFormat="true">
      <alignment horizontal="center" vertical="center"/>
    </xf>
    <xf numFmtId="4" fontId="14283" fillId="0" borderId="0" xfId="0" quotePrefix="false" applyFont="true" applyNumberFormat="true">
      <alignment horizontal="center" vertical="center"/>
    </xf>
    <xf numFmtId="164" fontId="14284" fillId="0" borderId="0" xfId="0" quotePrefix="false" applyFont="true" applyNumberFormat="true">
      <alignment horizontal="center" vertical="center"/>
    </xf>
    <xf numFmtId="4" fontId="14285" fillId="0" borderId="0" xfId="0" quotePrefix="false" applyFont="true" applyNumberFormat="true">
      <alignment horizontal="center" vertical="center"/>
    </xf>
    <xf numFmtId="164" fontId="14286" fillId="0" borderId="0" xfId="0" quotePrefix="false" applyFont="true" applyNumberFormat="true">
      <alignment horizontal="center" vertical="center"/>
    </xf>
    <xf numFmtId="4" fontId="14287" fillId="0" borderId="0" xfId="0" quotePrefix="false" applyFont="true" applyNumberFormat="true">
      <alignment horizontal="center" vertical="center"/>
    </xf>
    <xf numFmtId="164" fontId="14288" fillId="0" borderId="0" xfId="0" quotePrefix="false" applyFont="true" applyNumberFormat="true">
      <alignment horizontal="center" vertical="center"/>
    </xf>
    <xf numFmtId="4" fontId="14289" fillId="0" borderId="0" xfId="0" quotePrefix="false" applyFont="true" applyNumberFormat="true">
      <alignment horizontal="center" vertical="center"/>
    </xf>
    <xf numFmtId="164" fontId="14290" fillId="0" borderId="0" xfId="0" quotePrefix="false" applyFont="true" applyNumberFormat="true">
      <alignment horizontal="center" vertical="center"/>
    </xf>
    <xf numFmtId="4" fontId="14291" fillId="0" borderId="0" xfId="0" quotePrefix="false" applyFont="true" applyNumberFormat="true">
      <alignment horizontal="center" vertical="center"/>
    </xf>
    <xf numFmtId="164" fontId="14292" fillId="0" borderId="0" xfId="0" quotePrefix="false" applyFont="true" applyNumberFormat="true">
      <alignment horizontal="center" vertical="center"/>
    </xf>
    <xf numFmtId="4" fontId="14293" fillId="0" borderId="0" xfId="0" quotePrefix="false" applyFont="true" applyNumberFormat="true">
      <alignment horizontal="center" vertical="center"/>
    </xf>
    <xf numFmtId="164" fontId="14294" fillId="0" borderId="0" xfId="0" quotePrefix="false" applyFont="true" applyNumberFormat="true">
      <alignment horizontal="center" vertical="center"/>
    </xf>
    <xf numFmtId="4" fontId="14295" fillId="0" borderId="0" xfId="0" quotePrefix="false" applyFont="true" applyNumberFormat="true">
      <alignment horizontal="center" vertical="center"/>
    </xf>
    <xf numFmtId="164" fontId="14296" fillId="0" borderId="0" xfId="0" quotePrefix="false" applyFont="true" applyNumberFormat="true">
      <alignment horizontal="center" vertical="center"/>
    </xf>
    <xf numFmtId="4" fontId="14297" fillId="0" borderId="0" xfId="0" quotePrefix="false" applyFont="true" applyNumberFormat="true">
      <alignment horizontal="center" vertical="center"/>
    </xf>
    <xf numFmtId="164" fontId="14298" fillId="0" borderId="0" xfId="0" quotePrefix="false" applyFont="true" applyNumberFormat="true">
      <alignment horizontal="center" vertical="center"/>
    </xf>
    <xf numFmtId="4" fontId="14299" fillId="0" borderId="0" xfId="0" quotePrefix="false" applyFont="true" applyNumberFormat="true">
      <alignment horizontal="center" vertical="center"/>
    </xf>
    <xf numFmtId="164" fontId="14300" fillId="0" borderId="0" xfId="0" quotePrefix="false" applyFont="true" applyNumberFormat="true">
      <alignment horizontal="center" vertical="center"/>
    </xf>
    <xf numFmtId="4" fontId="14301" fillId="0" borderId="0" xfId="0" quotePrefix="false" applyFont="true" applyNumberFormat="true">
      <alignment horizontal="center" vertical="center"/>
    </xf>
    <xf numFmtId="164" fontId="14302" fillId="0" borderId="0" xfId="0" quotePrefix="false" applyFont="true" applyNumberFormat="true">
      <alignment horizontal="center" vertical="center"/>
    </xf>
    <xf numFmtId="4" fontId="14303" fillId="0" borderId="0" xfId="0" quotePrefix="false" applyFont="true" applyNumberFormat="true">
      <alignment horizontal="center" vertical="center"/>
    </xf>
    <xf numFmtId="164" fontId="14304" fillId="0" borderId="0" xfId="0" quotePrefix="false" applyFont="true" applyNumberFormat="true">
      <alignment horizontal="center" vertical="center"/>
    </xf>
    <xf numFmtId="4" fontId="14305" fillId="0" borderId="0" xfId="0" quotePrefix="false" applyFont="true" applyNumberFormat="true">
      <alignment horizontal="center" vertical="center"/>
    </xf>
    <xf numFmtId="164" fontId="14306" fillId="0" borderId="0" xfId="0" quotePrefix="false" applyFont="true" applyNumberFormat="true">
      <alignment horizontal="center" vertical="center"/>
    </xf>
    <xf numFmtId="4" fontId="14307" fillId="0" borderId="0" xfId="0" quotePrefix="false" applyFont="true" applyNumberFormat="true">
      <alignment horizontal="center" vertical="center"/>
    </xf>
    <xf numFmtId="164" fontId="14308" fillId="0" borderId="0" xfId="0" quotePrefix="false" applyFont="true" applyNumberFormat="true">
      <alignment horizontal="center" vertical="center"/>
    </xf>
    <xf numFmtId="4" fontId="14309" fillId="0" borderId="0" xfId="0" quotePrefix="false" applyFont="true" applyNumberFormat="true">
      <alignment horizontal="center" vertical="center"/>
    </xf>
    <xf numFmtId="164" fontId="14310" fillId="0" borderId="0" xfId="0" quotePrefix="false" applyFont="true" applyNumberFormat="true">
      <alignment horizontal="center" vertical="center"/>
    </xf>
    <xf numFmtId="4" fontId="14311" fillId="0" borderId="0" xfId="0" quotePrefix="false" applyFont="true" applyNumberFormat="true">
      <alignment horizontal="center" vertical="center"/>
    </xf>
    <xf numFmtId="164" fontId="14312" fillId="0" borderId="0" xfId="0" quotePrefix="false" applyFont="true" applyNumberFormat="true">
      <alignment horizontal="center" vertical="center"/>
    </xf>
    <xf numFmtId="4" fontId="14313" fillId="0" borderId="0" xfId="0" quotePrefix="false" applyFont="true" applyNumberFormat="true">
      <alignment horizontal="center" vertical="center"/>
    </xf>
    <xf numFmtId="164" fontId="14314" fillId="0" borderId="0" xfId="0" quotePrefix="false" applyFont="true" applyNumberFormat="true">
      <alignment horizontal="center" vertical="center"/>
    </xf>
    <xf numFmtId="4" fontId="14315" fillId="0" borderId="0" xfId="0" quotePrefix="false" applyFont="true" applyNumberFormat="true">
      <alignment horizontal="center" vertical="center"/>
    </xf>
    <xf numFmtId="164" fontId="14316" fillId="0" borderId="0" xfId="0" quotePrefix="false" applyFont="true" applyNumberFormat="true">
      <alignment horizontal="center" vertical="center"/>
    </xf>
    <xf numFmtId="4" fontId="14317" fillId="0" borderId="0" xfId="0" quotePrefix="false" applyFont="true" applyNumberFormat="true">
      <alignment horizontal="center" vertical="center"/>
    </xf>
    <xf numFmtId="164" fontId="14318" fillId="0" borderId="0" xfId="0" quotePrefix="false" applyFont="true" applyNumberFormat="true">
      <alignment horizontal="center" vertical="center"/>
    </xf>
    <xf numFmtId="4" fontId="14319" fillId="0" borderId="0" xfId="0" quotePrefix="false" applyFont="true" applyNumberFormat="true">
      <alignment horizontal="center" vertical="center"/>
    </xf>
    <xf numFmtId="164" fontId="14320" fillId="0" borderId="0" xfId="0" quotePrefix="false" applyFont="true" applyNumberFormat="true">
      <alignment horizontal="center" vertical="center"/>
    </xf>
    <xf numFmtId="4" fontId="14321" fillId="0" borderId="0" xfId="0" quotePrefix="false" applyFont="true" applyNumberFormat="true">
      <alignment horizontal="center" vertical="center"/>
    </xf>
    <xf numFmtId="164" fontId="14322" fillId="0" borderId="0" xfId="0" quotePrefix="false" applyFont="true" applyNumberFormat="true">
      <alignment horizontal="center" vertical="center"/>
    </xf>
    <xf numFmtId="4" fontId="14323" fillId="0" borderId="0" xfId="0" quotePrefix="false" applyFont="true" applyNumberFormat="true">
      <alignment horizontal="center" vertical="center"/>
    </xf>
    <xf numFmtId="164" fontId="14324" fillId="0" borderId="0" xfId="0" quotePrefix="false" applyFont="true" applyNumberFormat="true">
      <alignment horizontal="center" vertical="center"/>
    </xf>
    <xf numFmtId="4" fontId="14325" fillId="0" borderId="0" xfId="0" quotePrefix="false" applyFont="true" applyNumberFormat="true">
      <alignment horizontal="center" vertical="center"/>
    </xf>
    <xf numFmtId="164" fontId="14326" fillId="0" borderId="0" xfId="0" quotePrefix="false" applyFont="true" applyNumberFormat="true">
      <alignment horizontal="center" vertical="center"/>
    </xf>
    <xf numFmtId="4" fontId="14327" fillId="0" borderId="0" xfId="0" quotePrefix="false" applyFont="true" applyNumberFormat="true">
      <alignment horizontal="center" vertical="center"/>
    </xf>
    <xf numFmtId="164" fontId="14328" fillId="0" borderId="0" xfId="0" quotePrefix="false" applyFont="true" applyNumberFormat="true">
      <alignment horizontal="center" vertical="center"/>
    </xf>
    <xf numFmtId="4" fontId="14329" fillId="0" borderId="0" xfId="0" quotePrefix="false" applyFont="true" applyNumberFormat="true">
      <alignment horizontal="center" vertical="center"/>
    </xf>
    <xf numFmtId="164" fontId="14330" fillId="0" borderId="0" xfId="0" quotePrefix="false" applyFont="true" applyNumberFormat="true">
      <alignment horizontal="center" vertical="center"/>
    </xf>
    <xf numFmtId="4" fontId="14331" fillId="0" borderId="0" xfId="0" quotePrefix="false" applyFont="true" applyNumberFormat="true">
      <alignment horizontal="center" vertical="center"/>
    </xf>
    <xf numFmtId="164" fontId="14332" fillId="0" borderId="0" xfId="0" quotePrefix="false" applyFont="true" applyNumberFormat="true">
      <alignment horizontal="center" vertical="center"/>
    </xf>
    <xf numFmtId="4" fontId="14333" fillId="0" borderId="0" xfId="0" quotePrefix="false" applyFont="true" applyNumberFormat="true">
      <alignment horizontal="center" vertical="center"/>
    </xf>
    <xf numFmtId="164" fontId="14334" fillId="0" borderId="0" xfId="0" quotePrefix="false" applyFont="true" applyNumberFormat="true">
      <alignment horizontal="center" vertical="center"/>
    </xf>
    <xf numFmtId="4" fontId="14335" fillId="0" borderId="0" xfId="0" quotePrefix="false" applyFont="true" applyNumberFormat="true">
      <alignment horizontal="center" vertical="center"/>
    </xf>
    <xf numFmtId="164" fontId="14336" fillId="0" borderId="0" xfId="0" quotePrefix="false" applyFont="true" applyNumberFormat="true">
      <alignment horizontal="center" vertical="center"/>
    </xf>
    <xf numFmtId="4" fontId="14337" fillId="0" borderId="0" xfId="0" quotePrefix="false" applyFont="true" applyNumberFormat="true">
      <alignment horizontal="center" vertical="center"/>
    </xf>
    <xf numFmtId="164" fontId="14338" fillId="0" borderId="0" xfId="0" quotePrefix="false" applyFont="true" applyNumberFormat="true">
      <alignment horizontal="center" vertical="center"/>
    </xf>
    <xf numFmtId="4" fontId="14339" fillId="0" borderId="0" xfId="0" quotePrefix="false" applyFont="true" applyNumberFormat="true">
      <alignment horizontal="center" vertical="center"/>
    </xf>
    <xf numFmtId="164" fontId="14340" fillId="0" borderId="0" xfId="0" quotePrefix="false" applyFont="true" applyNumberFormat="true">
      <alignment horizontal="center" vertical="center"/>
    </xf>
    <xf numFmtId="4" fontId="14341" fillId="0" borderId="0" xfId="0" quotePrefix="false" applyFont="true" applyNumberFormat="true">
      <alignment horizontal="center" vertical="center"/>
    </xf>
    <xf numFmtId="164" fontId="14342" fillId="0" borderId="0" xfId="0" quotePrefix="false" applyFont="true" applyNumberFormat="true">
      <alignment horizontal="center" vertical="center"/>
    </xf>
    <xf numFmtId="4" fontId="14343" fillId="0" borderId="0" xfId="0" quotePrefix="false" applyFont="true" applyNumberFormat="true">
      <alignment horizontal="center" vertical="center"/>
    </xf>
    <xf numFmtId="164" fontId="14344" fillId="0" borderId="0" xfId="0" quotePrefix="false" applyFont="true" applyNumberFormat="true">
      <alignment horizontal="center" vertical="center"/>
    </xf>
    <xf numFmtId="4" fontId="14345" fillId="0" borderId="0" xfId="0" quotePrefix="false" applyFont="true" applyNumberFormat="true">
      <alignment horizontal="center" vertical="center"/>
    </xf>
    <xf numFmtId="164" fontId="14346" fillId="0" borderId="0" xfId="0" quotePrefix="false" applyFont="true" applyNumberFormat="true">
      <alignment horizontal="center" vertical="center"/>
    </xf>
    <xf numFmtId="4" fontId="14347" fillId="0" borderId="0" xfId="0" quotePrefix="false" applyFont="true" applyNumberFormat="true">
      <alignment horizontal="center" vertical="center"/>
    </xf>
    <xf numFmtId="164" fontId="14348" fillId="0" borderId="0" xfId="0" quotePrefix="false" applyFont="true" applyNumberFormat="true">
      <alignment horizontal="center" vertical="center"/>
    </xf>
    <xf numFmtId="4" fontId="14349" fillId="0" borderId="0" xfId="0" quotePrefix="false" applyFont="true" applyNumberFormat="true">
      <alignment horizontal="center" vertical="center"/>
    </xf>
    <xf numFmtId="164" fontId="14350" fillId="0" borderId="0" xfId="0" quotePrefix="false" applyFont="true" applyNumberFormat="true">
      <alignment horizontal="center" vertical="center"/>
    </xf>
    <xf numFmtId="4" fontId="14351" fillId="0" borderId="0" xfId="0" quotePrefix="false" applyFont="true" applyNumberFormat="true">
      <alignment horizontal="center" vertical="center"/>
    </xf>
    <xf numFmtId="164" fontId="14352" fillId="0" borderId="0" xfId="0" quotePrefix="false" applyFont="true" applyNumberFormat="true">
      <alignment horizontal="center" vertical="center"/>
    </xf>
    <xf numFmtId="4" fontId="14353" fillId="0" borderId="0" xfId="0" quotePrefix="false" applyFont="true" applyNumberFormat="true">
      <alignment horizontal="center" vertical="center"/>
    </xf>
    <xf numFmtId="164" fontId="14354" fillId="0" borderId="0" xfId="0" quotePrefix="false" applyFont="true" applyNumberFormat="true">
      <alignment horizontal="center" vertical="center"/>
    </xf>
    <xf numFmtId="0" fontId="14355" fillId="0" borderId="0" xfId="0" quotePrefix="false" applyFont="true">
      <alignment horizontal="center" vertical="center" wrapText="true"/>
    </xf>
    <xf numFmtId="4" fontId="14356" fillId="0" borderId="0" xfId="0" quotePrefix="false" applyFont="true" applyNumberFormat="true">
      <alignment horizontal="center" vertical="center"/>
    </xf>
    <xf numFmtId="164" fontId="14357" fillId="0" borderId="0" xfId="0" quotePrefix="false" applyFont="true" applyNumberFormat="true">
      <alignment horizontal="center" vertical="center"/>
    </xf>
    <xf numFmtId="164" fontId="14358" fillId="0" borderId="0" xfId="0" quotePrefix="false" applyFont="true" applyNumberFormat="true">
      <alignment horizontal="center" vertical="center"/>
    </xf>
    <xf numFmtId="165" fontId="14359" fillId="0" borderId="0" xfId="0" quotePrefix="false" applyFont="true" applyNumberFormat="true">
      <alignment horizontal="center" vertical="center"/>
    </xf>
    <xf numFmtId="164" fontId="14360" fillId="0" borderId="0" xfId="0" quotePrefix="false" applyFont="true" applyNumberFormat="true">
      <alignment horizontal="center" vertical="center"/>
    </xf>
    <xf numFmtId="164" fontId="14361" fillId="0" borderId="0" xfId="0" quotePrefix="false" applyFont="true" applyNumberFormat="true">
      <alignment horizontal="center" vertical="center" wrapText="true"/>
    </xf>
    <xf numFmtId="4" fontId="14362" fillId="0" borderId="0" xfId="0" quotePrefix="false" applyFont="true" applyNumberFormat="true">
      <alignment horizontal="center" vertical="center"/>
    </xf>
    <xf numFmtId="164" fontId="14363" fillId="0" borderId="0" xfId="0" quotePrefix="false" applyFont="true" applyNumberFormat="true">
      <alignment horizontal="center" vertical="center"/>
    </xf>
    <xf numFmtId="4" fontId="14364" fillId="0" borderId="0" xfId="0" quotePrefix="false" applyFont="true" applyNumberFormat="true">
      <alignment horizontal="center" vertical="center"/>
    </xf>
    <xf numFmtId="164" fontId="14365" fillId="0" borderId="0" xfId="0" quotePrefix="false" applyFont="true" applyNumberFormat="true">
      <alignment horizontal="center" vertical="center"/>
    </xf>
    <xf numFmtId="4" fontId="14366" fillId="0" borderId="0" xfId="0" quotePrefix="false" applyFont="true" applyNumberFormat="true">
      <alignment horizontal="center" vertical="center"/>
    </xf>
    <xf numFmtId="164" fontId="14367" fillId="0" borderId="0" xfId="0" quotePrefix="false" applyFont="true" applyNumberFormat="true">
      <alignment horizontal="center" vertical="center"/>
    </xf>
    <xf numFmtId="4" fontId="14368" fillId="0" borderId="0" xfId="0" quotePrefix="false" applyFont="true" applyNumberFormat="true">
      <alignment horizontal="center" vertical="center"/>
    </xf>
    <xf numFmtId="164" fontId="14369" fillId="0" borderId="0" xfId="0" quotePrefix="false" applyFont="true" applyNumberFormat="true">
      <alignment horizontal="center" vertical="center"/>
    </xf>
    <xf numFmtId="4" fontId="14370" fillId="0" borderId="0" xfId="0" quotePrefix="false" applyFont="true" applyNumberFormat="true">
      <alignment horizontal="center" vertical="center"/>
    </xf>
    <xf numFmtId="164" fontId="14371" fillId="0" borderId="0" xfId="0" quotePrefix="false" applyFont="true" applyNumberFormat="true">
      <alignment horizontal="center" vertical="center"/>
    </xf>
    <xf numFmtId="4" fontId="14372" fillId="0" borderId="0" xfId="0" quotePrefix="false" applyFont="true" applyNumberFormat="true">
      <alignment horizontal="center" vertical="center"/>
    </xf>
    <xf numFmtId="164" fontId="14373" fillId="0" borderId="0" xfId="0" quotePrefix="false" applyFont="true" applyNumberFormat="true">
      <alignment horizontal="center" vertical="center"/>
    </xf>
    <xf numFmtId="4" fontId="14374" fillId="0" borderId="0" xfId="0" quotePrefix="false" applyFont="true" applyNumberFormat="true">
      <alignment horizontal="center" vertical="center"/>
    </xf>
    <xf numFmtId="164" fontId="14375" fillId="0" borderId="0" xfId="0" quotePrefix="false" applyFont="true" applyNumberFormat="true">
      <alignment horizontal="center" vertical="center"/>
    </xf>
    <xf numFmtId="4" fontId="14376" fillId="0" borderId="0" xfId="0" quotePrefix="false" applyFont="true" applyNumberFormat="true">
      <alignment horizontal="center" vertical="center"/>
    </xf>
    <xf numFmtId="164" fontId="14377" fillId="0" borderId="0" xfId="0" quotePrefix="false" applyFont="true" applyNumberFormat="true">
      <alignment horizontal="center" vertical="center"/>
    </xf>
    <xf numFmtId="4" fontId="14378" fillId="0" borderId="0" xfId="0" quotePrefix="false" applyFont="true" applyNumberFormat="true">
      <alignment horizontal="center" vertical="center"/>
    </xf>
    <xf numFmtId="164" fontId="14379" fillId="0" borderId="0" xfId="0" quotePrefix="false" applyFont="true" applyNumberFormat="true">
      <alignment horizontal="center" vertical="center"/>
    </xf>
    <xf numFmtId="4" fontId="14380" fillId="0" borderId="0" xfId="0" quotePrefix="false" applyFont="true" applyNumberFormat="true">
      <alignment horizontal="center" vertical="center"/>
    </xf>
    <xf numFmtId="164" fontId="14381" fillId="0" borderId="0" xfId="0" quotePrefix="false" applyFont="true" applyNumberFormat="true">
      <alignment horizontal="center" vertical="center"/>
    </xf>
    <xf numFmtId="4" fontId="14382" fillId="0" borderId="0" xfId="0" quotePrefix="false" applyFont="true" applyNumberFormat="true">
      <alignment horizontal="center" vertical="center"/>
    </xf>
    <xf numFmtId="164" fontId="14383" fillId="0" borderId="0" xfId="0" quotePrefix="false" applyFont="true" applyNumberFormat="true">
      <alignment horizontal="center" vertical="center"/>
    </xf>
    <xf numFmtId="4" fontId="14384" fillId="0" borderId="0" xfId="0" quotePrefix="false" applyFont="true" applyNumberFormat="true">
      <alignment horizontal="center" vertical="center"/>
    </xf>
    <xf numFmtId="164" fontId="14385" fillId="0" borderId="0" xfId="0" quotePrefix="false" applyFont="true" applyNumberFormat="true">
      <alignment horizontal="center" vertical="center"/>
    </xf>
    <xf numFmtId="4" fontId="14386" fillId="0" borderId="0" xfId="0" quotePrefix="false" applyFont="true" applyNumberFormat="true">
      <alignment horizontal="center" vertical="center"/>
    </xf>
    <xf numFmtId="164" fontId="14387" fillId="0" borderId="0" xfId="0" quotePrefix="false" applyFont="true" applyNumberFormat="true">
      <alignment horizontal="center" vertical="center"/>
    </xf>
    <xf numFmtId="4" fontId="14388" fillId="0" borderId="0" xfId="0" quotePrefix="false" applyFont="true" applyNumberFormat="true">
      <alignment horizontal="center" vertical="center"/>
    </xf>
    <xf numFmtId="164" fontId="14389" fillId="0" borderId="0" xfId="0" quotePrefix="false" applyFont="true" applyNumberFormat="true">
      <alignment horizontal="center" vertical="center"/>
    </xf>
    <xf numFmtId="4" fontId="14390" fillId="0" borderId="0" xfId="0" quotePrefix="false" applyFont="true" applyNumberFormat="true">
      <alignment horizontal="center" vertical="center"/>
    </xf>
    <xf numFmtId="164" fontId="14391" fillId="0" borderId="0" xfId="0" quotePrefix="false" applyFont="true" applyNumberFormat="true">
      <alignment horizontal="center" vertical="center"/>
    </xf>
    <xf numFmtId="4" fontId="14392" fillId="0" borderId="0" xfId="0" quotePrefix="false" applyFont="true" applyNumberFormat="true">
      <alignment horizontal="center" vertical="center"/>
    </xf>
    <xf numFmtId="164" fontId="14393" fillId="0" borderId="0" xfId="0" quotePrefix="false" applyFont="true" applyNumberFormat="true">
      <alignment horizontal="center" vertical="center"/>
    </xf>
    <xf numFmtId="4" fontId="14394" fillId="0" borderId="0" xfId="0" quotePrefix="false" applyFont="true" applyNumberFormat="true">
      <alignment horizontal="center" vertical="center"/>
    </xf>
    <xf numFmtId="164" fontId="14395" fillId="0" borderId="0" xfId="0" quotePrefix="false" applyFont="true" applyNumberFormat="true">
      <alignment horizontal="center" vertical="center"/>
    </xf>
    <xf numFmtId="4" fontId="14396" fillId="0" borderId="0" xfId="0" quotePrefix="false" applyFont="true" applyNumberFormat="true">
      <alignment horizontal="center" vertical="center"/>
    </xf>
    <xf numFmtId="164" fontId="14397" fillId="0" borderId="0" xfId="0" quotePrefix="false" applyFont="true" applyNumberFormat="true">
      <alignment horizontal="center" vertical="center"/>
    </xf>
    <xf numFmtId="4" fontId="14398" fillId="0" borderId="0" xfId="0" quotePrefix="false" applyFont="true" applyNumberFormat="true">
      <alignment horizontal="center" vertical="center"/>
    </xf>
    <xf numFmtId="164" fontId="14399" fillId="0" borderId="0" xfId="0" quotePrefix="false" applyFont="true" applyNumberFormat="true">
      <alignment horizontal="center" vertical="center"/>
    </xf>
    <xf numFmtId="4" fontId="14400" fillId="0" borderId="0" xfId="0" quotePrefix="false" applyFont="true" applyNumberFormat="true">
      <alignment horizontal="center" vertical="center"/>
    </xf>
    <xf numFmtId="164" fontId="14401" fillId="0" borderId="0" xfId="0" quotePrefix="false" applyFont="true" applyNumberFormat="true">
      <alignment horizontal="center" vertical="center"/>
    </xf>
    <xf numFmtId="4" fontId="14402" fillId="0" borderId="0" xfId="0" quotePrefix="false" applyFont="true" applyNumberFormat="true">
      <alignment horizontal="center" vertical="center"/>
    </xf>
    <xf numFmtId="164" fontId="14403" fillId="0" borderId="0" xfId="0" quotePrefix="false" applyFont="true" applyNumberFormat="true">
      <alignment horizontal="center" vertical="center"/>
    </xf>
    <xf numFmtId="4" fontId="14404" fillId="0" borderId="0" xfId="0" quotePrefix="false" applyFont="true" applyNumberFormat="true">
      <alignment horizontal="center" vertical="center"/>
    </xf>
    <xf numFmtId="164" fontId="14405" fillId="0" borderId="0" xfId="0" quotePrefix="false" applyFont="true" applyNumberFormat="true">
      <alignment horizontal="center" vertical="center"/>
    </xf>
    <xf numFmtId="4" fontId="14406" fillId="0" borderId="0" xfId="0" quotePrefix="false" applyFont="true" applyNumberFormat="true">
      <alignment horizontal="center" vertical="center"/>
    </xf>
    <xf numFmtId="164" fontId="14407" fillId="0" borderId="0" xfId="0" quotePrefix="false" applyFont="true" applyNumberFormat="true">
      <alignment horizontal="center" vertical="center"/>
    </xf>
    <xf numFmtId="4" fontId="14408" fillId="0" borderId="0" xfId="0" quotePrefix="false" applyFont="true" applyNumberFormat="true">
      <alignment horizontal="center" vertical="center"/>
    </xf>
    <xf numFmtId="164" fontId="14409" fillId="0" borderId="0" xfId="0" quotePrefix="false" applyFont="true" applyNumberFormat="true">
      <alignment horizontal="center" vertical="center"/>
    </xf>
    <xf numFmtId="4" fontId="14410" fillId="0" borderId="0" xfId="0" quotePrefix="false" applyFont="true" applyNumberFormat="true">
      <alignment horizontal="center" vertical="center"/>
    </xf>
    <xf numFmtId="164" fontId="14411" fillId="0" borderId="0" xfId="0" quotePrefix="false" applyFont="true" applyNumberFormat="true">
      <alignment horizontal="center" vertical="center"/>
    </xf>
    <xf numFmtId="4" fontId="14412" fillId="0" borderId="0" xfId="0" quotePrefix="false" applyFont="true" applyNumberFormat="true">
      <alignment horizontal="center" vertical="center"/>
    </xf>
    <xf numFmtId="164" fontId="14413" fillId="0" borderId="0" xfId="0" quotePrefix="false" applyFont="true" applyNumberFormat="true">
      <alignment horizontal="center" vertical="center"/>
    </xf>
    <xf numFmtId="4" fontId="14414" fillId="0" borderId="0" xfId="0" quotePrefix="false" applyFont="true" applyNumberFormat="true">
      <alignment horizontal="center" vertical="center"/>
    </xf>
    <xf numFmtId="164" fontId="14415" fillId="0" borderId="0" xfId="0" quotePrefix="false" applyFont="true" applyNumberFormat="true">
      <alignment horizontal="center" vertical="center"/>
    </xf>
    <xf numFmtId="4" fontId="14416" fillId="0" borderId="0" xfId="0" quotePrefix="false" applyFont="true" applyNumberFormat="true">
      <alignment horizontal="center" vertical="center"/>
    </xf>
    <xf numFmtId="164" fontId="14417" fillId="0" borderId="0" xfId="0" quotePrefix="false" applyFont="true" applyNumberFormat="true">
      <alignment horizontal="center" vertical="center"/>
    </xf>
    <xf numFmtId="4" fontId="14418" fillId="0" borderId="0" xfId="0" quotePrefix="false" applyFont="true" applyNumberFormat="true">
      <alignment horizontal="center" vertical="center"/>
    </xf>
    <xf numFmtId="164" fontId="14419" fillId="0" borderId="0" xfId="0" quotePrefix="false" applyFont="true" applyNumberFormat="true">
      <alignment horizontal="center" vertical="center"/>
    </xf>
    <xf numFmtId="4" fontId="14420" fillId="0" borderId="0" xfId="0" quotePrefix="false" applyFont="true" applyNumberFormat="true">
      <alignment horizontal="center" vertical="center"/>
    </xf>
    <xf numFmtId="164" fontId="14421" fillId="0" borderId="0" xfId="0" quotePrefix="false" applyFont="true" applyNumberFormat="true">
      <alignment horizontal="center" vertical="center"/>
    </xf>
    <xf numFmtId="4" fontId="14422" fillId="0" borderId="0" xfId="0" quotePrefix="false" applyFont="true" applyNumberFormat="true">
      <alignment horizontal="center" vertical="center"/>
    </xf>
    <xf numFmtId="164" fontId="14423" fillId="0" borderId="0" xfId="0" quotePrefix="false" applyFont="true" applyNumberFormat="true">
      <alignment horizontal="center" vertical="center"/>
    </xf>
    <xf numFmtId="4" fontId="14424" fillId="0" borderId="0" xfId="0" quotePrefix="false" applyFont="true" applyNumberFormat="true">
      <alignment horizontal="center" vertical="center"/>
    </xf>
    <xf numFmtId="164" fontId="14425" fillId="0" borderId="0" xfId="0" quotePrefix="false" applyFont="true" applyNumberFormat="true">
      <alignment horizontal="center" vertical="center"/>
    </xf>
    <xf numFmtId="4" fontId="14426" fillId="0" borderId="0" xfId="0" quotePrefix="false" applyFont="true" applyNumberFormat="true">
      <alignment horizontal="center" vertical="center"/>
    </xf>
    <xf numFmtId="164" fontId="14427" fillId="0" borderId="0" xfId="0" quotePrefix="false" applyFont="true" applyNumberFormat="true">
      <alignment horizontal="center" vertical="center"/>
    </xf>
    <xf numFmtId="4" fontId="14428" fillId="0" borderId="0" xfId="0" quotePrefix="false" applyFont="true" applyNumberFormat="true">
      <alignment horizontal="center" vertical="center"/>
    </xf>
    <xf numFmtId="164" fontId="14429" fillId="0" borderId="0" xfId="0" quotePrefix="false" applyFont="true" applyNumberFormat="true">
      <alignment horizontal="center" vertical="center"/>
    </xf>
    <xf numFmtId="4" fontId="14430" fillId="0" borderId="0" xfId="0" quotePrefix="false" applyFont="true" applyNumberFormat="true">
      <alignment horizontal="center" vertical="center"/>
    </xf>
    <xf numFmtId="164" fontId="14431" fillId="0" borderId="0" xfId="0" quotePrefix="false" applyFont="true" applyNumberFormat="true">
      <alignment horizontal="center" vertical="center"/>
    </xf>
    <xf numFmtId="4" fontId="14432" fillId="0" borderId="0" xfId="0" quotePrefix="false" applyFont="true" applyNumberFormat="true">
      <alignment horizontal="center" vertical="center"/>
    </xf>
    <xf numFmtId="164" fontId="14433" fillId="0" borderId="0" xfId="0" quotePrefix="false" applyFont="true" applyNumberFormat="true">
      <alignment horizontal="center" vertical="center"/>
    </xf>
    <xf numFmtId="4" fontId="14434" fillId="0" borderId="0" xfId="0" quotePrefix="false" applyFont="true" applyNumberFormat="true">
      <alignment horizontal="center" vertical="center"/>
    </xf>
    <xf numFmtId="164" fontId="14435" fillId="0" borderId="0" xfId="0" quotePrefix="false" applyFont="true" applyNumberFormat="true">
      <alignment horizontal="center" vertical="center"/>
    </xf>
    <xf numFmtId="4" fontId="14436" fillId="0" borderId="0" xfId="0" quotePrefix="false" applyFont="true" applyNumberFormat="true">
      <alignment horizontal="center" vertical="center"/>
    </xf>
    <xf numFmtId="164" fontId="14437" fillId="0" borderId="0" xfId="0" quotePrefix="false" applyFont="true" applyNumberFormat="true">
      <alignment horizontal="center" vertical="center"/>
    </xf>
    <xf numFmtId="4" fontId="14438" fillId="0" borderId="0" xfId="0" quotePrefix="false" applyFont="true" applyNumberFormat="true">
      <alignment horizontal="center" vertical="center"/>
    </xf>
    <xf numFmtId="164" fontId="14439" fillId="0" borderId="0" xfId="0" quotePrefix="false" applyFont="true" applyNumberFormat="true">
      <alignment horizontal="center" vertical="center"/>
    </xf>
    <xf numFmtId="4" fontId="14440" fillId="0" borderId="0" xfId="0" quotePrefix="false" applyFont="true" applyNumberFormat="true">
      <alignment horizontal="center" vertical="center"/>
    </xf>
    <xf numFmtId="164" fontId="14441" fillId="0" borderId="0" xfId="0" quotePrefix="false" applyFont="true" applyNumberFormat="true">
      <alignment horizontal="center" vertical="center"/>
    </xf>
    <xf numFmtId="4" fontId="14442" fillId="0" borderId="0" xfId="0" quotePrefix="false" applyFont="true" applyNumberFormat="true">
      <alignment horizontal="center" vertical="center"/>
    </xf>
    <xf numFmtId="164" fontId="14443" fillId="0" borderId="0" xfId="0" quotePrefix="false" applyFont="true" applyNumberFormat="true">
      <alignment horizontal="center" vertical="center"/>
    </xf>
    <xf numFmtId="4" fontId="14444" fillId="0" borderId="0" xfId="0" quotePrefix="false" applyFont="true" applyNumberFormat="true">
      <alignment horizontal="center" vertical="center"/>
    </xf>
    <xf numFmtId="164" fontId="14445" fillId="0" borderId="0" xfId="0" quotePrefix="false" applyFont="true" applyNumberFormat="true">
      <alignment horizontal="center" vertical="center"/>
    </xf>
    <xf numFmtId="4" fontId="14446" fillId="0" borderId="0" xfId="0" quotePrefix="false" applyFont="true" applyNumberFormat="true">
      <alignment horizontal="center" vertical="center"/>
    </xf>
    <xf numFmtId="164" fontId="14447" fillId="0" borderId="0" xfId="0" quotePrefix="false" applyFont="true" applyNumberFormat="true">
      <alignment horizontal="center" vertical="center"/>
    </xf>
    <xf numFmtId="4" fontId="14448" fillId="0" borderId="0" xfId="0" quotePrefix="false" applyFont="true" applyNumberFormat="true">
      <alignment horizontal="center" vertical="center"/>
    </xf>
    <xf numFmtId="164" fontId="14449" fillId="0" borderId="0" xfId="0" quotePrefix="false" applyFont="true" applyNumberFormat="true">
      <alignment horizontal="center" vertical="center"/>
    </xf>
    <xf numFmtId="4" fontId="14450" fillId="0" borderId="0" xfId="0" quotePrefix="false" applyFont="true" applyNumberFormat="true">
      <alignment horizontal="center" vertical="center"/>
    </xf>
    <xf numFmtId="164" fontId="14451" fillId="0" borderId="0" xfId="0" quotePrefix="false" applyFont="true" applyNumberFormat="true">
      <alignment horizontal="center" vertical="center"/>
    </xf>
    <xf numFmtId="4" fontId="14452" fillId="0" borderId="0" xfId="0" quotePrefix="false" applyFont="true" applyNumberFormat="true">
      <alignment horizontal="center" vertical="center"/>
    </xf>
    <xf numFmtId="164" fontId="14453" fillId="0" borderId="0" xfId="0" quotePrefix="false" applyFont="true" applyNumberFormat="true">
      <alignment horizontal="center" vertical="center"/>
    </xf>
    <xf numFmtId="4" fontId="14454" fillId="0" borderId="0" xfId="0" quotePrefix="false" applyFont="true" applyNumberFormat="true">
      <alignment horizontal="center" vertical="center"/>
    </xf>
    <xf numFmtId="164" fontId="14455" fillId="0" borderId="0" xfId="0" quotePrefix="false" applyFont="true" applyNumberFormat="true">
      <alignment horizontal="center" vertical="center"/>
    </xf>
    <xf numFmtId="4" fontId="14456" fillId="0" borderId="0" xfId="0" quotePrefix="false" applyFont="true" applyNumberFormat="true">
      <alignment horizontal="center" vertical="center"/>
    </xf>
    <xf numFmtId="164" fontId="14457" fillId="0" borderId="0" xfId="0" quotePrefix="false" applyFont="true" applyNumberFormat="true">
      <alignment horizontal="center" vertical="center"/>
    </xf>
    <xf numFmtId="4" fontId="14458" fillId="0" borderId="0" xfId="0" quotePrefix="false" applyFont="true" applyNumberFormat="true">
      <alignment horizontal="center" vertical="center"/>
    </xf>
    <xf numFmtId="164" fontId="14459" fillId="0" borderId="0" xfId="0" quotePrefix="false" applyFont="true" applyNumberFormat="true">
      <alignment horizontal="center" vertical="center"/>
    </xf>
    <xf numFmtId="4" fontId="14460" fillId="0" borderId="0" xfId="0" quotePrefix="false" applyFont="true" applyNumberFormat="true">
      <alignment horizontal="center" vertical="center"/>
    </xf>
    <xf numFmtId="164" fontId="14461" fillId="0" borderId="0" xfId="0" quotePrefix="false" applyFont="true" applyNumberFormat="true">
      <alignment horizontal="center" vertical="center"/>
    </xf>
    <xf numFmtId="0" fontId="14462" fillId="0" borderId="0" xfId="0" quotePrefix="false" applyFont="true">
      <alignment horizontal="center" vertical="center" wrapText="true"/>
    </xf>
    <xf numFmtId="4" fontId="14463" fillId="0" borderId="0" xfId="0" quotePrefix="false" applyFont="true" applyNumberFormat="true">
      <alignment horizontal="center" vertical="center"/>
    </xf>
    <xf numFmtId="164" fontId="14464" fillId="0" borderId="0" xfId="0" quotePrefix="false" applyFont="true" applyNumberFormat="true">
      <alignment horizontal="center" vertical="center"/>
    </xf>
    <xf numFmtId="164" fontId="14465" fillId="0" borderId="0" xfId="0" quotePrefix="false" applyFont="true" applyNumberFormat="true">
      <alignment horizontal="center" vertical="center"/>
    </xf>
    <xf numFmtId="165" fontId="14466" fillId="0" borderId="0" xfId="0" quotePrefix="false" applyFont="true" applyNumberFormat="true">
      <alignment horizontal="center" vertical="center"/>
    </xf>
    <xf numFmtId="164" fontId="14467" fillId="0" borderId="0" xfId="0" quotePrefix="false" applyFont="true" applyNumberFormat="true">
      <alignment horizontal="center" vertical="center"/>
    </xf>
    <xf numFmtId="164" fontId="14468" fillId="0" borderId="0" xfId="0" quotePrefix="false" applyFont="true" applyNumberFormat="true">
      <alignment horizontal="center" vertical="center" wrapText="true"/>
    </xf>
    <xf numFmtId="4" fontId="14469" fillId="0" borderId="0" xfId="0" quotePrefix="false" applyFont="true" applyNumberFormat="true">
      <alignment horizontal="center" vertical="center"/>
    </xf>
    <xf numFmtId="164" fontId="14470" fillId="0" borderId="0" xfId="0" quotePrefix="false" applyFont="true" applyNumberFormat="true">
      <alignment horizontal="center" vertical="center"/>
    </xf>
    <xf numFmtId="4" fontId="14471" fillId="0" borderId="0" xfId="0" quotePrefix="false" applyFont="true" applyNumberFormat="true">
      <alignment horizontal="center" vertical="center"/>
    </xf>
    <xf numFmtId="164" fontId="14472" fillId="0" borderId="0" xfId="0" quotePrefix="false" applyFont="true" applyNumberFormat="true">
      <alignment horizontal="center" vertical="center"/>
    </xf>
    <xf numFmtId="4" fontId="14473" fillId="0" borderId="0" xfId="0" quotePrefix="false" applyFont="true" applyNumberFormat="true">
      <alignment horizontal="center" vertical="center"/>
    </xf>
    <xf numFmtId="164" fontId="14474" fillId="0" borderId="0" xfId="0" quotePrefix="false" applyFont="true" applyNumberFormat="true">
      <alignment horizontal="center" vertical="center"/>
    </xf>
    <xf numFmtId="4" fontId="14475" fillId="0" borderId="0" xfId="0" quotePrefix="false" applyFont="true" applyNumberFormat="true">
      <alignment horizontal="center" vertical="center"/>
    </xf>
    <xf numFmtId="164" fontId="14476" fillId="0" borderId="0" xfId="0" quotePrefix="false" applyFont="true" applyNumberFormat="true">
      <alignment horizontal="center" vertical="center"/>
    </xf>
    <xf numFmtId="4" fontId="14477" fillId="0" borderId="0" xfId="0" quotePrefix="false" applyFont="true" applyNumberFormat="true">
      <alignment horizontal="center" vertical="center"/>
    </xf>
    <xf numFmtId="164" fontId="14478" fillId="0" borderId="0" xfId="0" quotePrefix="false" applyFont="true" applyNumberFormat="true">
      <alignment horizontal="center" vertical="center"/>
    </xf>
    <xf numFmtId="4" fontId="14479" fillId="0" borderId="0" xfId="0" quotePrefix="false" applyFont="true" applyNumberFormat="true">
      <alignment horizontal="center" vertical="center"/>
    </xf>
    <xf numFmtId="164" fontId="14480" fillId="0" borderId="0" xfId="0" quotePrefix="false" applyFont="true" applyNumberFormat="true">
      <alignment horizontal="center" vertical="center"/>
    </xf>
    <xf numFmtId="4" fontId="14481" fillId="0" borderId="0" xfId="0" quotePrefix="false" applyFont="true" applyNumberFormat="true">
      <alignment horizontal="center" vertical="center"/>
    </xf>
    <xf numFmtId="164" fontId="14482" fillId="0" borderId="0" xfId="0" quotePrefix="false" applyFont="true" applyNumberFormat="true">
      <alignment horizontal="center" vertical="center"/>
    </xf>
    <xf numFmtId="4" fontId="14483" fillId="0" borderId="0" xfId="0" quotePrefix="false" applyFont="true" applyNumberFormat="true">
      <alignment horizontal="center" vertical="center"/>
    </xf>
    <xf numFmtId="164" fontId="14484" fillId="0" borderId="0" xfId="0" quotePrefix="false" applyFont="true" applyNumberFormat="true">
      <alignment horizontal="center" vertical="center"/>
    </xf>
    <xf numFmtId="4" fontId="14485" fillId="0" borderId="0" xfId="0" quotePrefix="false" applyFont="true" applyNumberFormat="true">
      <alignment horizontal="center" vertical="center"/>
    </xf>
    <xf numFmtId="164" fontId="14486" fillId="0" borderId="0" xfId="0" quotePrefix="false" applyFont="true" applyNumberFormat="true">
      <alignment horizontal="center" vertical="center"/>
    </xf>
    <xf numFmtId="4" fontId="14487" fillId="0" borderId="0" xfId="0" quotePrefix="false" applyFont="true" applyNumberFormat="true">
      <alignment horizontal="center" vertical="center"/>
    </xf>
    <xf numFmtId="164" fontId="14488" fillId="0" borderId="0" xfId="0" quotePrefix="false" applyFont="true" applyNumberFormat="true">
      <alignment horizontal="center" vertical="center"/>
    </xf>
    <xf numFmtId="4" fontId="14489" fillId="0" borderId="0" xfId="0" quotePrefix="false" applyFont="true" applyNumberFormat="true">
      <alignment horizontal="center" vertical="center"/>
    </xf>
    <xf numFmtId="164" fontId="14490" fillId="0" borderId="0" xfId="0" quotePrefix="false" applyFont="true" applyNumberFormat="true">
      <alignment horizontal="center" vertical="center"/>
    </xf>
    <xf numFmtId="4" fontId="14491" fillId="0" borderId="0" xfId="0" quotePrefix="false" applyFont="true" applyNumberFormat="true">
      <alignment horizontal="center" vertical="center"/>
    </xf>
    <xf numFmtId="164" fontId="14492" fillId="0" borderId="0" xfId="0" quotePrefix="false" applyFont="true" applyNumberFormat="true">
      <alignment horizontal="center" vertical="center"/>
    </xf>
    <xf numFmtId="4" fontId="14493" fillId="0" borderId="0" xfId="0" quotePrefix="false" applyFont="true" applyNumberFormat="true">
      <alignment horizontal="center" vertical="center"/>
    </xf>
    <xf numFmtId="164" fontId="14494" fillId="0" borderId="0" xfId="0" quotePrefix="false" applyFont="true" applyNumberFormat="true">
      <alignment horizontal="center" vertical="center"/>
    </xf>
    <xf numFmtId="4" fontId="14495" fillId="0" borderId="0" xfId="0" quotePrefix="false" applyFont="true" applyNumberFormat="true">
      <alignment horizontal="center" vertical="center"/>
    </xf>
    <xf numFmtId="164" fontId="14496" fillId="0" borderId="0" xfId="0" quotePrefix="false" applyFont="true" applyNumberFormat="true">
      <alignment horizontal="center" vertical="center"/>
    </xf>
    <xf numFmtId="4" fontId="14497" fillId="0" borderId="0" xfId="0" quotePrefix="false" applyFont="true" applyNumberFormat="true">
      <alignment horizontal="center" vertical="center"/>
    </xf>
    <xf numFmtId="164" fontId="14498" fillId="0" borderId="0" xfId="0" quotePrefix="false" applyFont="true" applyNumberFormat="true">
      <alignment horizontal="center" vertical="center"/>
    </xf>
    <xf numFmtId="4" fontId="14499" fillId="0" borderId="0" xfId="0" quotePrefix="false" applyFont="true" applyNumberFormat="true">
      <alignment horizontal="center" vertical="center"/>
    </xf>
    <xf numFmtId="164" fontId="14500" fillId="0" borderId="0" xfId="0" quotePrefix="false" applyFont="true" applyNumberFormat="true">
      <alignment horizontal="center" vertical="center"/>
    </xf>
    <xf numFmtId="4" fontId="14501" fillId="0" borderId="0" xfId="0" quotePrefix="false" applyFont="true" applyNumberFormat="true">
      <alignment horizontal="center" vertical="center"/>
    </xf>
    <xf numFmtId="164" fontId="14502" fillId="0" borderId="0" xfId="0" quotePrefix="false" applyFont="true" applyNumberFormat="true">
      <alignment horizontal="center" vertical="center"/>
    </xf>
    <xf numFmtId="4" fontId="14503" fillId="0" borderId="0" xfId="0" quotePrefix="false" applyFont="true" applyNumberFormat="true">
      <alignment horizontal="center" vertical="center"/>
    </xf>
    <xf numFmtId="164" fontId="14504" fillId="0" borderId="0" xfId="0" quotePrefix="false" applyFont="true" applyNumberFormat="true">
      <alignment horizontal="center" vertical="center"/>
    </xf>
    <xf numFmtId="4" fontId="14505" fillId="0" borderId="0" xfId="0" quotePrefix="false" applyFont="true" applyNumberFormat="true">
      <alignment horizontal="center" vertical="center"/>
    </xf>
    <xf numFmtId="164" fontId="14506" fillId="0" borderId="0" xfId="0" quotePrefix="false" applyFont="true" applyNumberFormat="true">
      <alignment horizontal="center" vertical="center"/>
    </xf>
    <xf numFmtId="4" fontId="14507" fillId="0" borderId="0" xfId="0" quotePrefix="false" applyFont="true" applyNumberFormat="true">
      <alignment horizontal="center" vertical="center"/>
    </xf>
    <xf numFmtId="164" fontId="14508" fillId="0" borderId="0" xfId="0" quotePrefix="false" applyFont="true" applyNumberFormat="true">
      <alignment horizontal="center" vertical="center"/>
    </xf>
    <xf numFmtId="4" fontId="14509" fillId="0" borderId="0" xfId="0" quotePrefix="false" applyFont="true" applyNumberFormat="true">
      <alignment horizontal="center" vertical="center"/>
    </xf>
    <xf numFmtId="164" fontId="14510" fillId="0" borderId="0" xfId="0" quotePrefix="false" applyFont="true" applyNumberFormat="true">
      <alignment horizontal="center" vertical="center"/>
    </xf>
    <xf numFmtId="4" fontId="14511" fillId="0" borderId="0" xfId="0" quotePrefix="false" applyFont="true" applyNumberFormat="true">
      <alignment horizontal="center" vertical="center"/>
    </xf>
    <xf numFmtId="164" fontId="14512" fillId="0" borderId="0" xfId="0" quotePrefix="false" applyFont="true" applyNumberFormat="true">
      <alignment horizontal="center" vertical="center"/>
    </xf>
    <xf numFmtId="4" fontId="14513" fillId="0" borderId="0" xfId="0" quotePrefix="false" applyFont="true" applyNumberFormat="true">
      <alignment horizontal="center" vertical="center"/>
    </xf>
    <xf numFmtId="164" fontId="14514" fillId="0" borderId="0" xfId="0" quotePrefix="false" applyFont="true" applyNumberFormat="true">
      <alignment horizontal="center" vertical="center"/>
    </xf>
    <xf numFmtId="4" fontId="14515" fillId="0" borderId="0" xfId="0" quotePrefix="false" applyFont="true" applyNumberFormat="true">
      <alignment horizontal="center" vertical="center"/>
    </xf>
    <xf numFmtId="164" fontId="14516" fillId="0" borderId="0" xfId="0" quotePrefix="false" applyFont="true" applyNumberFormat="true">
      <alignment horizontal="center" vertical="center"/>
    </xf>
    <xf numFmtId="4" fontId="14517" fillId="0" borderId="0" xfId="0" quotePrefix="false" applyFont="true" applyNumberFormat="true">
      <alignment horizontal="center" vertical="center"/>
    </xf>
    <xf numFmtId="164" fontId="14518" fillId="0" borderId="0" xfId="0" quotePrefix="false" applyFont="true" applyNumberFormat="true">
      <alignment horizontal="center" vertical="center"/>
    </xf>
    <xf numFmtId="4" fontId="14519" fillId="0" borderId="0" xfId="0" quotePrefix="false" applyFont="true" applyNumberFormat="true">
      <alignment horizontal="center" vertical="center"/>
    </xf>
    <xf numFmtId="164" fontId="14520" fillId="0" borderId="0" xfId="0" quotePrefix="false" applyFont="true" applyNumberFormat="true">
      <alignment horizontal="center" vertical="center"/>
    </xf>
    <xf numFmtId="4" fontId="14521" fillId="0" borderId="0" xfId="0" quotePrefix="false" applyFont="true" applyNumberFormat="true">
      <alignment horizontal="center" vertical="center"/>
    </xf>
    <xf numFmtId="164" fontId="14522" fillId="0" borderId="0" xfId="0" quotePrefix="false" applyFont="true" applyNumberFormat="true">
      <alignment horizontal="center" vertical="center"/>
    </xf>
    <xf numFmtId="4" fontId="14523" fillId="0" borderId="0" xfId="0" quotePrefix="false" applyFont="true" applyNumberFormat="true">
      <alignment horizontal="center" vertical="center"/>
    </xf>
    <xf numFmtId="164" fontId="14524" fillId="0" borderId="0" xfId="0" quotePrefix="false" applyFont="true" applyNumberFormat="true">
      <alignment horizontal="center" vertical="center"/>
    </xf>
    <xf numFmtId="4" fontId="14525" fillId="0" borderId="0" xfId="0" quotePrefix="false" applyFont="true" applyNumberFormat="true">
      <alignment horizontal="center" vertical="center"/>
    </xf>
    <xf numFmtId="164" fontId="14526" fillId="0" borderId="0" xfId="0" quotePrefix="false" applyFont="true" applyNumberFormat="true">
      <alignment horizontal="center" vertical="center"/>
    </xf>
    <xf numFmtId="4" fontId="14527" fillId="0" borderId="0" xfId="0" quotePrefix="false" applyFont="true" applyNumberFormat="true">
      <alignment horizontal="center" vertical="center"/>
    </xf>
    <xf numFmtId="164" fontId="14528" fillId="0" borderId="0" xfId="0" quotePrefix="false" applyFont="true" applyNumberFormat="true">
      <alignment horizontal="center" vertical="center"/>
    </xf>
    <xf numFmtId="4" fontId="14529" fillId="0" borderId="0" xfId="0" quotePrefix="false" applyFont="true" applyNumberFormat="true">
      <alignment horizontal="center" vertical="center"/>
    </xf>
    <xf numFmtId="164" fontId="14530" fillId="0" borderId="0" xfId="0" quotePrefix="false" applyFont="true" applyNumberFormat="true">
      <alignment horizontal="center" vertical="center"/>
    </xf>
    <xf numFmtId="4" fontId="14531" fillId="0" borderId="0" xfId="0" quotePrefix="false" applyFont="true" applyNumberFormat="true">
      <alignment horizontal="center" vertical="center"/>
    </xf>
    <xf numFmtId="164" fontId="14532" fillId="0" borderId="0" xfId="0" quotePrefix="false" applyFont="true" applyNumberFormat="true">
      <alignment horizontal="center" vertical="center"/>
    </xf>
    <xf numFmtId="4" fontId="14533" fillId="0" borderId="0" xfId="0" quotePrefix="false" applyFont="true" applyNumberFormat="true">
      <alignment horizontal="center" vertical="center"/>
    </xf>
    <xf numFmtId="164" fontId="14534" fillId="0" borderId="0" xfId="0" quotePrefix="false" applyFont="true" applyNumberFormat="true">
      <alignment horizontal="center" vertical="center"/>
    </xf>
    <xf numFmtId="4" fontId="14535" fillId="0" borderId="0" xfId="0" quotePrefix="false" applyFont="true" applyNumberFormat="true">
      <alignment horizontal="center" vertical="center"/>
    </xf>
    <xf numFmtId="164" fontId="14536" fillId="0" borderId="0" xfId="0" quotePrefix="false" applyFont="true" applyNumberFormat="true">
      <alignment horizontal="center" vertical="center"/>
    </xf>
    <xf numFmtId="4" fontId="14537" fillId="0" borderId="0" xfId="0" quotePrefix="false" applyFont="true" applyNumberFormat="true">
      <alignment horizontal="center" vertical="center"/>
    </xf>
    <xf numFmtId="164" fontId="14538" fillId="0" borderId="0" xfId="0" quotePrefix="false" applyFont="true" applyNumberFormat="true">
      <alignment horizontal="center" vertical="center"/>
    </xf>
    <xf numFmtId="4" fontId="14539" fillId="0" borderId="0" xfId="0" quotePrefix="false" applyFont="true" applyNumberFormat="true">
      <alignment horizontal="center" vertical="center"/>
    </xf>
    <xf numFmtId="164" fontId="14540" fillId="0" borderId="0" xfId="0" quotePrefix="false" applyFont="true" applyNumberFormat="true">
      <alignment horizontal="center" vertical="center"/>
    </xf>
    <xf numFmtId="4" fontId="14541" fillId="0" borderId="0" xfId="0" quotePrefix="false" applyFont="true" applyNumberFormat="true">
      <alignment horizontal="center" vertical="center"/>
    </xf>
    <xf numFmtId="164" fontId="14542" fillId="0" borderId="0" xfId="0" quotePrefix="false" applyFont="true" applyNumberFormat="true">
      <alignment horizontal="center" vertical="center"/>
    </xf>
    <xf numFmtId="4" fontId="14543" fillId="0" borderId="0" xfId="0" quotePrefix="false" applyFont="true" applyNumberFormat="true">
      <alignment horizontal="center" vertical="center"/>
    </xf>
    <xf numFmtId="164" fontId="14544" fillId="0" borderId="0" xfId="0" quotePrefix="false" applyFont="true" applyNumberFormat="true">
      <alignment horizontal="center" vertical="center"/>
    </xf>
    <xf numFmtId="4" fontId="14545" fillId="0" borderId="0" xfId="0" quotePrefix="false" applyFont="true" applyNumberFormat="true">
      <alignment horizontal="center" vertical="center"/>
    </xf>
    <xf numFmtId="164" fontId="14546" fillId="0" borderId="0" xfId="0" quotePrefix="false" applyFont="true" applyNumberFormat="true">
      <alignment horizontal="center" vertical="center"/>
    </xf>
    <xf numFmtId="4" fontId="14547" fillId="0" borderId="0" xfId="0" quotePrefix="false" applyFont="true" applyNumberFormat="true">
      <alignment horizontal="center" vertical="center"/>
    </xf>
    <xf numFmtId="164" fontId="14548" fillId="0" borderId="0" xfId="0" quotePrefix="false" applyFont="true" applyNumberFormat="true">
      <alignment horizontal="center" vertical="center"/>
    </xf>
    <xf numFmtId="4" fontId="14549" fillId="0" borderId="0" xfId="0" quotePrefix="false" applyFont="true" applyNumberFormat="true">
      <alignment horizontal="center" vertical="center"/>
    </xf>
    <xf numFmtId="164" fontId="14550" fillId="0" borderId="0" xfId="0" quotePrefix="false" applyFont="true" applyNumberFormat="true">
      <alignment horizontal="center" vertical="center"/>
    </xf>
    <xf numFmtId="4" fontId="14551" fillId="0" borderId="0" xfId="0" quotePrefix="false" applyFont="true" applyNumberFormat="true">
      <alignment horizontal="center" vertical="center"/>
    </xf>
    <xf numFmtId="164" fontId="14552" fillId="0" borderId="0" xfId="0" quotePrefix="false" applyFont="true" applyNumberFormat="true">
      <alignment horizontal="center" vertical="center"/>
    </xf>
    <xf numFmtId="4" fontId="14553" fillId="0" borderId="0" xfId="0" quotePrefix="false" applyFont="true" applyNumberFormat="true">
      <alignment horizontal="center" vertical="center"/>
    </xf>
    <xf numFmtId="164" fontId="14554" fillId="0" borderId="0" xfId="0" quotePrefix="false" applyFont="true" applyNumberFormat="true">
      <alignment horizontal="center" vertical="center"/>
    </xf>
    <xf numFmtId="4" fontId="14555" fillId="0" borderId="0" xfId="0" quotePrefix="false" applyFont="true" applyNumberFormat="true">
      <alignment horizontal="center" vertical="center"/>
    </xf>
    <xf numFmtId="164" fontId="14556" fillId="0" borderId="0" xfId="0" quotePrefix="false" applyFont="true" applyNumberFormat="true">
      <alignment horizontal="center" vertical="center"/>
    </xf>
    <xf numFmtId="4" fontId="14557" fillId="0" borderId="0" xfId="0" quotePrefix="false" applyFont="true" applyNumberFormat="true">
      <alignment horizontal="center" vertical="center"/>
    </xf>
    <xf numFmtId="164" fontId="14558" fillId="0" borderId="0" xfId="0" quotePrefix="false" applyFont="true" applyNumberFormat="true">
      <alignment horizontal="center" vertical="center"/>
    </xf>
    <xf numFmtId="4" fontId="14559" fillId="0" borderId="0" xfId="0" quotePrefix="false" applyFont="true" applyNumberFormat="true">
      <alignment horizontal="center" vertical="center"/>
    </xf>
    <xf numFmtId="164" fontId="14560" fillId="0" borderId="0" xfId="0" quotePrefix="false" applyFont="true" applyNumberFormat="true">
      <alignment horizontal="center" vertical="center"/>
    </xf>
    <xf numFmtId="4" fontId="14561" fillId="0" borderId="0" xfId="0" quotePrefix="false" applyFont="true" applyNumberFormat="true">
      <alignment horizontal="center" vertical="center"/>
    </xf>
    <xf numFmtId="164" fontId="14562" fillId="0" borderId="0" xfId="0" quotePrefix="false" applyFont="true" applyNumberFormat="true">
      <alignment horizontal="center" vertical="center"/>
    </xf>
    <xf numFmtId="4" fontId="14563" fillId="0" borderId="0" xfId="0" quotePrefix="false" applyFont="true" applyNumberFormat="true">
      <alignment horizontal="center" vertical="center"/>
    </xf>
    <xf numFmtId="164" fontId="14564" fillId="0" borderId="0" xfId="0" quotePrefix="false" applyFont="true" applyNumberFormat="true">
      <alignment horizontal="center" vertical="center"/>
    </xf>
    <xf numFmtId="4" fontId="14565" fillId="0" borderId="0" xfId="0" quotePrefix="false" applyFont="true" applyNumberFormat="true">
      <alignment horizontal="center" vertical="center"/>
    </xf>
    <xf numFmtId="164" fontId="14566" fillId="0" borderId="0" xfId="0" quotePrefix="false" applyFont="true" applyNumberFormat="true">
      <alignment horizontal="center" vertical="center"/>
    </xf>
    <xf numFmtId="4" fontId="14567" fillId="0" borderId="0" xfId="0" quotePrefix="false" applyFont="true" applyNumberFormat="true">
      <alignment horizontal="center" vertical="center"/>
    </xf>
    <xf numFmtId="164" fontId="14568" fillId="0" borderId="0" xfId="0" quotePrefix="false" applyFont="true" applyNumberFormat="true">
      <alignment horizontal="center" vertical="center"/>
    </xf>
    <xf numFmtId="0" fontId="14569" fillId="0" borderId="0" xfId="0" quotePrefix="false" applyFont="true">
      <alignment horizontal="center" vertical="center" wrapText="true"/>
    </xf>
    <xf numFmtId="4" fontId="14570" fillId="0" borderId="0" xfId="0" quotePrefix="false" applyFont="true" applyNumberFormat="true">
      <alignment horizontal="center" vertical="center"/>
    </xf>
    <xf numFmtId="164" fontId="14571" fillId="0" borderId="0" xfId="0" quotePrefix="false" applyFont="true" applyNumberFormat="true">
      <alignment horizontal="center" vertical="center"/>
    </xf>
    <xf numFmtId="164" fontId="14572" fillId="0" borderId="0" xfId="0" quotePrefix="false" applyFont="true" applyNumberFormat="true">
      <alignment horizontal="center" vertical="center"/>
    </xf>
    <xf numFmtId="165" fontId="14573" fillId="0" borderId="0" xfId="0" quotePrefix="false" applyFont="true" applyNumberFormat="true">
      <alignment horizontal="center" vertical="center"/>
    </xf>
    <xf numFmtId="164" fontId="14574" fillId="0" borderId="0" xfId="0" quotePrefix="false" applyFont="true" applyNumberFormat="true">
      <alignment horizontal="center" vertical="center"/>
    </xf>
    <xf numFmtId="164" fontId="14575" fillId="0" borderId="0" xfId="0" quotePrefix="false" applyFont="true" applyNumberFormat="true">
      <alignment horizontal="center" vertical="center" wrapText="true"/>
    </xf>
    <xf numFmtId="4" fontId="14576" fillId="0" borderId="0" xfId="0" quotePrefix="false" applyFont="true" applyNumberFormat="true">
      <alignment horizontal="center" vertical="center"/>
    </xf>
    <xf numFmtId="164" fontId="14577" fillId="0" borderId="0" xfId="0" quotePrefix="false" applyFont="true" applyNumberFormat="true">
      <alignment horizontal="center" vertical="center"/>
    </xf>
    <xf numFmtId="4" fontId="14578" fillId="0" borderId="0" xfId="0" quotePrefix="false" applyFont="true" applyNumberFormat="true">
      <alignment horizontal="center" vertical="center"/>
    </xf>
    <xf numFmtId="164" fontId="14579" fillId="0" borderId="0" xfId="0" quotePrefix="false" applyFont="true" applyNumberFormat="true">
      <alignment horizontal="center" vertical="center"/>
    </xf>
    <xf numFmtId="4" fontId="14580" fillId="0" borderId="0" xfId="0" quotePrefix="false" applyFont="true" applyNumberFormat="true">
      <alignment horizontal="center" vertical="center"/>
    </xf>
    <xf numFmtId="164" fontId="14581" fillId="0" borderId="0" xfId="0" quotePrefix="false" applyFont="true" applyNumberFormat="true">
      <alignment horizontal="center" vertical="center"/>
    </xf>
    <xf numFmtId="4" fontId="14582" fillId="0" borderId="0" xfId="0" quotePrefix="false" applyFont="true" applyNumberFormat="true">
      <alignment horizontal="center" vertical="center"/>
    </xf>
    <xf numFmtId="164" fontId="14583" fillId="0" borderId="0" xfId="0" quotePrefix="false" applyFont="true" applyNumberFormat="true">
      <alignment horizontal="center" vertical="center"/>
    </xf>
    <xf numFmtId="4" fontId="14584" fillId="0" borderId="0" xfId="0" quotePrefix="false" applyFont="true" applyNumberFormat="true">
      <alignment horizontal="center" vertical="center"/>
    </xf>
    <xf numFmtId="164" fontId="14585" fillId="0" borderId="0" xfId="0" quotePrefix="false" applyFont="true" applyNumberFormat="true">
      <alignment horizontal="center" vertical="center"/>
    </xf>
    <xf numFmtId="4" fontId="14586" fillId="0" borderId="0" xfId="0" quotePrefix="false" applyFont="true" applyNumberFormat="true">
      <alignment horizontal="center" vertical="center"/>
    </xf>
    <xf numFmtId="164" fontId="14587" fillId="0" borderId="0" xfId="0" quotePrefix="false" applyFont="true" applyNumberFormat="true">
      <alignment horizontal="center" vertical="center"/>
    </xf>
    <xf numFmtId="4" fontId="14588" fillId="0" borderId="0" xfId="0" quotePrefix="false" applyFont="true" applyNumberFormat="true">
      <alignment horizontal="center" vertical="center"/>
    </xf>
    <xf numFmtId="164" fontId="14589" fillId="0" borderId="0" xfId="0" quotePrefix="false" applyFont="true" applyNumberFormat="true">
      <alignment horizontal="center" vertical="center"/>
    </xf>
    <xf numFmtId="4" fontId="14590" fillId="0" borderId="0" xfId="0" quotePrefix="false" applyFont="true" applyNumberFormat="true">
      <alignment horizontal="center" vertical="center"/>
    </xf>
    <xf numFmtId="164" fontId="14591" fillId="0" borderId="0" xfId="0" quotePrefix="false" applyFont="true" applyNumberFormat="true">
      <alignment horizontal="center" vertical="center"/>
    </xf>
    <xf numFmtId="4" fontId="14592" fillId="0" borderId="0" xfId="0" quotePrefix="false" applyFont="true" applyNumberFormat="true">
      <alignment horizontal="center" vertical="center"/>
    </xf>
    <xf numFmtId="164" fontId="14593" fillId="0" borderId="0" xfId="0" quotePrefix="false" applyFont="true" applyNumberFormat="true">
      <alignment horizontal="center" vertical="center"/>
    </xf>
    <xf numFmtId="4" fontId="14594" fillId="0" borderId="0" xfId="0" quotePrefix="false" applyFont="true" applyNumberFormat="true">
      <alignment horizontal="center" vertical="center"/>
    </xf>
    <xf numFmtId="164" fontId="14595" fillId="0" borderId="0" xfId="0" quotePrefix="false" applyFont="true" applyNumberFormat="true">
      <alignment horizontal="center" vertical="center"/>
    </xf>
    <xf numFmtId="4" fontId="14596" fillId="0" borderId="0" xfId="0" quotePrefix="false" applyFont="true" applyNumberFormat="true">
      <alignment horizontal="center" vertical="center"/>
    </xf>
    <xf numFmtId="164" fontId="14597" fillId="0" borderId="0" xfId="0" quotePrefix="false" applyFont="true" applyNumberFormat="true">
      <alignment horizontal="center" vertical="center"/>
    </xf>
    <xf numFmtId="4" fontId="14598" fillId="0" borderId="0" xfId="0" quotePrefix="false" applyFont="true" applyNumberFormat="true">
      <alignment horizontal="center" vertical="center"/>
    </xf>
    <xf numFmtId="164" fontId="14599" fillId="0" borderId="0" xfId="0" quotePrefix="false" applyFont="true" applyNumberFormat="true">
      <alignment horizontal="center" vertical="center"/>
    </xf>
    <xf numFmtId="4" fontId="14600" fillId="0" borderId="0" xfId="0" quotePrefix="false" applyFont="true" applyNumberFormat="true">
      <alignment horizontal="center" vertical="center"/>
    </xf>
    <xf numFmtId="164" fontId="14601" fillId="0" borderId="0" xfId="0" quotePrefix="false" applyFont="true" applyNumberFormat="true">
      <alignment horizontal="center" vertical="center"/>
    </xf>
    <xf numFmtId="4" fontId="14602" fillId="0" borderId="0" xfId="0" quotePrefix="false" applyFont="true" applyNumberFormat="true">
      <alignment horizontal="center" vertical="center"/>
    </xf>
    <xf numFmtId="164" fontId="14603" fillId="0" borderId="0" xfId="0" quotePrefix="false" applyFont="true" applyNumberFormat="true">
      <alignment horizontal="center" vertical="center"/>
    </xf>
    <xf numFmtId="4" fontId="14604" fillId="0" borderId="0" xfId="0" quotePrefix="false" applyFont="true" applyNumberFormat="true">
      <alignment horizontal="center" vertical="center"/>
    </xf>
    <xf numFmtId="164" fontId="14605" fillId="0" borderId="0" xfId="0" quotePrefix="false" applyFont="true" applyNumberFormat="true">
      <alignment horizontal="center" vertical="center"/>
    </xf>
    <xf numFmtId="4" fontId="14606" fillId="0" borderId="0" xfId="0" quotePrefix="false" applyFont="true" applyNumberFormat="true">
      <alignment horizontal="center" vertical="center"/>
    </xf>
    <xf numFmtId="164" fontId="14607" fillId="0" borderId="0" xfId="0" quotePrefix="false" applyFont="true" applyNumberFormat="true">
      <alignment horizontal="center" vertical="center"/>
    </xf>
    <xf numFmtId="4" fontId="14608" fillId="0" borderId="0" xfId="0" quotePrefix="false" applyFont="true" applyNumberFormat="true">
      <alignment horizontal="center" vertical="center"/>
    </xf>
    <xf numFmtId="164" fontId="14609" fillId="0" borderId="0" xfId="0" quotePrefix="false" applyFont="true" applyNumberFormat="true">
      <alignment horizontal="center" vertical="center"/>
    </xf>
    <xf numFmtId="4" fontId="14610" fillId="0" borderId="0" xfId="0" quotePrefix="false" applyFont="true" applyNumberFormat="true">
      <alignment horizontal="center" vertical="center"/>
    </xf>
    <xf numFmtId="164" fontId="14611" fillId="0" borderId="0" xfId="0" quotePrefix="false" applyFont="true" applyNumberFormat="true">
      <alignment horizontal="center" vertical="center"/>
    </xf>
    <xf numFmtId="4" fontId="14612" fillId="0" borderId="0" xfId="0" quotePrefix="false" applyFont="true" applyNumberFormat="true">
      <alignment horizontal="center" vertical="center"/>
    </xf>
    <xf numFmtId="164" fontId="14613" fillId="0" borderId="0" xfId="0" quotePrefix="false" applyFont="true" applyNumberFormat="true">
      <alignment horizontal="center" vertical="center"/>
    </xf>
    <xf numFmtId="4" fontId="14614" fillId="0" borderId="0" xfId="0" quotePrefix="false" applyFont="true" applyNumberFormat="true">
      <alignment horizontal="center" vertical="center"/>
    </xf>
    <xf numFmtId="164" fontId="14615" fillId="0" borderId="0" xfId="0" quotePrefix="false" applyFont="true" applyNumberFormat="true">
      <alignment horizontal="center" vertical="center"/>
    </xf>
    <xf numFmtId="4" fontId="14616" fillId="0" borderId="0" xfId="0" quotePrefix="false" applyFont="true" applyNumberFormat="true">
      <alignment horizontal="center" vertical="center"/>
    </xf>
    <xf numFmtId="164" fontId="14617" fillId="0" borderId="0" xfId="0" quotePrefix="false" applyFont="true" applyNumberFormat="true">
      <alignment horizontal="center" vertical="center"/>
    </xf>
    <xf numFmtId="4" fontId="14618" fillId="0" borderId="0" xfId="0" quotePrefix="false" applyFont="true" applyNumberFormat="true">
      <alignment horizontal="center" vertical="center"/>
    </xf>
    <xf numFmtId="164" fontId="14619" fillId="0" borderId="0" xfId="0" quotePrefix="false" applyFont="true" applyNumberFormat="true">
      <alignment horizontal="center" vertical="center"/>
    </xf>
    <xf numFmtId="4" fontId="14620" fillId="0" borderId="0" xfId="0" quotePrefix="false" applyFont="true" applyNumberFormat="true">
      <alignment horizontal="center" vertical="center"/>
    </xf>
    <xf numFmtId="164" fontId="14621" fillId="0" borderId="0" xfId="0" quotePrefix="false" applyFont="true" applyNumberFormat="true">
      <alignment horizontal="center" vertical="center"/>
    </xf>
    <xf numFmtId="4" fontId="14622" fillId="0" borderId="0" xfId="0" quotePrefix="false" applyFont="true" applyNumberFormat="true">
      <alignment horizontal="center" vertical="center"/>
    </xf>
    <xf numFmtId="164" fontId="14623" fillId="0" borderId="0" xfId="0" quotePrefix="false" applyFont="true" applyNumberFormat="true">
      <alignment horizontal="center" vertical="center"/>
    </xf>
    <xf numFmtId="4" fontId="14624" fillId="0" borderId="0" xfId="0" quotePrefix="false" applyFont="true" applyNumberFormat="true">
      <alignment horizontal="center" vertical="center"/>
    </xf>
    <xf numFmtId="164" fontId="14625" fillId="0" borderId="0" xfId="0" quotePrefix="false" applyFont="true" applyNumberFormat="true">
      <alignment horizontal="center" vertical="center"/>
    </xf>
    <xf numFmtId="4" fontId="14626" fillId="0" borderId="0" xfId="0" quotePrefix="false" applyFont="true" applyNumberFormat="true">
      <alignment horizontal="center" vertical="center"/>
    </xf>
    <xf numFmtId="164" fontId="14627" fillId="0" borderId="0" xfId="0" quotePrefix="false" applyFont="true" applyNumberFormat="true">
      <alignment horizontal="center" vertical="center"/>
    </xf>
    <xf numFmtId="4" fontId="14628" fillId="0" borderId="0" xfId="0" quotePrefix="false" applyFont="true" applyNumberFormat="true">
      <alignment horizontal="center" vertical="center"/>
    </xf>
    <xf numFmtId="164" fontId="14629" fillId="0" borderId="0" xfId="0" quotePrefix="false" applyFont="true" applyNumberFormat="true">
      <alignment horizontal="center" vertical="center"/>
    </xf>
    <xf numFmtId="4" fontId="14630" fillId="0" borderId="0" xfId="0" quotePrefix="false" applyFont="true" applyNumberFormat="true">
      <alignment horizontal="center" vertical="center"/>
    </xf>
    <xf numFmtId="164" fontId="14631" fillId="0" borderId="0" xfId="0" quotePrefix="false" applyFont="true" applyNumberFormat="true">
      <alignment horizontal="center" vertical="center"/>
    </xf>
    <xf numFmtId="4" fontId="14632" fillId="0" borderId="0" xfId="0" quotePrefix="false" applyFont="true" applyNumberFormat="true">
      <alignment horizontal="center" vertical="center"/>
    </xf>
    <xf numFmtId="164" fontId="14633" fillId="0" borderId="0" xfId="0" quotePrefix="false" applyFont="true" applyNumberFormat="true">
      <alignment horizontal="center" vertical="center"/>
    </xf>
    <xf numFmtId="4" fontId="14634" fillId="0" borderId="0" xfId="0" quotePrefix="false" applyFont="true" applyNumberFormat="true">
      <alignment horizontal="center" vertical="center"/>
    </xf>
    <xf numFmtId="164" fontId="14635" fillId="0" borderId="0" xfId="0" quotePrefix="false" applyFont="true" applyNumberFormat="true">
      <alignment horizontal="center" vertical="center"/>
    </xf>
    <xf numFmtId="4" fontId="14636" fillId="0" borderId="0" xfId="0" quotePrefix="false" applyFont="true" applyNumberFormat="true">
      <alignment horizontal="center" vertical="center"/>
    </xf>
    <xf numFmtId="164" fontId="14637" fillId="0" borderId="0" xfId="0" quotePrefix="false" applyFont="true" applyNumberFormat="true">
      <alignment horizontal="center" vertical="center"/>
    </xf>
    <xf numFmtId="4" fontId="14638" fillId="0" borderId="0" xfId="0" quotePrefix="false" applyFont="true" applyNumberFormat="true">
      <alignment horizontal="center" vertical="center"/>
    </xf>
    <xf numFmtId="164" fontId="14639" fillId="0" borderId="0" xfId="0" quotePrefix="false" applyFont="true" applyNumberFormat="true">
      <alignment horizontal="center" vertical="center"/>
    </xf>
    <xf numFmtId="4" fontId="14640" fillId="0" borderId="0" xfId="0" quotePrefix="false" applyFont="true" applyNumberFormat="true">
      <alignment horizontal="center" vertical="center"/>
    </xf>
    <xf numFmtId="164" fontId="14641" fillId="0" borderId="0" xfId="0" quotePrefix="false" applyFont="true" applyNumberFormat="true">
      <alignment horizontal="center" vertical="center"/>
    </xf>
    <xf numFmtId="4" fontId="14642" fillId="0" borderId="0" xfId="0" quotePrefix="false" applyFont="true" applyNumberFormat="true">
      <alignment horizontal="center" vertical="center"/>
    </xf>
    <xf numFmtId="164" fontId="14643" fillId="0" borderId="0" xfId="0" quotePrefix="false" applyFont="true" applyNumberFormat="true">
      <alignment horizontal="center" vertical="center"/>
    </xf>
    <xf numFmtId="4" fontId="14644" fillId="0" borderId="0" xfId="0" quotePrefix="false" applyFont="true" applyNumberFormat="true">
      <alignment horizontal="center" vertical="center"/>
    </xf>
    <xf numFmtId="164" fontId="14645" fillId="0" borderId="0" xfId="0" quotePrefix="false" applyFont="true" applyNumberFormat="true">
      <alignment horizontal="center" vertical="center"/>
    </xf>
    <xf numFmtId="4" fontId="14646" fillId="0" borderId="0" xfId="0" quotePrefix="false" applyFont="true" applyNumberFormat="true">
      <alignment horizontal="center" vertical="center"/>
    </xf>
    <xf numFmtId="164" fontId="14647" fillId="0" borderId="0" xfId="0" quotePrefix="false" applyFont="true" applyNumberFormat="true">
      <alignment horizontal="center" vertical="center"/>
    </xf>
    <xf numFmtId="4" fontId="14648" fillId="0" borderId="0" xfId="0" quotePrefix="false" applyFont="true" applyNumberFormat="true">
      <alignment horizontal="center" vertical="center"/>
    </xf>
    <xf numFmtId="164" fontId="14649" fillId="0" borderId="0" xfId="0" quotePrefix="false" applyFont="true" applyNumberFormat="true">
      <alignment horizontal="center" vertical="center"/>
    </xf>
    <xf numFmtId="4" fontId="14650" fillId="0" borderId="0" xfId="0" quotePrefix="false" applyFont="true" applyNumberFormat="true">
      <alignment horizontal="center" vertical="center"/>
    </xf>
    <xf numFmtId="164" fontId="14651" fillId="0" borderId="0" xfId="0" quotePrefix="false" applyFont="true" applyNumberFormat="true">
      <alignment horizontal="center" vertical="center"/>
    </xf>
    <xf numFmtId="4" fontId="14652" fillId="0" borderId="0" xfId="0" quotePrefix="false" applyFont="true" applyNumberFormat="true">
      <alignment horizontal="center" vertical="center"/>
    </xf>
    <xf numFmtId="164" fontId="14653" fillId="0" borderId="0" xfId="0" quotePrefix="false" applyFont="true" applyNumberFormat="true">
      <alignment horizontal="center" vertical="center"/>
    </xf>
    <xf numFmtId="4" fontId="14654" fillId="0" borderId="0" xfId="0" quotePrefix="false" applyFont="true" applyNumberFormat="true">
      <alignment horizontal="center" vertical="center"/>
    </xf>
    <xf numFmtId="164" fontId="14655" fillId="0" borderId="0" xfId="0" quotePrefix="false" applyFont="true" applyNumberFormat="true">
      <alignment horizontal="center" vertical="center"/>
    </xf>
    <xf numFmtId="4" fontId="14656" fillId="0" borderId="0" xfId="0" quotePrefix="false" applyFont="true" applyNumberFormat="true">
      <alignment horizontal="center" vertical="center"/>
    </xf>
    <xf numFmtId="164" fontId="14657" fillId="0" borderId="0" xfId="0" quotePrefix="false" applyFont="true" applyNumberFormat="true">
      <alignment horizontal="center" vertical="center"/>
    </xf>
    <xf numFmtId="4" fontId="14658" fillId="0" borderId="0" xfId="0" quotePrefix="false" applyFont="true" applyNumberFormat="true">
      <alignment horizontal="center" vertical="center"/>
    </xf>
    <xf numFmtId="164" fontId="14659" fillId="0" borderId="0" xfId="0" quotePrefix="false" applyFont="true" applyNumberFormat="true">
      <alignment horizontal="center" vertical="center"/>
    </xf>
    <xf numFmtId="4" fontId="14660" fillId="0" borderId="0" xfId="0" quotePrefix="false" applyFont="true" applyNumberFormat="true">
      <alignment horizontal="center" vertical="center"/>
    </xf>
    <xf numFmtId="164" fontId="14661" fillId="0" borderId="0" xfId="0" quotePrefix="false" applyFont="true" applyNumberFormat="true">
      <alignment horizontal="center" vertical="center"/>
    </xf>
    <xf numFmtId="4" fontId="14662" fillId="0" borderId="0" xfId="0" quotePrefix="false" applyFont="true" applyNumberFormat="true">
      <alignment horizontal="center" vertical="center"/>
    </xf>
    <xf numFmtId="164" fontId="14663" fillId="0" borderId="0" xfId="0" quotePrefix="false" applyFont="true" applyNumberFormat="true">
      <alignment horizontal="center" vertical="center"/>
    </xf>
    <xf numFmtId="4" fontId="14664" fillId="0" borderId="0" xfId="0" quotePrefix="false" applyFont="true" applyNumberFormat="true">
      <alignment horizontal="center" vertical="center"/>
    </xf>
    <xf numFmtId="164" fontId="14665" fillId="0" borderId="0" xfId="0" quotePrefix="false" applyFont="true" applyNumberFormat="true">
      <alignment horizontal="center" vertical="center"/>
    </xf>
    <xf numFmtId="4" fontId="14666" fillId="0" borderId="0" xfId="0" quotePrefix="false" applyFont="true" applyNumberFormat="true">
      <alignment horizontal="center" vertical="center"/>
    </xf>
    <xf numFmtId="164" fontId="14667" fillId="0" borderId="0" xfId="0" quotePrefix="false" applyFont="true" applyNumberFormat="true">
      <alignment horizontal="center" vertical="center"/>
    </xf>
    <xf numFmtId="4" fontId="14668" fillId="0" borderId="0" xfId="0" quotePrefix="false" applyFont="true" applyNumberFormat="true">
      <alignment horizontal="center" vertical="center"/>
    </xf>
    <xf numFmtId="164" fontId="14669" fillId="0" borderId="0" xfId="0" quotePrefix="false" applyFont="true" applyNumberFormat="true">
      <alignment horizontal="center" vertical="center"/>
    </xf>
    <xf numFmtId="4" fontId="14670" fillId="0" borderId="0" xfId="0" quotePrefix="false" applyFont="true" applyNumberFormat="true">
      <alignment horizontal="center" vertical="center"/>
    </xf>
    <xf numFmtId="164" fontId="14671" fillId="0" borderId="0" xfId="0" quotePrefix="false" applyFont="true" applyNumberFormat="true">
      <alignment horizontal="center" vertical="center"/>
    </xf>
    <xf numFmtId="4" fontId="14672" fillId="0" borderId="0" xfId="0" quotePrefix="false" applyFont="true" applyNumberFormat="true">
      <alignment horizontal="center" vertical="center"/>
    </xf>
    <xf numFmtId="164" fontId="14673" fillId="0" borderId="0" xfId="0" quotePrefix="false" applyFont="true" applyNumberFormat="true">
      <alignment horizontal="center" vertical="center"/>
    </xf>
    <xf numFmtId="4" fontId="14674" fillId="0" borderId="0" xfId="0" quotePrefix="false" applyFont="true" applyNumberFormat="true">
      <alignment horizontal="center" vertical="center"/>
    </xf>
    <xf numFmtId="164" fontId="14675" fillId="0" borderId="0" xfId="0" quotePrefix="false" applyFont="true" applyNumberFormat="true">
      <alignment horizontal="center" vertical="center"/>
    </xf>
    <xf numFmtId="0" fontId="14676" fillId="0" borderId="0" xfId="0" quotePrefix="false" applyFont="true">
      <alignment horizontal="center" vertical="center" wrapText="true"/>
    </xf>
    <xf numFmtId="4" fontId="14677" fillId="0" borderId="0" xfId="0" quotePrefix="false" applyFont="true" applyNumberFormat="true">
      <alignment horizontal="center" vertical="center"/>
    </xf>
    <xf numFmtId="164" fontId="14678" fillId="0" borderId="0" xfId="0" quotePrefix="false" applyFont="true" applyNumberFormat="true">
      <alignment horizontal="center" vertical="center"/>
    </xf>
    <xf numFmtId="164" fontId="14679" fillId="0" borderId="0" xfId="0" quotePrefix="false" applyFont="true" applyNumberFormat="true">
      <alignment horizontal="center" vertical="center"/>
    </xf>
    <xf numFmtId="165" fontId="14680" fillId="0" borderId="0" xfId="0" quotePrefix="false" applyFont="true" applyNumberFormat="true">
      <alignment horizontal="center" vertical="center"/>
    </xf>
    <xf numFmtId="164" fontId="14681" fillId="0" borderId="0" xfId="0" quotePrefix="false" applyFont="true" applyNumberFormat="true">
      <alignment horizontal="center" vertical="center"/>
    </xf>
    <xf numFmtId="164" fontId="14682" fillId="0" borderId="0" xfId="0" quotePrefix="false" applyFont="true" applyNumberFormat="true">
      <alignment horizontal="center" vertical="center" wrapText="true"/>
    </xf>
    <xf numFmtId="4" fontId="14683" fillId="0" borderId="0" xfId="0" quotePrefix="false" applyFont="true" applyNumberFormat="true">
      <alignment horizontal="center" vertical="center"/>
    </xf>
    <xf numFmtId="164" fontId="14684" fillId="0" borderId="0" xfId="0" quotePrefix="false" applyFont="true" applyNumberFormat="true">
      <alignment horizontal="center" vertical="center"/>
    </xf>
    <xf numFmtId="4" fontId="14685" fillId="0" borderId="0" xfId="0" quotePrefix="false" applyFont="true" applyNumberFormat="true">
      <alignment horizontal="center" vertical="center"/>
    </xf>
    <xf numFmtId="164" fontId="14686" fillId="0" borderId="0" xfId="0" quotePrefix="false" applyFont="true" applyNumberFormat="true">
      <alignment horizontal="center" vertical="center"/>
    </xf>
    <xf numFmtId="4" fontId="14687" fillId="0" borderId="0" xfId="0" quotePrefix="false" applyFont="true" applyNumberFormat="true">
      <alignment horizontal="center" vertical="center"/>
    </xf>
    <xf numFmtId="164" fontId="14688" fillId="0" borderId="0" xfId="0" quotePrefix="false" applyFont="true" applyNumberFormat="true">
      <alignment horizontal="center" vertical="center"/>
    </xf>
    <xf numFmtId="4" fontId="14689" fillId="0" borderId="0" xfId="0" quotePrefix="false" applyFont="true" applyNumberFormat="true">
      <alignment horizontal="center" vertical="center"/>
    </xf>
    <xf numFmtId="164" fontId="14690" fillId="0" borderId="0" xfId="0" quotePrefix="false" applyFont="true" applyNumberFormat="true">
      <alignment horizontal="center" vertical="center"/>
    </xf>
    <xf numFmtId="4" fontId="14691" fillId="0" borderId="0" xfId="0" quotePrefix="false" applyFont="true" applyNumberFormat="true">
      <alignment horizontal="center" vertical="center"/>
    </xf>
    <xf numFmtId="164" fontId="14692" fillId="0" borderId="0" xfId="0" quotePrefix="false" applyFont="true" applyNumberFormat="true">
      <alignment horizontal="center" vertical="center"/>
    </xf>
    <xf numFmtId="4" fontId="14693" fillId="0" borderId="0" xfId="0" quotePrefix="false" applyFont="true" applyNumberFormat="true">
      <alignment horizontal="center" vertical="center"/>
    </xf>
    <xf numFmtId="164" fontId="14694" fillId="0" borderId="0" xfId="0" quotePrefix="false" applyFont="true" applyNumberFormat="true">
      <alignment horizontal="center" vertical="center"/>
    </xf>
    <xf numFmtId="4" fontId="14695" fillId="0" borderId="0" xfId="0" quotePrefix="false" applyFont="true" applyNumberFormat="true">
      <alignment horizontal="center" vertical="center"/>
    </xf>
    <xf numFmtId="164" fontId="14696" fillId="0" borderId="0" xfId="0" quotePrefix="false" applyFont="true" applyNumberFormat="true">
      <alignment horizontal="center" vertical="center"/>
    </xf>
    <xf numFmtId="4" fontId="14697" fillId="0" borderId="0" xfId="0" quotePrefix="false" applyFont="true" applyNumberFormat="true">
      <alignment horizontal="center" vertical="center"/>
    </xf>
    <xf numFmtId="164" fontId="14698" fillId="0" borderId="0" xfId="0" quotePrefix="false" applyFont="true" applyNumberFormat="true">
      <alignment horizontal="center" vertical="center"/>
    </xf>
    <xf numFmtId="4" fontId="14699" fillId="0" borderId="0" xfId="0" quotePrefix="false" applyFont="true" applyNumberFormat="true">
      <alignment horizontal="center" vertical="center"/>
    </xf>
    <xf numFmtId="164" fontId="14700" fillId="0" borderId="0" xfId="0" quotePrefix="false" applyFont="true" applyNumberFormat="true">
      <alignment horizontal="center" vertical="center"/>
    </xf>
    <xf numFmtId="4" fontId="14701" fillId="0" borderId="0" xfId="0" quotePrefix="false" applyFont="true" applyNumberFormat="true">
      <alignment horizontal="center" vertical="center"/>
    </xf>
    <xf numFmtId="164" fontId="14702" fillId="0" borderId="0" xfId="0" quotePrefix="false" applyFont="true" applyNumberFormat="true">
      <alignment horizontal="center" vertical="center"/>
    </xf>
    <xf numFmtId="4" fontId="14703" fillId="0" borderId="0" xfId="0" quotePrefix="false" applyFont="true" applyNumberFormat="true">
      <alignment horizontal="center" vertical="center"/>
    </xf>
    <xf numFmtId="164" fontId="14704" fillId="0" borderId="0" xfId="0" quotePrefix="false" applyFont="true" applyNumberFormat="true">
      <alignment horizontal="center" vertical="center"/>
    </xf>
    <xf numFmtId="4" fontId="14705" fillId="0" borderId="0" xfId="0" quotePrefix="false" applyFont="true" applyNumberFormat="true">
      <alignment horizontal="center" vertical="center"/>
    </xf>
    <xf numFmtId="164" fontId="14706" fillId="0" borderId="0" xfId="0" quotePrefix="false" applyFont="true" applyNumberFormat="true">
      <alignment horizontal="center" vertical="center"/>
    </xf>
    <xf numFmtId="4" fontId="14707" fillId="0" borderId="0" xfId="0" quotePrefix="false" applyFont="true" applyNumberFormat="true">
      <alignment horizontal="center" vertical="center"/>
    </xf>
    <xf numFmtId="164" fontId="14708" fillId="0" borderId="0" xfId="0" quotePrefix="false" applyFont="true" applyNumberFormat="true">
      <alignment horizontal="center" vertical="center"/>
    </xf>
    <xf numFmtId="4" fontId="14709" fillId="0" borderId="0" xfId="0" quotePrefix="false" applyFont="true" applyNumberFormat="true">
      <alignment horizontal="center" vertical="center"/>
    </xf>
    <xf numFmtId="164" fontId="14710" fillId="0" borderId="0" xfId="0" quotePrefix="false" applyFont="true" applyNumberFormat="true">
      <alignment horizontal="center" vertical="center"/>
    </xf>
    <xf numFmtId="4" fontId="14711" fillId="0" borderId="0" xfId="0" quotePrefix="false" applyFont="true" applyNumberFormat="true">
      <alignment horizontal="center" vertical="center"/>
    </xf>
    <xf numFmtId="164" fontId="14712" fillId="0" borderId="0" xfId="0" quotePrefix="false" applyFont="true" applyNumberFormat="true">
      <alignment horizontal="center" vertical="center"/>
    </xf>
    <xf numFmtId="4" fontId="14713" fillId="0" borderId="0" xfId="0" quotePrefix="false" applyFont="true" applyNumberFormat="true">
      <alignment horizontal="center" vertical="center"/>
    </xf>
    <xf numFmtId="164" fontId="14714" fillId="0" borderId="0" xfId="0" quotePrefix="false" applyFont="true" applyNumberFormat="true">
      <alignment horizontal="center" vertical="center"/>
    </xf>
    <xf numFmtId="4" fontId="14715" fillId="0" borderId="0" xfId="0" quotePrefix="false" applyFont="true" applyNumberFormat="true">
      <alignment horizontal="center" vertical="center"/>
    </xf>
    <xf numFmtId="164" fontId="14716" fillId="0" borderId="0" xfId="0" quotePrefix="false" applyFont="true" applyNumberFormat="true">
      <alignment horizontal="center" vertical="center"/>
    </xf>
    <xf numFmtId="4" fontId="14717" fillId="0" borderId="0" xfId="0" quotePrefix="false" applyFont="true" applyNumberFormat="true">
      <alignment horizontal="center" vertical="center"/>
    </xf>
    <xf numFmtId="164" fontId="14718" fillId="0" borderId="0" xfId="0" quotePrefix="false" applyFont="true" applyNumberFormat="true">
      <alignment horizontal="center" vertical="center"/>
    </xf>
    <xf numFmtId="4" fontId="14719" fillId="0" borderId="0" xfId="0" quotePrefix="false" applyFont="true" applyNumberFormat="true">
      <alignment horizontal="center" vertical="center"/>
    </xf>
    <xf numFmtId="164" fontId="14720" fillId="0" borderId="0" xfId="0" quotePrefix="false" applyFont="true" applyNumberFormat="true">
      <alignment horizontal="center" vertical="center"/>
    </xf>
    <xf numFmtId="4" fontId="14721" fillId="0" borderId="0" xfId="0" quotePrefix="false" applyFont="true" applyNumberFormat="true">
      <alignment horizontal="center" vertical="center"/>
    </xf>
    <xf numFmtId="164" fontId="14722" fillId="0" borderId="0" xfId="0" quotePrefix="false" applyFont="true" applyNumberFormat="true">
      <alignment horizontal="center" vertical="center"/>
    </xf>
    <xf numFmtId="4" fontId="14723" fillId="0" borderId="0" xfId="0" quotePrefix="false" applyFont="true" applyNumberFormat="true">
      <alignment horizontal="center" vertical="center"/>
    </xf>
    <xf numFmtId="164" fontId="14724" fillId="0" borderId="0" xfId="0" quotePrefix="false" applyFont="true" applyNumberFormat="true">
      <alignment horizontal="center" vertical="center"/>
    </xf>
    <xf numFmtId="4" fontId="14725" fillId="0" borderId="0" xfId="0" quotePrefix="false" applyFont="true" applyNumberFormat="true">
      <alignment horizontal="center" vertical="center"/>
    </xf>
    <xf numFmtId="164" fontId="14726" fillId="0" borderId="0" xfId="0" quotePrefix="false" applyFont="true" applyNumberFormat="true">
      <alignment horizontal="center" vertical="center"/>
    </xf>
    <xf numFmtId="4" fontId="14727" fillId="0" borderId="0" xfId="0" quotePrefix="false" applyFont="true" applyNumberFormat="true">
      <alignment horizontal="center" vertical="center"/>
    </xf>
    <xf numFmtId="164" fontId="14728" fillId="0" borderId="0" xfId="0" quotePrefix="false" applyFont="true" applyNumberFormat="true">
      <alignment horizontal="center" vertical="center"/>
    </xf>
    <xf numFmtId="4" fontId="14729" fillId="0" borderId="0" xfId="0" quotePrefix="false" applyFont="true" applyNumberFormat="true">
      <alignment horizontal="center" vertical="center"/>
    </xf>
    <xf numFmtId="164" fontId="14730" fillId="0" borderId="0" xfId="0" quotePrefix="false" applyFont="true" applyNumberFormat="true">
      <alignment horizontal="center" vertical="center"/>
    </xf>
    <xf numFmtId="4" fontId="14731" fillId="0" borderId="0" xfId="0" quotePrefix="false" applyFont="true" applyNumberFormat="true">
      <alignment horizontal="center" vertical="center"/>
    </xf>
    <xf numFmtId="164" fontId="14732" fillId="0" borderId="0" xfId="0" quotePrefix="false" applyFont="true" applyNumberFormat="true">
      <alignment horizontal="center" vertical="center"/>
    </xf>
    <xf numFmtId="4" fontId="14733" fillId="0" borderId="0" xfId="0" quotePrefix="false" applyFont="true" applyNumberFormat="true">
      <alignment horizontal="center" vertical="center"/>
    </xf>
    <xf numFmtId="164" fontId="14734" fillId="0" borderId="0" xfId="0" quotePrefix="false" applyFont="true" applyNumberFormat="true">
      <alignment horizontal="center" vertical="center"/>
    </xf>
    <xf numFmtId="4" fontId="14735" fillId="0" borderId="0" xfId="0" quotePrefix="false" applyFont="true" applyNumberFormat="true">
      <alignment horizontal="center" vertical="center"/>
    </xf>
    <xf numFmtId="164" fontId="14736" fillId="0" borderId="0" xfId="0" quotePrefix="false" applyFont="true" applyNumberFormat="true">
      <alignment horizontal="center" vertical="center"/>
    </xf>
    <xf numFmtId="4" fontId="14737" fillId="0" borderId="0" xfId="0" quotePrefix="false" applyFont="true" applyNumberFormat="true">
      <alignment horizontal="center" vertical="center"/>
    </xf>
    <xf numFmtId="164" fontId="14738" fillId="0" borderId="0" xfId="0" quotePrefix="false" applyFont="true" applyNumberFormat="true">
      <alignment horizontal="center" vertical="center"/>
    </xf>
    <xf numFmtId="4" fontId="14739" fillId="0" borderId="0" xfId="0" quotePrefix="false" applyFont="true" applyNumberFormat="true">
      <alignment horizontal="center" vertical="center"/>
    </xf>
    <xf numFmtId="164" fontId="14740" fillId="0" borderId="0" xfId="0" quotePrefix="false" applyFont="true" applyNumberFormat="true">
      <alignment horizontal="center" vertical="center"/>
    </xf>
    <xf numFmtId="4" fontId="14741" fillId="0" borderId="0" xfId="0" quotePrefix="false" applyFont="true" applyNumberFormat="true">
      <alignment horizontal="center" vertical="center"/>
    </xf>
    <xf numFmtId="164" fontId="14742" fillId="0" borderId="0" xfId="0" quotePrefix="false" applyFont="true" applyNumberFormat="true">
      <alignment horizontal="center" vertical="center"/>
    </xf>
    <xf numFmtId="4" fontId="14743" fillId="0" borderId="0" xfId="0" quotePrefix="false" applyFont="true" applyNumberFormat="true">
      <alignment horizontal="center" vertical="center"/>
    </xf>
    <xf numFmtId="164" fontId="14744" fillId="0" borderId="0" xfId="0" quotePrefix="false" applyFont="true" applyNumberFormat="true">
      <alignment horizontal="center" vertical="center"/>
    </xf>
    <xf numFmtId="4" fontId="14745" fillId="0" borderId="0" xfId="0" quotePrefix="false" applyFont="true" applyNumberFormat="true">
      <alignment horizontal="center" vertical="center"/>
    </xf>
    <xf numFmtId="164" fontId="14746" fillId="0" borderId="0" xfId="0" quotePrefix="false" applyFont="true" applyNumberFormat="true">
      <alignment horizontal="center" vertical="center"/>
    </xf>
    <xf numFmtId="4" fontId="14747" fillId="0" borderId="0" xfId="0" quotePrefix="false" applyFont="true" applyNumberFormat="true">
      <alignment horizontal="center" vertical="center"/>
    </xf>
    <xf numFmtId="164" fontId="14748" fillId="0" borderId="0" xfId="0" quotePrefix="false" applyFont="true" applyNumberFormat="true">
      <alignment horizontal="center" vertical="center"/>
    </xf>
    <xf numFmtId="4" fontId="14749" fillId="0" borderId="0" xfId="0" quotePrefix="false" applyFont="true" applyNumberFormat="true">
      <alignment horizontal="center" vertical="center"/>
    </xf>
    <xf numFmtId="164" fontId="14750" fillId="0" borderId="0" xfId="0" quotePrefix="false" applyFont="true" applyNumberFormat="true">
      <alignment horizontal="center" vertical="center"/>
    </xf>
    <xf numFmtId="4" fontId="14751" fillId="0" borderId="0" xfId="0" quotePrefix="false" applyFont="true" applyNumberFormat="true">
      <alignment horizontal="center" vertical="center"/>
    </xf>
    <xf numFmtId="164" fontId="14752" fillId="0" borderId="0" xfId="0" quotePrefix="false" applyFont="true" applyNumberFormat="true">
      <alignment horizontal="center" vertical="center"/>
    </xf>
    <xf numFmtId="4" fontId="14753" fillId="0" borderId="0" xfId="0" quotePrefix="false" applyFont="true" applyNumberFormat="true">
      <alignment horizontal="center" vertical="center"/>
    </xf>
    <xf numFmtId="164" fontId="14754" fillId="0" borderId="0" xfId="0" quotePrefix="false" applyFont="true" applyNumberFormat="true">
      <alignment horizontal="center" vertical="center"/>
    </xf>
    <xf numFmtId="4" fontId="14755" fillId="0" borderId="0" xfId="0" quotePrefix="false" applyFont="true" applyNumberFormat="true">
      <alignment horizontal="center" vertical="center"/>
    </xf>
    <xf numFmtId="164" fontId="14756" fillId="0" borderId="0" xfId="0" quotePrefix="false" applyFont="true" applyNumberFormat="true">
      <alignment horizontal="center" vertical="center"/>
    </xf>
    <xf numFmtId="4" fontId="14757" fillId="0" borderId="0" xfId="0" quotePrefix="false" applyFont="true" applyNumberFormat="true">
      <alignment horizontal="center" vertical="center"/>
    </xf>
    <xf numFmtId="164" fontId="14758" fillId="0" borderId="0" xfId="0" quotePrefix="false" applyFont="true" applyNumberFormat="true">
      <alignment horizontal="center" vertical="center"/>
    </xf>
    <xf numFmtId="4" fontId="14759" fillId="0" borderId="0" xfId="0" quotePrefix="false" applyFont="true" applyNumberFormat="true">
      <alignment horizontal="center" vertical="center"/>
    </xf>
    <xf numFmtId="164" fontId="14760" fillId="0" borderId="0" xfId="0" quotePrefix="false" applyFont="true" applyNumberFormat="true">
      <alignment horizontal="center" vertical="center"/>
    </xf>
    <xf numFmtId="4" fontId="14761" fillId="0" borderId="0" xfId="0" quotePrefix="false" applyFont="true" applyNumberFormat="true">
      <alignment horizontal="center" vertical="center"/>
    </xf>
    <xf numFmtId="164" fontId="14762" fillId="0" borderId="0" xfId="0" quotePrefix="false" applyFont="true" applyNumberFormat="true">
      <alignment horizontal="center" vertical="center"/>
    </xf>
    <xf numFmtId="4" fontId="14763" fillId="0" borderId="0" xfId="0" quotePrefix="false" applyFont="true" applyNumberFormat="true">
      <alignment horizontal="center" vertical="center"/>
    </xf>
    <xf numFmtId="164" fontId="14764" fillId="0" borderId="0" xfId="0" quotePrefix="false" applyFont="true" applyNumberFormat="true">
      <alignment horizontal="center" vertical="center"/>
    </xf>
    <xf numFmtId="4" fontId="14765" fillId="0" borderId="0" xfId="0" quotePrefix="false" applyFont="true" applyNumberFormat="true">
      <alignment horizontal="center" vertical="center"/>
    </xf>
    <xf numFmtId="164" fontId="14766" fillId="0" borderId="0" xfId="0" quotePrefix="false" applyFont="true" applyNumberFormat="true">
      <alignment horizontal="center" vertical="center"/>
    </xf>
    <xf numFmtId="4" fontId="14767" fillId="0" borderId="0" xfId="0" quotePrefix="false" applyFont="true" applyNumberFormat="true">
      <alignment horizontal="center" vertical="center"/>
    </xf>
    <xf numFmtId="164" fontId="14768" fillId="0" borderId="0" xfId="0" quotePrefix="false" applyFont="true" applyNumberFormat="true">
      <alignment horizontal="center" vertical="center"/>
    </xf>
    <xf numFmtId="4" fontId="14769" fillId="0" borderId="0" xfId="0" quotePrefix="false" applyFont="true" applyNumberFormat="true">
      <alignment horizontal="center" vertical="center"/>
    </xf>
    <xf numFmtId="164" fontId="14770" fillId="0" borderId="0" xfId="0" quotePrefix="false" applyFont="true" applyNumberFormat="true">
      <alignment horizontal="center" vertical="center"/>
    </xf>
    <xf numFmtId="4" fontId="14771" fillId="0" borderId="0" xfId="0" quotePrefix="false" applyFont="true" applyNumberFormat="true">
      <alignment horizontal="center" vertical="center"/>
    </xf>
    <xf numFmtId="164" fontId="14772" fillId="0" borderId="0" xfId="0" quotePrefix="false" applyFont="true" applyNumberFormat="true">
      <alignment horizontal="center" vertical="center"/>
    </xf>
    <xf numFmtId="4" fontId="14773" fillId="0" borderId="0" xfId="0" quotePrefix="false" applyFont="true" applyNumberFormat="true">
      <alignment horizontal="center" vertical="center"/>
    </xf>
    <xf numFmtId="164" fontId="14774" fillId="0" borderId="0" xfId="0" quotePrefix="false" applyFont="true" applyNumberFormat="true">
      <alignment horizontal="center" vertical="center"/>
    </xf>
    <xf numFmtId="4" fontId="14775" fillId="0" borderId="0" xfId="0" quotePrefix="false" applyFont="true" applyNumberFormat="true">
      <alignment horizontal="center" vertical="center"/>
    </xf>
    <xf numFmtId="164" fontId="14776" fillId="0" borderId="0" xfId="0" quotePrefix="false" applyFont="true" applyNumberFormat="true">
      <alignment horizontal="center" vertical="center"/>
    </xf>
    <xf numFmtId="4" fontId="14777" fillId="0" borderId="0" xfId="0" quotePrefix="false" applyFont="true" applyNumberFormat="true">
      <alignment horizontal="center" vertical="center"/>
    </xf>
    <xf numFmtId="164" fontId="14778" fillId="0" borderId="0" xfId="0" quotePrefix="false" applyFont="true" applyNumberFormat="true">
      <alignment horizontal="center" vertical="center"/>
    </xf>
    <xf numFmtId="4" fontId="14779" fillId="0" borderId="0" xfId="0" quotePrefix="false" applyFont="true" applyNumberFormat="true">
      <alignment horizontal="center" vertical="center"/>
    </xf>
    <xf numFmtId="164" fontId="14780" fillId="0" borderId="0" xfId="0" quotePrefix="false" applyFont="true" applyNumberFormat="true">
      <alignment horizontal="center" vertical="center"/>
    </xf>
    <xf numFmtId="4" fontId="14781" fillId="0" borderId="0" xfId="0" quotePrefix="false" applyFont="true" applyNumberFormat="true">
      <alignment horizontal="center" vertical="center"/>
    </xf>
    <xf numFmtId="164" fontId="14782" fillId="0" borderId="0" xfId="0" quotePrefix="false" applyFont="true" applyNumberFormat="true">
      <alignment horizontal="center" vertical="center"/>
    </xf>
    <xf numFmtId="0" fontId="14783" fillId="0" borderId="0" xfId="0" quotePrefix="false" applyFont="true">
      <alignment horizontal="center" vertical="center" wrapText="true"/>
    </xf>
    <xf numFmtId="4" fontId="14784" fillId="0" borderId="0" xfId="0" quotePrefix="false" applyFont="true" applyNumberFormat="true">
      <alignment horizontal="center" vertical="center"/>
    </xf>
    <xf numFmtId="164" fontId="14785" fillId="0" borderId="0" xfId="0" quotePrefix="false" applyFont="true" applyNumberFormat="true">
      <alignment horizontal="center" vertical="center"/>
    </xf>
    <xf numFmtId="164" fontId="14786" fillId="0" borderId="0" xfId="0" quotePrefix="false" applyFont="true" applyNumberFormat="true">
      <alignment horizontal="center" vertical="center"/>
    </xf>
    <xf numFmtId="165" fontId="14787" fillId="0" borderId="0" xfId="0" quotePrefix="false" applyFont="true" applyNumberFormat="true">
      <alignment horizontal="center" vertical="center"/>
    </xf>
    <xf numFmtId="164" fontId="14788" fillId="0" borderId="0" xfId="0" quotePrefix="false" applyFont="true" applyNumberFormat="true">
      <alignment horizontal="center" vertical="center"/>
    </xf>
    <xf numFmtId="164" fontId="14789" fillId="0" borderId="0" xfId="0" quotePrefix="false" applyFont="true" applyNumberFormat="true">
      <alignment horizontal="center" vertical="center" wrapText="true"/>
    </xf>
    <xf numFmtId="4" fontId="14790" fillId="0" borderId="0" xfId="0" quotePrefix="false" applyFont="true" applyNumberFormat="true">
      <alignment horizontal="center" vertical="center"/>
    </xf>
    <xf numFmtId="164" fontId="14791" fillId="0" borderId="0" xfId="0" quotePrefix="false" applyFont="true" applyNumberFormat="true">
      <alignment horizontal="center" vertical="center"/>
    </xf>
    <xf numFmtId="4" fontId="14792" fillId="0" borderId="0" xfId="0" quotePrefix="false" applyFont="true" applyNumberFormat="true">
      <alignment horizontal="center" vertical="center"/>
    </xf>
    <xf numFmtId="164" fontId="14793" fillId="0" borderId="0" xfId="0" quotePrefix="false" applyFont="true" applyNumberFormat="true">
      <alignment horizontal="center" vertical="center"/>
    </xf>
    <xf numFmtId="4" fontId="14794" fillId="0" borderId="0" xfId="0" quotePrefix="false" applyFont="true" applyNumberFormat="true">
      <alignment horizontal="center" vertical="center"/>
    </xf>
    <xf numFmtId="164" fontId="14795" fillId="0" borderId="0" xfId="0" quotePrefix="false" applyFont="true" applyNumberFormat="true">
      <alignment horizontal="center" vertical="center"/>
    </xf>
    <xf numFmtId="4" fontId="14796" fillId="0" borderId="0" xfId="0" quotePrefix="false" applyFont="true" applyNumberFormat="true">
      <alignment horizontal="center" vertical="center"/>
    </xf>
    <xf numFmtId="164" fontId="14797" fillId="0" borderId="0" xfId="0" quotePrefix="false" applyFont="true" applyNumberFormat="true">
      <alignment horizontal="center" vertical="center"/>
    </xf>
    <xf numFmtId="4" fontId="14798" fillId="0" borderId="0" xfId="0" quotePrefix="false" applyFont="true" applyNumberFormat="true">
      <alignment horizontal="center" vertical="center"/>
    </xf>
    <xf numFmtId="164" fontId="14799" fillId="0" borderId="0" xfId="0" quotePrefix="false" applyFont="true" applyNumberFormat="true">
      <alignment horizontal="center" vertical="center"/>
    </xf>
    <xf numFmtId="4" fontId="14800" fillId="0" borderId="0" xfId="0" quotePrefix="false" applyFont="true" applyNumberFormat="true">
      <alignment horizontal="center" vertical="center"/>
    </xf>
    <xf numFmtId="164" fontId="14801" fillId="0" borderId="0" xfId="0" quotePrefix="false" applyFont="true" applyNumberFormat="true">
      <alignment horizontal="center" vertical="center"/>
    </xf>
    <xf numFmtId="4" fontId="14802" fillId="0" borderId="0" xfId="0" quotePrefix="false" applyFont="true" applyNumberFormat="true">
      <alignment horizontal="center" vertical="center"/>
    </xf>
    <xf numFmtId="164" fontId="14803" fillId="0" borderId="0" xfId="0" quotePrefix="false" applyFont="true" applyNumberFormat="true">
      <alignment horizontal="center" vertical="center"/>
    </xf>
    <xf numFmtId="4" fontId="14804" fillId="0" borderId="0" xfId="0" quotePrefix="false" applyFont="true" applyNumberFormat="true">
      <alignment horizontal="center" vertical="center"/>
    </xf>
    <xf numFmtId="164" fontId="14805" fillId="0" borderId="0" xfId="0" quotePrefix="false" applyFont="true" applyNumberFormat="true">
      <alignment horizontal="center" vertical="center"/>
    </xf>
    <xf numFmtId="4" fontId="14806" fillId="0" borderId="0" xfId="0" quotePrefix="false" applyFont="true" applyNumberFormat="true">
      <alignment horizontal="center" vertical="center"/>
    </xf>
    <xf numFmtId="164" fontId="14807" fillId="0" borderId="0" xfId="0" quotePrefix="false" applyFont="true" applyNumberFormat="true">
      <alignment horizontal="center" vertical="center"/>
    </xf>
    <xf numFmtId="4" fontId="14808" fillId="0" borderId="0" xfId="0" quotePrefix="false" applyFont="true" applyNumberFormat="true">
      <alignment horizontal="center" vertical="center"/>
    </xf>
    <xf numFmtId="164" fontId="14809" fillId="0" borderId="0" xfId="0" quotePrefix="false" applyFont="true" applyNumberFormat="true">
      <alignment horizontal="center" vertical="center"/>
    </xf>
    <xf numFmtId="4" fontId="14810" fillId="0" borderId="0" xfId="0" quotePrefix="false" applyFont="true" applyNumberFormat="true">
      <alignment horizontal="center" vertical="center"/>
    </xf>
    <xf numFmtId="164" fontId="14811" fillId="0" borderId="0" xfId="0" quotePrefix="false" applyFont="true" applyNumberFormat="true">
      <alignment horizontal="center" vertical="center"/>
    </xf>
    <xf numFmtId="4" fontId="14812" fillId="0" borderId="0" xfId="0" quotePrefix="false" applyFont="true" applyNumberFormat="true">
      <alignment horizontal="center" vertical="center"/>
    </xf>
    <xf numFmtId="164" fontId="14813" fillId="0" borderId="0" xfId="0" quotePrefix="false" applyFont="true" applyNumberFormat="true">
      <alignment horizontal="center" vertical="center"/>
    </xf>
    <xf numFmtId="4" fontId="14814" fillId="0" borderId="0" xfId="0" quotePrefix="false" applyFont="true" applyNumberFormat="true">
      <alignment horizontal="center" vertical="center"/>
    </xf>
    <xf numFmtId="164" fontId="14815" fillId="0" borderId="0" xfId="0" quotePrefix="false" applyFont="true" applyNumberFormat="true">
      <alignment horizontal="center" vertical="center"/>
    </xf>
    <xf numFmtId="4" fontId="14816" fillId="0" borderId="0" xfId="0" quotePrefix="false" applyFont="true" applyNumberFormat="true">
      <alignment horizontal="center" vertical="center"/>
    </xf>
    <xf numFmtId="164" fontId="14817" fillId="0" borderId="0" xfId="0" quotePrefix="false" applyFont="true" applyNumberFormat="true">
      <alignment horizontal="center" vertical="center"/>
    </xf>
    <xf numFmtId="4" fontId="14818" fillId="0" borderId="0" xfId="0" quotePrefix="false" applyFont="true" applyNumberFormat="true">
      <alignment horizontal="center" vertical="center"/>
    </xf>
    <xf numFmtId="164" fontId="14819" fillId="0" borderId="0" xfId="0" quotePrefix="false" applyFont="true" applyNumberFormat="true">
      <alignment horizontal="center" vertical="center"/>
    </xf>
    <xf numFmtId="4" fontId="14820" fillId="0" borderId="0" xfId="0" quotePrefix="false" applyFont="true" applyNumberFormat="true">
      <alignment horizontal="center" vertical="center"/>
    </xf>
    <xf numFmtId="164" fontId="14821" fillId="0" borderId="0" xfId="0" quotePrefix="false" applyFont="true" applyNumberFormat="true">
      <alignment horizontal="center" vertical="center"/>
    </xf>
    <xf numFmtId="4" fontId="14822" fillId="0" borderId="0" xfId="0" quotePrefix="false" applyFont="true" applyNumberFormat="true">
      <alignment horizontal="center" vertical="center"/>
    </xf>
    <xf numFmtId="164" fontId="14823" fillId="0" borderId="0" xfId="0" quotePrefix="false" applyFont="true" applyNumberFormat="true">
      <alignment horizontal="center" vertical="center"/>
    </xf>
    <xf numFmtId="4" fontId="14824" fillId="0" borderId="0" xfId="0" quotePrefix="false" applyFont="true" applyNumberFormat="true">
      <alignment horizontal="center" vertical="center"/>
    </xf>
    <xf numFmtId="164" fontId="14825" fillId="0" borderId="0" xfId="0" quotePrefix="false" applyFont="true" applyNumberFormat="true">
      <alignment horizontal="center" vertical="center"/>
    </xf>
    <xf numFmtId="4" fontId="14826" fillId="0" borderId="0" xfId="0" quotePrefix="false" applyFont="true" applyNumberFormat="true">
      <alignment horizontal="center" vertical="center"/>
    </xf>
    <xf numFmtId="164" fontId="14827" fillId="0" borderId="0" xfId="0" quotePrefix="false" applyFont="true" applyNumberFormat="true">
      <alignment horizontal="center" vertical="center"/>
    </xf>
    <xf numFmtId="4" fontId="14828" fillId="0" borderId="0" xfId="0" quotePrefix="false" applyFont="true" applyNumberFormat="true">
      <alignment horizontal="center" vertical="center"/>
    </xf>
    <xf numFmtId="164" fontId="14829" fillId="0" borderId="0" xfId="0" quotePrefix="false" applyFont="true" applyNumberFormat="true">
      <alignment horizontal="center" vertical="center"/>
    </xf>
    <xf numFmtId="4" fontId="14830" fillId="0" borderId="0" xfId="0" quotePrefix="false" applyFont="true" applyNumberFormat="true">
      <alignment horizontal="center" vertical="center"/>
    </xf>
    <xf numFmtId="164" fontId="14831" fillId="0" borderId="0" xfId="0" quotePrefix="false" applyFont="true" applyNumberFormat="true">
      <alignment horizontal="center" vertical="center"/>
    </xf>
    <xf numFmtId="4" fontId="14832" fillId="0" borderId="0" xfId="0" quotePrefix="false" applyFont="true" applyNumberFormat="true">
      <alignment horizontal="center" vertical="center"/>
    </xf>
    <xf numFmtId="164" fontId="14833" fillId="0" borderId="0" xfId="0" quotePrefix="false" applyFont="true" applyNumberFormat="true">
      <alignment horizontal="center" vertical="center"/>
    </xf>
    <xf numFmtId="4" fontId="14834" fillId="0" borderId="0" xfId="0" quotePrefix="false" applyFont="true" applyNumberFormat="true">
      <alignment horizontal="center" vertical="center"/>
    </xf>
    <xf numFmtId="164" fontId="14835" fillId="0" borderId="0" xfId="0" quotePrefix="false" applyFont="true" applyNumberFormat="true">
      <alignment horizontal="center" vertical="center"/>
    </xf>
    <xf numFmtId="4" fontId="14836" fillId="0" borderId="0" xfId="0" quotePrefix="false" applyFont="true" applyNumberFormat="true">
      <alignment horizontal="center" vertical="center"/>
    </xf>
    <xf numFmtId="164" fontId="14837" fillId="0" borderId="0" xfId="0" quotePrefix="false" applyFont="true" applyNumberFormat="true">
      <alignment horizontal="center" vertical="center"/>
    </xf>
    <xf numFmtId="4" fontId="14838" fillId="0" borderId="0" xfId="0" quotePrefix="false" applyFont="true" applyNumberFormat="true">
      <alignment horizontal="center" vertical="center"/>
    </xf>
    <xf numFmtId="164" fontId="14839" fillId="0" borderId="0" xfId="0" quotePrefix="false" applyFont="true" applyNumberFormat="true">
      <alignment horizontal="center" vertical="center"/>
    </xf>
    <xf numFmtId="4" fontId="14840" fillId="0" borderId="0" xfId="0" quotePrefix="false" applyFont="true" applyNumberFormat="true">
      <alignment horizontal="center" vertical="center"/>
    </xf>
    <xf numFmtId="164" fontId="14841" fillId="0" borderId="0" xfId="0" quotePrefix="false" applyFont="true" applyNumberFormat="true">
      <alignment horizontal="center" vertical="center"/>
    </xf>
    <xf numFmtId="4" fontId="14842" fillId="0" borderId="0" xfId="0" quotePrefix="false" applyFont="true" applyNumberFormat="true">
      <alignment horizontal="center" vertical="center"/>
    </xf>
    <xf numFmtId="164" fontId="14843" fillId="0" borderId="0" xfId="0" quotePrefix="false" applyFont="true" applyNumberFormat="true">
      <alignment horizontal="center" vertical="center"/>
    </xf>
    <xf numFmtId="4" fontId="14844" fillId="0" borderId="0" xfId="0" quotePrefix="false" applyFont="true" applyNumberFormat="true">
      <alignment horizontal="center" vertical="center"/>
    </xf>
    <xf numFmtId="164" fontId="14845" fillId="0" borderId="0" xfId="0" quotePrefix="false" applyFont="true" applyNumberFormat="true">
      <alignment horizontal="center" vertical="center"/>
    </xf>
    <xf numFmtId="4" fontId="14846" fillId="0" borderId="0" xfId="0" quotePrefix="false" applyFont="true" applyNumberFormat="true">
      <alignment horizontal="center" vertical="center"/>
    </xf>
    <xf numFmtId="164" fontId="14847" fillId="0" borderId="0" xfId="0" quotePrefix="false" applyFont="true" applyNumberFormat="true">
      <alignment horizontal="center" vertical="center"/>
    </xf>
    <xf numFmtId="4" fontId="14848" fillId="0" borderId="0" xfId="0" quotePrefix="false" applyFont="true" applyNumberFormat="true">
      <alignment horizontal="center" vertical="center"/>
    </xf>
    <xf numFmtId="164" fontId="14849" fillId="0" borderId="0" xfId="0" quotePrefix="false" applyFont="true" applyNumberFormat="true">
      <alignment horizontal="center" vertical="center"/>
    </xf>
    <xf numFmtId="4" fontId="14850" fillId="0" borderId="0" xfId="0" quotePrefix="false" applyFont="true" applyNumberFormat="true">
      <alignment horizontal="center" vertical="center"/>
    </xf>
    <xf numFmtId="164" fontId="14851" fillId="0" borderId="0" xfId="0" quotePrefix="false" applyFont="true" applyNumberFormat="true">
      <alignment horizontal="center" vertical="center"/>
    </xf>
    <xf numFmtId="4" fontId="14852" fillId="0" borderId="0" xfId="0" quotePrefix="false" applyFont="true" applyNumberFormat="true">
      <alignment horizontal="center" vertical="center"/>
    </xf>
    <xf numFmtId="164" fontId="14853" fillId="0" borderId="0" xfId="0" quotePrefix="false" applyFont="true" applyNumberFormat="true">
      <alignment horizontal="center" vertical="center"/>
    </xf>
    <xf numFmtId="4" fontId="14854" fillId="0" borderId="0" xfId="0" quotePrefix="false" applyFont="true" applyNumberFormat="true">
      <alignment horizontal="center" vertical="center"/>
    </xf>
    <xf numFmtId="164" fontId="14855" fillId="0" borderId="0" xfId="0" quotePrefix="false" applyFont="true" applyNumberFormat="true">
      <alignment horizontal="center" vertical="center"/>
    </xf>
    <xf numFmtId="4" fontId="14856" fillId="0" borderId="0" xfId="0" quotePrefix="false" applyFont="true" applyNumberFormat="true">
      <alignment horizontal="center" vertical="center"/>
    </xf>
    <xf numFmtId="164" fontId="14857" fillId="0" borderId="0" xfId="0" quotePrefix="false" applyFont="true" applyNumberFormat="true">
      <alignment horizontal="center" vertical="center"/>
    </xf>
    <xf numFmtId="4" fontId="14858" fillId="0" borderId="0" xfId="0" quotePrefix="false" applyFont="true" applyNumberFormat="true">
      <alignment horizontal="center" vertical="center"/>
    </xf>
    <xf numFmtId="164" fontId="14859" fillId="0" borderId="0" xfId="0" quotePrefix="false" applyFont="true" applyNumberFormat="true">
      <alignment horizontal="center" vertical="center"/>
    </xf>
    <xf numFmtId="4" fontId="14860" fillId="0" borderId="0" xfId="0" quotePrefix="false" applyFont="true" applyNumberFormat="true">
      <alignment horizontal="center" vertical="center"/>
    </xf>
    <xf numFmtId="164" fontId="14861" fillId="0" borderId="0" xfId="0" quotePrefix="false" applyFont="true" applyNumberFormat="true">
      <alignment horizontal="center" vertical="center"/>
    </xf>
    <xf numFmtId="4" fontId="14862" fillId="0" borderId="0" xfId="0" quotePrefix="false" applyFont="true" applyNumberFormat="true">
      <alignment horizontal="center" vertical="center"/>
    </xf>
    <xf numFmtId="164" fontId="14863" fillId="0" borderId="0" xfId="0" quotePrefix="false" applyFont="true" applyNumberFormat="true">
      <alignment horizontal="center" vertical="center"/>
    </xf>
    <xf numFmtId="4" fontId="14864" fillId="0" borderId="0" xfId="0" quotePrefix="false" applyFont="true" applyNumberFormat="true">
      <alignment horizontal="center" vertical="center"/>
    </xf>
    <xf numFmtId="164" fontId="14865" fillId="0" borderId="0" xfId="0" quotePrefix="false" applyFont="true" applyNumberFormat="true">
      <alignment horizontal="center" vertical="center"/>
    </xf>
    <xf numFmtId="4" fontId="14866" fillId="0" borderId="0" xfId="0" quotePrefix="false" applyFont="true" applyNumberFormat="true">
      <alignment horizontal="center" vertical="center"/>
    </xf>
    <xf numFmtId="164" fontId="14867" fillId="0" borderId="0" xfId="0" quotePrefix="false" applyFont="true" applyNumberFormat="true">
      <alignment horizontal="center" vertical="center"/>
    </xf>
    <xf numFmtId="4" fontId="14868" fillId="0" borderId="0" xfId="0" quotePrefix="false" applyFont="true" applyNumberFormat="true">
      <alignment horizontal="center" vertical="center"/>
    </xf>
    <xf numFmtId="164" fontId="14869" fillId="0" borderId="0" xfId="0" quotePrefix="false" applyFont="true" applyNumberFormat="true">
      <alignment horizontal="center" vertical="center"/>
    </xf>
    <xf numFmtId="4" fontId="14870" fillId="0" borderId="0" xfId="0" quotePrefix="false" applyFont="true" applyNumberFormat="true">
      <alignment horizontal="center" vertical="center"/>
    </xf>
    <xf numFmtId="164" fontId="14871" fillId="0" borderId="0" xfId="0" quotePrefix="false" applyFont="true" applyNumberFormat="true">
      <alignment horizontal="center" vertical="center"/>
    </xf>
    <xf numFmtId="4" fontId="14872" fillId="0" borderId="0" xfId="0" quotePrefix="false" applyFont="true" applyNumberFormat="true">
      <alignment horizontal="center" vertical="center"/>
    </xf>
    <xf numFmtId="164" fontId="14873" fillId="0" borderId="0" xfId="0" quotePrefix="false" applyFont="true" applyNumberFormat="true">
      <alignment horizontal="center" vertical="center"/>
    </xf>
    <xf numFmtId="4" fontId="14874" fillId="0" borderId="0" xfId="0" quotePrefix="false" applyFont="true" applyNumberFormat="true">
      <alignment horizontal="center" vertical="center"/>
    </xf>
    <xf numFmtId="164" fontId="14875" fillId="0" borderId="0" xfId="0" quotePrefix="false" applyFont="true" applyNumberFormat="true">
      <alignment horizontal="center" vertical="center"/>
    </xf>
    <xf numFmtId="4" fontId="14876" fillId="0" borderId="0" xfId="0" quotePrefix="false" applyFont="true" applyNumberFormat="true">
      <alignment horizontal="center" vertical="center"/>
    </xf>
    <xf numFmtId="164" fontId="14877" fillId="0" borderId="0" xfId="0" quotePrefix="false" applyFont="true" applyNumberFormat="true">
      <alignment horizontal="center" vertical="center"/>
    </xf>
    <xf numFmtId="4" fontId="14878" fillId="0" borderId="0" xfId="0" quotePrefix="false" applyFont="true" applyNumberFormat="true">
      <alignment horizontal="center" vertical="center"/>
    </xf>
    <xf numFmtId="164" fontId="14879" fillId="0" borderId="0" xfId="0" quotePrefix="false" applyFont="true" applyNumberFormat="true">
      <alignment horizontal="center" vertical="center"/>
    </xf>
    <xf numFmtId="4" fontId="14880" fillId="0" borderId="0" xfId="0" quotePrefix="false" applyFont="true" applyNumberFormat="true">
      <alignment horizontal="center" vertical="center"/>
    </xf>
    <xf numFmtId="164" fontId="14881" fillId="0" borderId="0" xfId="0" quotePrefix="false" applyFont="true" applyNumberFormat="true">
      <alignment horizontal="center" vertical="center"/>
    </xf>
    <xf numFmtId="4" fontId="14882" fillId="0" borderId="0" xfId="0" quotePrefix="false" applyFont="true" applyNumberFormat="true">
      <alignment horizontal="center" vertical="center"/>
    </xf>
    <xf numFmtId="164" fontId="14883" fillId="0" borderId="0" xfId="0" quotePrefix="false" applyFont="true" applyNumberFormat="true">
      <alignment horizontal="center" vertical="center"/>
    </xf>
    <xf numFmtId="4" fontId="14884" fillId="0" borderId="0" xfId="0" quotePrefix="false" applyFont="true" applyNumberFormat="true">
      <alignment horizontal="center" vertical="center"/>
    </xf>
    <xf numFmtId="164" fontId="14885" fillId="0" borderId="0" xfId="0" quotePrefix="false" applyFont="true" applyNumberFormat="true">
      <alignment horizontal="center" vertical="center"/>
    </xf>
    <xf numFmtId="4" fontId="14886" fillId="0" borderId="0" xfId="0" quotePrefix="false" applyFont="true" applyNumberFormat="true">
      <alignment horizontal="center" vertical="center"/>
    </xf>
    <xf numFmtId="164" fontId="14887" fillId="0" borderId="0" xfId="0" quotePrefix="false" applyFont="true" applyNumberFormat="true">
      <alignment horizontal="center" vertical="center"/>
    </xf>
    <xf numFmtId="4" fontId="14888" fillId="0" borderId="0" xfId="0" quotePrefix="false" applyFont="true" applyNumberFormat="true">
      <alignment horizontal="center" vertical="center"/>
    </xf>
    <xf numFmtId="164" fontId="14889" fillId="0" borderId="0" xfId="0" quotePrefix="false" applyFont="true" applyNumberFormat="true">
      <alignment horizontal="center" vertical="center"/>
    </xf>
    <xf numFmtId="0" fontId="14890" fillId="0" borderId="0" xfId="0" quotePrefix="false" applyFont="true">
      <alignment horizontal="center" vertical="center" wrapText="true"/>
    </xf>
    <xf numFmtId="4" fontId="14891" fillId="0" borderId="0" xfId="0" quotePrefix="false" applyFont="true" applyNumberFormat="true">
      <alignment horizontal="center" vertical="center"/>
    </xf>
    <xf numFmtId="164" fontId="14892" fillId="0" borderId="0" xfId="0" quotePrefix="false" applyFont="true" applyNumberFormat="true">
      <alignment horizontal="center" vertical="center"/>
    </xf>
    <xf numFmtId="164" fontId="14893" fillId="0" borderId="0" xfId="0" quotePrefix="false" applyFont="true" applyNumberFormat="true">
      <alignment horizontal="center" vertical="center"/>
    </xf>
    <xf numFmtId="165" fontId="14894" fillId="0" borderId="0" xfId="0" quotePrefix="false" applyFont="true" applyNumberFormat="true">
      <alignment horizontal="center" vertical="center"/>
    </xf>
    <xf numFmtId="164" fontId="14895" fillId="0" borderId="0" xfId="0" quotePrefix="false" applyFont="true" applyNumberFormat="true">
      <alignment horizontal="center" vertical="center"/>
    </xf>
    <xf numFmtId="164" fontId="14896" fillId="0" borderId="0" xfId="0" quotePrefix="false" applyFont="true" applyNumberFormat="true">
      <alignment horizontal="center" vertical="center" wrapText="true"/>
    </xf>
    <xf numFmtId="4" fontId="14897" fillId="0" borderId="0" xfId="0" quotePrefix="false" applyFont="true" applyNumberFormat="true">
      <alignment horizontal="center" vertical="center"/>
    </xf>
    <xf numFmtId="164" fontId="14898" fillId="0" borderId="0" xfId="0" quotePrefix="false" applyFont="true" applyNumberFormat="true">
      <alignment horizontal="center" vertical="center"/>
    </xf>
    <xf numFmtId="4" fontId="14899" fillId="0" borderId="0" xfId="0" quotePrefix="false" applyFont="true" applyNumberFormat="true">
      <alignment horizontal="center" vertical="center"/>
    </xf>
    <xf numFmtId="164" fontId="14900" fillId="0" borderId="0" xfId="0" quotePrefix="false" applyFont="true" applyNumberFormat="true">
      <alignment horizontal="center" vertical="center"/>
    </xf>
    <xf numFmtId="4" fontId="14901" fillId="0" borderId="0" xfId="0" quotePrefix="false" applyFont="true" applyNumberFormat="true">
      <alignment horizontal="center" vertical="center"/>
    </xf>
    <xf numFmtId="164" fontId="14902" fillId="0" borderId="0" xfId="0" quotePrefix="false" applyFont="true" applyNumberFormat="true">
      <alignment horizontal="center" vertical="center"/>
    </xf>
    <xf numFmtId="4" fontId="14903" fillId="0" borderId="0" xfId="0" quotePrefix="false" applyFont="true" applyNumberFormat="true">
      <alignment horizontal="center" vertical="center"/>
    </xf>
    <xf numFmtId="164" fontId="14904" fillId="0" borderId="0" xfId="0" quotePrefix="false" applyFont="true" applyNumberFormat="true">
      <alignment horizontal="center" vertical="center"/>
    </xf>
    <xf numFmtId="4" fontId="14905" fillId="0" borderId="0" xfId="0" quotePrefix="false" applyFont="true" applyNumberFormat="true">
      <alignment horizontal="center" vertical="center"/>
    </xf>
    <xf numFmtId="164" fontId="14906" fillId="0" borderId="0" xfId="0" quotePrefix="false" applyFont="true" applyNumberFormat="true">
      <alignment horizontal="center" vertical="center"/>
    </xf>
    <xf numFmtId="4" fontId="14907" fillId="0" borderId="0" xfId="0" quotePrefix="false" applyFont="true" applyNumberFormat="true">
      <alignment horizontal="center" vertical="center"/>
    </xf>
    <xf numFmtId="164" fontId="14908" fillId="0" borderId="0" xfId="0" quotePrefix="false" applyFont="true" applyNumberFormat="true">
      <alignment horizontal="center" vertical="center"/>
    </xf>
    <xf numFmtId="4" fontId="14909" fillId="0" borderId="0" xfId="0" quotePrefix="false" applyFont="true" applyNumberFormat="true">
      <alignment horizontal="center" vertical="center"/>
    </xf>
    <xf numFmtId="164" fontId="14910" fillId="0" borderId="0" xfId="0" quotePrefix="false" applyFont="true" applyNumberFormat="true">
      <alignment horizontal="center" vertical="center"/>
    </xf>
    <xf numFmtId="4" fontId="14911" fillId="0" borderId="0" xfId="0" quotePrefix="false" applyFont="true" applyNumberFormat="true">
      <alignment horizontal="center" vertical="center"/>
    </xf>
    <xf numFmtId="164" fontId="14912" fillId="0" borderId="0" xfId="0" quotePrefix="false" applyFont="true" applyNumberFormat="true">
      <alignment horizontal="center" vertical="center"/>
    </xf>
    <xf numFmtId="4" fontId="14913" fillId="0" borderId="0" xfId="0" quotePrefix="false" applyFont="true" applyNumberFormat="true">
      <alignment horizontal="center" vertical="center"/>
    </xf>
    <xf numFmtId="164" fontId="14914" fillId="0" borderId="0" xfId="0" quotePrefix="false" applyFont="true" applyNumberFormat="true">
      <alignment horizontal="center" vertical="center"/>
    </xf>
    <xf numFmtId="4" fontId="14915" fillId="0" borderId="0" xfId="0" quotePrefix="false" applyFont="true" applyNumberFormat="true">
      <alignment horizontal="center" vertical="center"/>
    </xf>
    <xf numFmtId="164" fontId="14916" fillId="0" borderId="0" xfId="0" quotePrefix="false" applyFont="true" applyNumberFormat="true">
      <alignment horizontal="center" vertical="center"/>
    </xf>
    <xf numFmtId="4" fontId="14917" fillId="0" borderId="0" xfId="0" quotePrefix="false" applyFont="true" applyNumberFormat="true">
      <alignment horizontal="center" vertical="center"/>
    </xf>
    <xf numFmtId="164" fontId="14918" fillId="0" borderId="0" xfId="0" quotePrefix="false" applyFont="true" applyNumberFormat="true">
      <alignment horizontal="center" vertical="center"/>
    </xf>
    <xf numFmtId="4" fontId="14919" fillId="0" borderId="0" xfId="0" quotePrefix="false" applyFont="true" applyNumberFormat="true">
      <alignment horizontal="center" vertical="center"/>
    </xf>
    <xf numFmtId="164" fontId="14920" fillId="0" borderId="0" xfId="0" quotePrefix="false" applyFont="true" applyNumberFormat="true">
      <alignment horizontal="center" vertical="center"/>
    </xf>
    <xf numFmtId="4" fontId="14921" fillId="0" borderId="0" xfId="0" quotePrefix="false" applyFont="true" applyNumberFormat="true">
      <alignment horizontal="center" vertical="center"/>
    </xf>
    <xf numFmtId="164" fontId="14922" fillId="0" borderId="0" xfId="0" quotePrefix="false" applyFont="true" applyNumberFormat="true">
      <alignment horizontal="center" vertical="center"/>
    </xf>
    <xf numFmtId="4" fontId="14923" fillId="0" borderId="0" xfId="0" quotePrefix="false" applyFont="true" applyNumberFormat="true">
      <alignment horizontal="center" vertical="center"/>
    </xf>
    <xf numFmtId="164" fontId="14924" fillId="0" borderId="0" xfId="0" quotePrefix="false" applyFont="true" applyNumberFormat="true">
      <alignment horizontal="center" vertical="center"/>
    </xf>
    <xf numFmtId="4" fontId="14925" fillId="0" borderId="0" xfId="0" quotePrefix="false" applyFont="true" applyNumberFormat="true">
      <alignment horizontal="center" vertical="center"/>
    </xf>
    <xf numFmtId="164" fontId="14926" fillId="0" borderId="0" xfId="0" quotePrefix="false" applyFont="true" applyNumberFormat="true">
      <alignment horizontal="center" vertical="center"/>
    </xf>
    <xf numFmtId="4" fontId="14927" fillId="0" borderId="0" xfId="0" quotePrefix="false" applyFont="true" applyNumberFormat="true">
      <alignment horizontal="center" vertical="center"/>
    </xf>
    <xf numFmtId="164" fontId="14928" fillId="0" borderId="0" xfId="0" quotePrefix="false" applyFont="true" applyNumberFormat="true">
      <alignment horizontal="center" vertical="center"/>
    </xf>
    <xf numFmtId="4" fontId="14929" fillId="0" borderId="0" xfId="0" quotePrefix="false" applyFont="true" applyNumberFormat="true">
      <alignment horizontal="center" vertical="center"/>
    </xf>
    <xf numFmtId="164" fontId="14930" fillId="0" borderId="0" xfId="0" quotePrefix="false" applyFont="true" applyNumberFormat="true">
      <alignment horizontal="center" vertical="center"/>
    </xf>
    <xf numFmtId="4" fontId="14931" fillId="0" borderId="0" xfId="0" quotePrefix="false" applyFont="true" applyNumberFormat="true">
      <alignment horizontal="center" vertical="center"/>
    </xf>
    <xf numFmtId="164" fontId="14932" fillId="0" borderId="0" xfId="0" quotePrefix="false" applyFont="true" applyNumberFormat="true">
      <alignment horizontal="center" vertical="center"/>
    </xf>
    <xf numFmtId="4" fontId="14933" fillId="0" borderId="0" xfId="0" quotePrefix="false" applyFont="true" applyNumberFormat="true">
      <alignment horizontal="center" vertical="center"/>
    </xf>
    <xf numFmtId="164" fontId="14934" fillId="0" borderId="0" xfId="0" quotePrefix="false" applyFont="true" applyNumberFormat="true">
      <alignment horizontal="center" vertical="center"/>
    </xf>
    <xf numFmtId="4" fontId="14935" fillId="0" borderId="0" xfId="0" quotePrefix="false" applyFont="true" applyNumberFormat="true">
      <alignment horizontal="center" vertical="center"/>
    </xf>
    <xf numFmtId="164" fontId="14936" fillId="0" borderId="0" xfId="0" quotePrefix="false" applyFont="true" applyNumberFormat="true">
      <alignment horizontal="center" vertical="center"/>
    </xf>
    <xf numFmtId="4" fontId="14937" fillId="0" borderId="0" xfId="0" quotePrefix="false" applyFont="true" applyNumberFormat="true">
      <alignment horizontal="center" vertical="center"/>
    </xf>
    <xf numFmtId="164" fontId="14938" fillId="0" borderId="0" xfId="0" quotePrefix="false" applyFont="true" applyNumberFormat="true">
      <alignment horizontal="center" vertical="center"/>
    </xf>
    <xf numFmtId="4" fontId="14939" fillId="0" borderId="0" xfId="0" quotePrefix="false" applyFont="true" applyNumberFormat="true">
      <alignment horizontal="center" vertical="center"/>
    </xf>
    <xf numFmtId="164" fontId="14940" fillId="0" borderId="0" xfId="0" quotePrefix="false" applyFont="true" applyNumberFormat="true">
      <alignment horizontal="center" vertical="center"/>
    </xf>
    <xf numFmtId="4" fontId="14941" fillId="0" borderId="0" xfId="0" quotePrefix="false" applyFont="true" applyNumberFormat="true">
      <alignment horizontal="center" vertical="center"/>
    </xf>
    <xf numFmtId="164" fontId="14942" fillId="0" borderId="0" xfId="0" quotePrefix="false" applyFont="true" applyNumberFormat="true">
      <alignment horizontal="center" vertical="center"/>
    </xf>
    <xf numFmtId="4" fontId="14943" fillId="0" borderId="0" xfId="0" quotePrefix="false" applyFont="true" applyNumberFormat="true">
      <alignment horizontal="center" vertical="center"/>
    </xf>
    <xf numFmtId="164" fontId="14944" fillId="0" borderId="0" xfId="0" quotePrefix="false" applyFont="true" applyNumberFormat="true">
      <alignment horizontal="center" vertical="center"/>
    </xf>
    <xf numFmtId="4" fontId="14945" fillId="0" borderId="0" xfId="0" quotePrefix="false" applyFont="true" applyNumberFormat="true">
      <alignment horizontal="center" vertical="center"/>
    </xf>
    <xf numFmtId="164" fontId="14946" fillId="0" borderId="0" xfId="0" quotePrefix="false" applyFont="true" applyNumberFormat="true">
      <alignment horizontal="center" vertical="center"/>
    </xf>
    <xf numFmtId="4" fontId="14947" fillId="0" borderId="0" xfId="0" quotePrefix="false" applyFont="true" applyNumberFormat="true">
      <alignment horizontal="center" vertical="center"/>
    </xf>
    <xf numFmtId="164" fontId="14948" fillId="0" borderId="0" xfId="0" quotePrefix="false" applyFont="true" applyNumberFormat="true">
      <alignment horizontal="center" vertical="center"/>
    </xf>
    <xf numFmtId="4" fontId="14949" fillId="0" borderId="0" xfId="0" quotePrefix="false" applyFont="true" applyNumberFormat="true">
      <alignment horizontal="center" vertical="center"/>
    </xf>
    <xf numFmtId="164" fontId="14950" fillId="0" borderId="0" xfId="0" quotePrefix="false" applyFont="true" applyNumberFormat="true">
      <alignment horizontal="center" vertical="center"/>
    </xf>
    <xf numFmtId="4" fontId="14951" fillId="0" borderId="0" xfId="0" quotePrefix="false" applyFont="true" applyNumberFormat="true">
      <alignment horizontal="center" vertical="center"/>
    </xf>
    <xf numFmtId="164" fontId="14952" fillId="0" borderId="0" xfId="0" quotePrefix="false" applyFont="true" applyNumberFormat="true">
      <alignment horizontal="center" vertical="center"/>
    </xf>
    <xf numFmtId="4" fontId="14953" fillId="0" borderId="0" xfId="0" quotePrefix="false" applyFont="true" applyNumberFormat="true">
      <alignment horizontal="center" vertical="center"/>
    </xf>
    <xf numFmtId="164" fontId="14954" fillId="0" borderId="0" xfId="0" quotePrefix="false" applyFont="true" applyNumberFormat="true">
      <alignment horizontal="center" vertical="center"/>
    </xf>
    <xf numFmtId="4" fontId="14955" fillId="0" borderId="0" xfId="0" quotePrefix="false" applyFont="true" applyNumberFormat="true">
      <alignment horizontal="center" vertical="center"/>
    </xf>
    <xf numFmtId="164" fontId="14956" fillId="0" borderId="0" xfId="0" quotePrefix="false" applyFont="true" applyNumberFormat="true">
      <alignment horizontal="center" vertical="center"/>
    </xf>
    <xf numFmtId="4" fontId="14957" fillId="0" borderId="0" xfId="0" quotePrefix="false" applyFont="true" applyNumberFormat="true">
      <alignment horizontal="center" vertical="center"/>
    </xf>
    <xf numFmtId="164" fontId="14958" fillId="0" borderId="0" xfId="0" quotePrefix="false" applyFont="true" applyNumberFormat="true">
      <alignment horizontal="center" vertical="center"/>
    </xf>
    <xf numFmtId="4" fontId="14959" fillId="0" borderId="0" xfId="0" quotePrefix="false" applyFont="true" applyNumberFormat="true">
      <alignment horizontal="center" vertical="center"/>
    </xf>
    <xf numFmtId="164" fontId="14960" fillId="0" borderId="0" xfId="0" quotePrefix="false" applyFont="true" applyNumberFormat="true">
      <alignment horizontal="center" vertical="center"/>
    </xf>
    <xf numFmtId="4" fontId="14961" fillId="0" borderId="0" xfId="0" quotePrefix="false" applyFont="true" applyNumberFormat="true">
      <alignment horizontal="center" vertical="center"/>
    </xf>
    <xf numFmtId="164" fontId="14962" fillId="0" borderId="0" xfId="0" quotePrefix="false" applyFont="true" applyNumberFormat="true">
      <alignment horizontal="center" vertical="center"/>
    </xf>
    <xf numFmtId="4" fontId="14963" fillId="0" borderId="0" xfId="0" quotePrefix="false" applyFont="true" applyNumberFormat="true">
      <alignment horizontal="center" vertical="center"/>
    </xf>
    <xf numFmtId="164" fontId="14964" fillId="0" borderId="0" xfId="0" quotePrefix="false" applyFont="true" applyNumberFormat="true">
      <alignment horizontal="center" vertical="center"/>
    </xf>
    <xf numFmtId="4" fontId="14965" fillId="0" borderId="0" xfId="0" quotePrefix="false" applyFont="true" applyNumberFormat="true">
      <alignment horizontal="center" vertical="center"/>
    </xf>
    <xf numFmtId="164" fontId="14966" fillId="0" borderId="0" xfId="0" quotePrefix="false" applyFont="true" applyNumberFormat="true">
      <alignment horizontal="center" vertical="center"/>
    </xf>
    <xf numFmtId="4" fontId="14967" fillId="0" borderId="0" xfId="0" quotePrefix="false" applyFont="true" applyNumberFormat="true">
      <alignment horizontal="center" vertical="center"/>
    </xf>
    <xf numFmtId="164" fontId="14968" fillId="0" borderId="0" xfId="0" quotePrefix="false" applyFont="true" applyNumberFormat="true">
      <alignment horizontal="center" vertical="center"/>
    </xf>
    <xf numFmtId="4" fontId="14969" fillId="0" borderId="0" xfId="0" quotePrefix="false" applyFont="true" applyNumberFormat="true">
      <alignment horizontal="center" vertical="center"/>
    </xf>
    <xf numFmtId="164" fontId="14970" fillId="0" borderId="0" xfId="0" quotePrefix="false" applyFont="true" applyNumberFormat="true">
      <alignment horizontal="center" vertical="center"/>
    </xf>
    <xf numFmtId="4" fontId="14971" fillId="0" borderId="0" xfId="0" quotePrefix="false" applyFont="true" applyNumberFormat="true">
      <alignment horizontal="center" vertical="center"/>
    </xf>
    <xf numFmtId="164" fontId="14972" fillId="0" borderId="0" xfId="0" quotePrefix="false" applyFont="true" applyNumberFormat="true">
      <alignment horizontal="center" vertical="center"/>
    </xf>
    <xf numFmtId="4" fontId="14973" fillId="0" borderId="0" xfId="0" quotePrefix="false" applyFont="true" applyNumberFormat="true">
      <alignment horizontal="center" vertical="center"/>
    </xf>
    <xf numFmtId="164" fontId="14974" fillId="0" borderId="0" xfId="0" quotePrefix="false" applyFont="true" applyNumberFormat="true">
      <alignment horizontal="center" vertical="center"/>
    </xf>
    <xf numFmtId="4" fontId="14975" fillId="0" borderId="0" xfId="0" quotePrefix="false" applyFont="true" applyNumberFormat="true">
      <alignment horizontal="center" vertical="center"/>
    </xf>
    <xf numFmtId="164" fontId="14976" fillId="0" borderId="0" xfId="0" quotePrefix="false" applyFont="true" applyNumberFormat="true">
      <alignment horizontal="center" vertical="center"/>
    </xf>
    <xf numFmtId="4" fontId="14977" fillId="0" borderId="0" xfId="0" quotePrefix="false" applyFont="true" applyNumberFormat="true">
      <alignment horizontal="center" vertical="center"/>
    </xf>
    <xf numFmtId="164" fontId="14978" fillId="0" borderId="0" xfId="0" quotePrefix="false" applyFont="true" applyNumberFormat="true">
      <alignment horizontal="center" vertical="center"/>
    </xf>
    <xf numFmtId="4" fontId="14979" fillId="0" borderId="0" xfId="0" quotePrefix="false" applyFont="true" applyNumberFormat="true">
      <alignment horizontal="center" vertical="center"/>
    </xf>
    <xf numFmtId="164" fontId="14980" fillId="0" borderId="0" xfId="0" quotePrefix="false" applyFont="true" applyNumberFormat="true">
      <alignment horizontal="center" vertical="center"/>
    </xf>
    <xf numFmtId="4" fontId="14981" fillId="0" borderId="0" xfId="0" quotePrefix="false" applyFont="true" applyNumberFormat="true">
      <alignment horizontal="center" vertical="center"/>
    </xf>
    <xf numFmtId="164" fontId="14982" fillId="0" borderId="0" xfId="0" quotePrefix="false" applyFont="true" applyNumberFormat="true">
      <alignment horizontal="center" vertical="center"/>
    </xf>
    <xf numFmtId="4" fontId="14983" fillId="0" borderId="0" xfId="0" quotePrefix="false" applyFont="true" applyNumberFormat="true">
      <alignment horizontal="center" vertical="center"/>
    </xf>
    <xf numFmtId="164" fontId="14984" fillId="0" borderId="0" xfId="0" quotePrefix="false" applyFont="true" applyNumberFormat="true">
      <alignment horizontal="center" vertical="center"/>
    </xf>
    <xf numFmtId="4" fontId="14985" fillId="0" borderId="0" xfId="0" quotePrefix="false" applyFont="true" applyNumberFormat="true">
      <alignment horizontal="center" vertical="center"/>
    </xf>
    <xf numFmtId="164" fontId="14986" fillId="0" borderId="0" xfId="0" quotePrefix="false" applyFont="true" applyNumberFormat="true">
      <alignment horizontal="center" vertical="center"/>
    </xf>
    <xf numFmtId="4" fontId="14987" fillId="0" borderId="0" xfId="0" quotePrefix="false" applyFont="true" applyNumberFormat="true">
      <alignment horizontal="center" vertical="center"/>
    </xf>
    <xf numFmtId="164" fontId="14988" fillId="0" borderId="0" xfId="0" quotePrefix="false" applyFont="true" applyNumberFormat="true">
      <alignment horizontal="center" vertical="center"/>
    </xf>
    <xf numFmtId="4" fontId="14989" fillId="0" borderId="0" xfId="0" quotePrefix="false" applyFont="true" applyNumberFormat="true">
      <alignment horizontal="center" vertical="center"/>
    </xf>
    <xf numFmtId="164" fontId="14990" fillId="0" borderId="0" xfId="0" quotePrefix="false" applyFont="true" applyNumberFormat="true">
      <alignment horizontal="center" vertical="center"/>
    </xf>
    <xf numFmtId="4" fontId="14991" fillId="0" borderId="0" xfId="0" quotePrefix="false" applyFont="true" applyNumberFormat="true">
      <alignment horizontal="center" vertical="center"/>
    </xf>
    <xf numFmtId="164" fontId="14992" fillId="0" borderId="0" xfId="0" quotePrefix="false" applyFont="true" applyNumberFormat="true">
      <alignment horizontal="center" vertical="center"/>
    </xf>
    <xf numFmtId="4" fontId="14993" fillId="0" borderId="0" xfId="0" quotePrefix="false" applyFont="true" applyNumberFormat="true">
      <alignment horizontal="center" vertical="center"/>
    </xf>
    <xf numFmtId="164" fontId="14994" fillId="0" borderId="0" xfId="0" quotePrefix="false" applyFont="true" applyNumberFormat="true">
      <alignment horizontal="center" vertical="center"/>
    </xf>
    <xf numFmtId="4" fontId="14995" fillId="0" borderId="0" xfId="0" quotePrefix="false" applyFont="true" applyNumberFormat="true">
      <alignment horizontal="center" vertical="center"/>
    </xf>
    <xf numFmtId="164" fontId="14996" fillId="0" borderId="0" xfId="0" quotePrefix="false" applyFont="true" applyNumberFormat="true">
      <alignment horizontal="center" vertical="center"/>
    </xf>
    <xf numFmtId="0" fontId="14997" fillId="0" borderId="0" xfId="0" quotePrefix="false" applyFont="true">
      <alignment horizontal="center" vertical="center" wrapText="true"/>
    </xf>
    <xf numFmtId="4" fontId="14998" fillId="0" borderId="0" xfId="0" quotePrefix="false" applyFont="true" applyNumberFormat="true">
      <alignment horizontal="center" vertical="center"/>
    </xf>
    <xf numFmtId="164" fontId="14999" fillId="0" borderId="0" xfId="0" quotePrefix="false" applyFont="true" applyNumberFormat="true">
      <alignment horizontal="center" vertical="center"/>
    </xf>
    <xf numFmtId="164" fontId="15000" fillId="0" borderId="0" xfId="0" quotePrefix="false" applyFont="true" applyNumberFormat="true">
      <alignment horizontal="center" vertical="center"/>
    </xf>
    <xf numFmtId="165" fontId="15001" fillId="0" borderId="0" xfId="0" quotePrefix="false" applyFont="true" applyNumberFormat="true">
      <alignment horizontal="center" vertical="center"/>
    </xf>
    <xf numFmtId="164" fontId="15002" fillId="0" borderId="0" xfId="0" quotePrefix="false" applyFont="true" applyNumberFormat="true">
      <alignment horizontal="center" vertical="center"/>
    </xf>
    <xf numFmtId="164" fontId="15003" fillId="0" borderId="0" xfId="0" quotePrefix="false" applyFont="true" applyNumberFormat="true">
      <alignment horizontal="center" vertical="center" wrapText="true"/>
    </xf>
    <xf numFmtId="4" fontId="15004" fillId="0" borderId="0" xfId="0" quotePrefix="false" applyFont="true" applyNumberFormat="true">
      <alignment horizontal="center" vertical="center"/>
    </xf>
    <xf numFmtId="164" fontId="15005" fillId="0" borderId="0" xfId="0" quotePrefix="false" applyFont="true" applyNumberFormat="true">
      <alignment horizontal="center" vertical="center"/>
    </xf>
    <xf numFmtId="4" fontId="15006" fillId="0" borderId="0" xfId="0" quotePrefix="false" applyFont="true" applyNumberFormat="true">
      <alignment horizontal="center" vertical="center"/>
    </xf>
    <xf numFmtId="164" fontId="15007" fillId="0" borderId="0" xfId="0" quotePrefix="false" applyFont="true" applyNumberFormat="true">
      <alignment horizontal="center" vertical="center"/>
    </xf>
    <xf numFmtId="4" fontId="15008" fillId="0" borderId="0" xfId="0" quotePrefix="false" applyFont="true" applyNumberFormat="true">
      <alignment horizontal="center" vertical="center"/>
    </xf>
    <xf numFmtId="164" fontId="15009" fillId="0" borderId="0" xfId="0" quotePrefix="false" applyFont="true" applyNumberFormat="true">
      <alignment horizontal="center" vertical="center"/>
    </xf>
    <xf numFmtId="4" fontId="15010" fillId="0" borderId="0" xfId="0" quotePrefix="false" applyFont="true" applyNumberFormat="true">
      <alignment horizontal="center" vertical="center"/>
    </xf>
    <xf numFmtId="164" fontId="15011" fillId="0" borderId="0" xfId="0" quotePrefix="false" applyFont="true" applyNumberFormat="true">
      <alignment horizontal="center" vertical="center"/>
    </xf>
    <xf numFmtId="4" fontId="15012" fillId="0" borderId="0" xfId="0" quotePrefix="false" applyFont="true" applyNumberFormat="true">
      <alignment horizontal="center" vertical="center"/>
    </xf>
    <xf numFmtId="164" fontId="15013" fillId="0" borderId="0" xfId="0" quotePrefix="false" applyFont="true" applyNumberFormat="true">
      <alignment horizontal="center" vertical="center"/>
    </xf>
    <xf numFmtId="4" fontId="15014" fillId="0" borderId="0" xfId="0" quotePrefix="false" applyFont="true" applyNumberFormat="true">
      <alignment horizontal="center" vertical="center"/>
    </xf>
    <xf numFmtId="164" fontId="15015" fillId="0" borderId="0" xfId="0" quotePrefix="false" applyFont="true" applyNumberFormat="true">
      <alignment horizontal="center" vertical="center"/>
    </xf>
    <xf numFmtId="4" fontId="15016" fillId="0" borderId="0" xfId="0" quotePrefix="false" applyFont="true" applyNumberFormat="true">
      <alignment horizontal="center" vertical="center"/>
    </xf>
    <xf numFmtId="164" fontId="15017" fillId="0" borderId="0" xfId="0" quotePrefix="false" applyFont="true" applyNumberFormat="true">
      <alignment horizontal="center" vertical="center"/>
    </xf>
    <xf numFmtId="4" fontId="15018" fillId="0" borderId="0" xfId="0" quotePrefix="false" applyFont="true" applyNumberFormat="true">
      <alignment horizontal="center" vertical="center"/>
    </xf>
    <xf numFmtId="164" fontId="15019" fillId="0" borderId="0" xfId="0" quotePrefix="false" applyFont="true" applyNumberFormat="true">
      <alignment horizontal="center" vertical="center"/>
    </xf>
    <xf numFmtId="4" fontId="15020" fillId="0" borderId="0" xfId="0" quotePrefix="false" applyFont="true" applyNumberFormat="true">
      <alignment horizontal="center" vertical="center"/>
    </xf>
    <xf numFmtId="164" fontId="15021" fillId="0" borderId="0" xfId="0" quotePrefix="false" applyFont="true" applyNumberFormat="true">
      <alignment horizontal="center" vertical="center"/>
    </xf>
    <xf numFmtId="4" fontId="15022" fillId="0" borderId="0" xfId="0" quotePrefix="false" applyFont="true" applyNumberFormat="true">
      <alignment horizontal="center" vertical="center"/>
    </xf>
    <xf numFmtId="164" fontId="15023" fillId="0" borderId="0" xfId="0" quotePrefix="false" applyFont="true" applyNumberFormat="true">
      <alignment horizontal="center" vertical="center"/>
    </xf>
    <xf numFmtId="4" fontId="15024" fillId="0" borderId="0" xfId="0" quotePrefix="false" applyFont="true" applyNumberFormat="true">
      <alignment horizontal="center" vertical="center"/>
    </xf>
    <xf numFmtId="164" fontId="15025" fillId="0" borderId="0" xfId="0" quotePrefix="false" applyFont="true" applyNumberFormat="true">
      <alignment horizontal="center" vertical="center"/>
    </xf>
    <xf numFmtId="4" fontId="15026" fillId="0" borderId="0" xfId="0" quotePrefix="false" applyFont="true" applyNumberFormat="true">
      <alignment horizontal="center" vertical="center"/>
    </xf>
    <xf numFmtId="164" fontId="15027" fillId="0" borderId="0" xfId="0" quotePrefix="false" applyFont="true" applyNumberFormat="true">
      <alignment horizontal="center" vertical="center"/>
    </xf>
    <xf numFmtId="4" fontId="15028" fillId="0" borderId="0" xfId="0" quotePrefix="false" applyFont="true" applyNumberFormat="true">
      <alignment horizontal="center" vertical="center"/>
    </xf>
    <xf numFmtId="164" fontId="15029" fillId="0" borderId="0" xfId="0" quotePrefix="false" applyFont="true" applyNumberFormat="true">
      <alignment horizontal="center" vertical="center"/>
    </xf>
    <xf numFmtId="4" fontId="15030" fillId="0" borderId="0" xfId="0" quotePrefix="false" applyFont="true" applyNumberFormat="true">
      <alignment horizontal="center" vertical="center"/>
    </xf>
    <xf numFmtId="164" fontId="15031" fillId="0" borderId="0" xfId="0" quotePrefix="false" applyFont="true" applyNumberFormat="true">
      <alignment horizontal="center" vertical="center"/>
    </xf>
    <xf numFmtId="4" fontId="15032" fillId="0" borderId="0" xfId="0" quotePrefix="false" applyFont="true" applyNumberFormat="true">
      <alignment horizontal="center" vertical="center"/>
    </xf>
    <xf numFmtId="164" fontId="15033" fillId="0" borderId="0" xfId="0" quotePrefix="false" applyFont="true" applyNumberFormat="true">
      <alignment horizontal="center" vertical="center"/>
    </xf>
    <xf numFmtId="4" fontId="15034" fillId="0" borderId="0" xfId="0" quotePrefix="false" applyFont="true" applyNumberFormat="true">
      <alignment horizontal="center" vertical="center"/>
    </xf>
    <xf numFmtId="164" fontId="15035" fillId="0" borderId="0" xfId="0" quotePrefix="false" applyFont="true" applyNumberFormat="true">
      <alignment horizontal="center" vertical="center"/>
    </xf>
    <xf numFmtId="4" fontId="15036" fillId="0" borderId="0" xfId="0" quotePrefix="false" applyFont="true" applyNumberFormat="true">
      <alignment horizontal="center" vertical="center"/>
    </xf>
    <xf numFmtId="164" fontId="15037" fillId="0" borderId="0" xfId="0" quotePrefix="false" applyFont="true" applyNumberFormat="true">
      <alignment horizontal="center" vertical="center"/>
    </xf>
    <xf numFmtId="4" fontId="15038" fillId="0" borderId="0" xfId="0" quotePrefix="false" applyFont="true" applyNumberFormat="true">
      <alignment horizontal="center" vertical="center"/>
    </xf>
    <xf numFmtId="164" fontId="15039" fillId="0" borderId="0" xfId="0" quotePrefix="false" applyFont="true" applyNumberFormat="true">
      <alignment horizontal="center" vertical="center"/>
    </xf>
    <xf numFmtId="4" fontId="15040" fillId="0" borderId="0" xfId="0" quotePrefix="false" applyFont="true" applyNumberFormat="true">
      <alignment horizontal="center" vertical="center"/>
    </xf>
    <xf numFmtId="164" fontId="15041" fillId="0" borderId="0" xfId="0" quotePrefix="false" applyFont="true" applyNumberFormat="true">
      <alignment horizontal="center" vertical="center"/>
    </xf>
    <xf numFmtId="4" fontId="15042" fillId="0" borderId="0" xfId="0" quotePrefix="false" applyFont="true" applyNumberFormat="true">
      <alignment horizontal="center" vertical="center"/>
    </xf>
    <xf numFmtId="164" fontId="15043" fillId="0" borderId="0" xfId="0" quotePrefix="false" applyFont="true" applyNumberFormat="true">
      <alignment horizontal="center" vertical="center"/>
    </xf>
    <xf numFmtId="4" fontId="15044" fillId="0" borderId="0" xfId="0" quotePrefix="false" applyFont="true" applyNumberFormat="true">
      <alignment horizontal="center" vertical="center"/>
    </xf>
    <xf numFmtId="164" fontId="15045" fillId="0" borderId="0" xfId="0" quotePrefix="false" applyFont="true" applyNumberFormat="true">
      <alignment horizontal="center" vertical="center"/>
    </xf>
    <xf numFmtId="4" fontId="15046" fillId="0" borderId="0" xfId="0" quotePrefix="false" applyFont="true" applyNumberFormat="true">
      <alignment horizontal="center" vertical="center"/>
    </xf>
    <xf numFmtId="164" fontId="15047" fillId="0" borderId="0" xfId="0" quotePrefix="false" applyFont="true" applyNumberFormat="true">
      <alignment horizontal="center" vertical="center"/>
    </xf>
    <xf numFmtId="4" fontId="15048" fillId="0" borderId="0" xfId="0" quotePrefix="false" applyFont="true" applyNumberFormat="true">
      <alignment horizontal="center" vertical="center"/>
    </xf>
    <xf numFmtId="164" fontId="15049" fillId="0" borderId="0" xfId="0" quotePrefix="false" applyFont="true" applyNumberFormat="true">
      <alignment horizontal="center" vertical="center"/>
    </xf>
    <xf numFmtId="4" fontId="15050" fillId="0" borderId="0" xfId="0" quotePrefix="false" applyFont="true" applyNumberFormat="true">
      <alignment horizontal="center" vertical="center"/>
    </xf>
    <xf numFmtId="164" fontId="15051" fillId="0" borderId="0" xfId="0" quotePrefix="false" applyFont="true" applyNumberFormat="true">
      <alignment horizontal="center" vertical="center"/>
    </xf>
    <xf numFmtId="4" fontId="15052" fillId="0" borderId="0" xfId="0" quotePrefix="false" applyFont="true" applyNumberFormat="true">
      <alignment horizontal="center" vertical="center"/>
    </xf>
    <xf numFmtId="164" fontId="15053" fillId="0" borderId="0" xfId="0" quotePrefix="false" applyFont="true" applyNumberFormat="true">
      <alignment horizontal="center" vertical="center"/>
    </xf>
    <xf numFmtId="4" fontId="15054" fillId="0" borderId="0" xfId="0" quotePrefix="false" applyFont="true" applyNumberFormat="true">
      <alignment horizontal="center" vertical="center"/>
    </xf>
    <xf numFmtId="164" fontId="15055" fillId="0" borderId="0" xfId="0" quotePrefix="false" applyFont="true" applyNumberFormat="true">
      <alignment horizontal="center" vertical="center"/>
    </xf>
    <xf numFmtId="4" fontId="15056" fillId="0" borderId="0" xfId="0" quotePrefix="false" applyFont="true" applyNumberFormat="true">
      <alignment horizontal="center" vertical="center"/>
    </xf>
    <xf numFmtId="164" fontId="15057" fillId="0" borderId="0" xfId="0" quotePrefix="false" applyFont="true" applyNumberFormat="true">
      <alignment horizontal="center" vertical="center"/>
    </xf>
    <xf numFmtId="4" fontId="15058" fillId="0" borderId="0" xfId="0" quotePrefix="false" applyFont="true" applyNumberFormat="true">
      <alignment horizontal="center" vertical="center"/>
    </xf>
    <xf numFmtId="164" fontId="15059" fillId="0" borderId="0" xfId="0" quotePrefix="false" applyFont="true" applyNumberFormat="true">
      <alignment horizontal="center" vertical="center"/>
    </xf>
    <xf numFmtId="4" fontId="15060" fillId="0" borderId="0" xfId="0" quotePrefix="false" applyFont="true" applyNumberFormat="true">
      <alignment horizontal="center" vertical="center"/>
    </xf>
    <xf numFmtId="164" fontId="15061" fillId="0" borderId="0" xfId="0" quotePrefix="false" applyFont="true" applyNumberFormat="true">
      <alignment horizontal="center" vertical="center"/>
    </xf>
    <xf numFmtId="4" fontId="15062" fillId="0" borderId="0" xfId="0" quotePrefix="false" applyFont="true" applyNumberFormat="true">
      <alignment horizontal="center" vertical="center"/>
    </xf>
    <xf numFmtId="164" fontId="15063" fillId="0" borderId="0" xfId="0" quotePrefix="false" applyFont="true" applyNumberFormat="true">
      <alignment horizontal="center" vertical="center"/>
    </xf>
    <xf numFmtId="4" fontId="15064" fillId="0" borderId="0" xfId="0" quotePrefix="false" applyFont="true" applyNumberFormat="true">
      <alignment horizontal="center" vertical="center"/>
    </xf>
    <xf numFmtId="164" fontId="15065" fillId="0" borderId="0" xfId="0" quotePrefix="false" applyFont="true" applyNumberFormat="true">
      <alignment horizontal="center" vertical="center"/>
    </xf>
    <xf numFmtId="4" fontId="15066" fillId="0" borderId="0" xfId="0" quotePrefix="false" applyFont="true" applyNumberFormat="true">
      <alignment horizontal="center" vertical="center"/>
    </xf>
    <xf numFmtId="164" fontId="15067" fillId="0" borderId="0" xfId="0" quotePrefix="false" applyFont="true" applyNumberFormat="true">
      <alignment horizontal="center" vertical="center"/>
    </xf>
    <xf numFmtId="4" fontId="15068" fillId="0" borderId="0" xfId="0" quotePrefix="false" applyFont="true" applyNumberFormat="true">
      <alignment horizontal="center" vertical="center"/>
    </xf>
    <xf numFmtId="164" fontId="15069" fillId="0" borderId="0" xfId="0" quotePrefix="false" applyFont="true" applyNumberFormat="true">
      <alignment horizontal="center" vertical="center"/>
    </xf>
    <xf numFmtId="4" fontId="15070" fillId="0" borderId="0" xfId="0" quotePrefix="false" applyFont="true" applyNumberFormat="true">
      <alignment horizontal="center" vertical="center"/>
    </xf>
    <xf numFmtId="164" fontId="15071" fillId="0" borderId="0" xfId="0" quotePrefix="false" applyFont="true" applyNumberFormat="true">
      <alignment horizontal="center" vertical="center"/>
    </xf>
    <xf numFmtId="4" fontId="15072" fillId="0" borderId="0" xfId="0" quotePrefix="false" applyFont="true" applyNumberFormat="true">
      <alignment horizontal="center" vertical="center"/>
    </xf>
    <xf numFmtId="164" fontId="15073" fillId="0" borderId="0" xfId="0" quotePrefix="false" applyFont="true" applyNumberFormat="true">
      <alignment horizontal="center" vertical="center"/>
    </xf>
    <xf numFmtId="4" fontId="15074" fillId="0" borderId="0" xfId="0" quotePrefix="false" applyFont="true" applyNumberFormat="true">
      <alignment horizontal="center" vertical="center"/>
    </xf>
    <xf numFmtId="164" fontId="15075" fillId="0" borderId="0" xfId="0" quotePrefix="false" applyFont="true" applyNumberFormat="true">
      <alignment horizontal="center" vertical="center"/>
    </xf>
    <xf numFmtId="4" fontId="15076" fillId="0" borderId="0" xfId="0" quotePrefix="false" applyFont="true" applyNumberFormat="true">
      <alignment horizontal="center" vertical="center"/>
    </xf>
    <xf numFmtId="164" fontId="15077" fillId="0" borderId="0" xfId="0" quotePrefix="false" applyFont="true" applyNumberFormat="true">
      <alignment horizontal="center" vertical="center"/>
    </xf>
    <xf numFmtId="4" fontId="15078" fillId="0" borderId="0" xfId="0" quotePrefix="false" applyFont="true" applyNumberFormat="true">
      <alignment horizontal="center" vertical="center"/>
    </xf>
    <xf numFmtId="164" fontId="15079" fillId="0" borderId="0" xfId="0" quotePrefix="false" applyFont="true" applyNumberFormat="true">
      <alignment horizontal="center" vertical="center"/>
    </xf>
    <xf numFmtId="4" fontId="15080" fillId="0" borderId="0" xfId="0" quotePrefix="false" applyFont="true" applyNumberFormat="true">
      <alignment horizontal="center" vertical="center"/>
    </xf>
    <xf numFmtId="164" fontId="15081" fillId="0" borderId="0" xfId="0" quotePrefix="false" applyFont="true" applyNumberFormat="true">
      <alignment horizontal="center" vertical="center"/>
    </xf>
    <xf numFmtId="4" fontId="15082" fillId="0" borderId="0" xfId="0" quotePrefix="false" applyFont="true" applyNumberFormat="true">
      <alignment horizontal="center" vertical="center"/>
    </xf>
    <xf numFmtId="164" fontId="15083" fillId="0" borderId="0" xfId="0" quotePrefix="false" applyFont="true" applyNumberFormat="true">
      <alignment horizontal="center" vertical="center"/>
    </xf>
    <xf numFmtId="4" fontId="15084" fillId="0" borderId="0" xfId="0" quotePrefix="false" applyFont="true" applyNumberFormat="true">
      <alignment horizontal="center" vertical="center"/>
    </xf>
    <xf numFmtId="164" fontId="15085" fillId="0" borderId="0" xfId="0" quotePrefix="false" applyFont="true" applyNumberFormat="true">
      <alignment horizontal="center" vertical="center"/>
    </xf>
    <xf numFmtId="4" fontId="15086" fillId="0" borderId="0" xfId="0" quotePrefix="false" applyFont="true" applyNumberFormat="true">
      <alignment horizontal="center" vertical="center"/>
    </xf>
    <xf numFmtId="164" fontId="15087" fillId="0" borderId="0" xfId="0" quotePrefix="false" applyFont="true" applyNumberFormat="true">
      <alignment horizontal="center" vertical="center"/>
    </xf>
    <xf numFmtId="4" fontId="15088" fillId="0" borderId="0" xfId="0" quotePrefix="false" applyFont="true" applyNumberFormat="true">
      <alignment horizontal="center" vertical="center"/>
    </xf>
    <xf numFmtId="164" fontId="15089" fillId="0" borderId="0" xfId="0" quotePrefix="false" applyFont="true" applyNumberFormat="true">
      <alignment horizontal="center" vertical="center"/>
    </xf>
    <xf numFmtId="4" fontId="15090" fillId="0" borderId="0" xfId="0" quotePrefix="false" applyFont="true" applyNumberFormat="true">
      <alignment horizontal="center" vertical="center"/>
    </xf>
    <xf numFmtId="164" fontId="15091" fillId="0" borderId="0" xfId="0" quotePrefix="false" applyFont="true" applyNumberFormat="true">
      <alignment horizontal="center" vertical="center"/>
    </xf>
    <xf numFmtId="4" fontId="15092" fillId="0" borderId="0" xfId="0" quotePrefix="false" applyFont="true" applyNumberFormat="true">
      <alignment horizontal="center" vertical="center"/>
    </xf>
    <xf numFmtId="164" fontId="15093" fillId="0" borderId="0" xfId="0" quotePrefix="false" applyFont="true" applyNumberFormat="true">
      <alignment horizontal="center" vertical="center"/>
    </xf>
    <xf numFmtId="4" fontId="15094" fillId="0" borderId="0" xfId="0" quotePrefix="false" applyFont="true" applyNumberFormat="true">
      <alignment horizontal="center" vertical="center"/>
    </xf>
    <xf numFmtId="164" fontId="15095" fillId="0" borderId="0" xfId="0" quotePrefix="false" applyFont="true" applyNumberFormat="true">
      <alignment horizontal="center" vertical="center"/>
    </xf>
    <xf numFmtId="4" fontId="15096" fillId="0" borderId="0" xfId="0" quotePrefix="false" applyFont="true" applyNumberFormat="true">
      <alignment horizontal="center" vertical="center"/>
    </xf>
    <xf numFmtId="164" fontId="15097" fillId="0" borderId="0" xfId="0" quotePrefix="false" applyFont="true" applyNumberFormat="true">
      <alignment horizontal="center" vertical="center"/>
    </xf>
    <xf numFmtId="4" fontId="15098" fillId="0" borderId="0" xfId="0" quotePrefix="false" applyFont="true" applyNumberFormat="true">
      <alignment horizontal="center" vertical="center"/>
    </xf>
    <xf numFmtId="164" fontId="15099" fillId="0" borderId="0" xfId="0" quotePrefix="false" applyFont="true" applyNumberFormat="true">
      <alignment horizontal="center" vertical="center"/>
    </xf>
    <xf numFmtId="4" fontId="15100" fillId="0" borderId="0" xfId="0" quotePrefix="false" applyFont="true" applyNumberFormat="true">
      <alignment horizontal="center" vertical="center"/>
    </xf>
    <xf numFmtId="164" fontId="15101" fillId="0" borderId="0" xfId="0" quotePrefix="false" applyFont="true" applyNumberFormat="true">
      <alignment horizontal="center" vertical="center"/>
    </xf>
    <xf numFmtId="4" fontId="15102" fillId="0" borderId="0" xfId="0" quotePrefix="false" applyFont="true" applyNumberFormat="true">
      <alignment horizontal="center" vertical="center"/>
    </xf>
    <xf numFmtId="164" fontId="15103" fillId="0" borderId="0" xfId="0" quotePrefix="false" applyFont="true" applyNumberFormat="true">
      <alignment horizontal="center" vertical="center"/>
    </xf>
    <xf numFmtId="0" fontId="15104" fillId="0" borderId="0" xfId="0" quotePrefix="false" applyFont="true">
      <alignment horizontal="center" vertical="center" wrapText="true"/>
    </xf>
    <xf numFmtId="4" fontId="15105" fillId="0" borderId="0" xfId="0" quotePrefix="false" applyFont="true" applyNumberFormat="true">
      <alignment horizontal="center" vertical="center"/>
    </xf>
    <xf numFmtId="164" fontId="15106" fillId="0" borderId="0" xfId="0" quotePrefix="false" applyFont="true" applyNumberFormat="true">
      <alignment horizontal="center" vertical="center"/>
    </xf>
    <xf numFmtId="164" fontId="15107" fillId="0" borderId="0" xfId="0" quotePrefix="false" applyFont="true" applyNumberFormat="true">
      <alignment horizontal="center" vertical="center"/>
    </xf>
    <xf numFmtId="165" fontId="15108" fillId="0" borderId="0" xfId="0" quotePrefix="false" applyFont="true" applyNumberFormat="true">
      <alignment horizontal="center" vertical="center"/>
    </xf>
    <xf numFmtId="164" fontId="15109" fillId="0" borderId="0" xfId="0" quotePrefix="false" applyFont="true" applyNumberFormat="true">
      <alignment horizontal="center" vertical="center"/>
    </xf>
    <xf numFmtId="164" fontId="15110" fillId="0" borderId="0" xfId="0" quotePrefix="false" applyFont="true" applyNumberFormat="true">
      <alignment horizontal="center" vertical="center" wrapText="true"/>
    </xf>
    <xf numFmtId="4" fontId="15111" fillId="0" borderId="0" xfId="0" quotePrefix="false" applyFont="true" applyNumberFormat="true">
      <alignment horizontal="center" vertical="center"/>
    </xf>
    <xf numFmtId="164" fontId="15112" fillId="0" borderId="0" xfId="0" quotePrefix="false" applyFont="true" applyNumberFormat="true">
      <alignment horizontal="center" vertical="center"/>
    </xf>
    <xf numFmtId="4" fontId="15113" fillId="0" borderId="0" xfId="0" quotePrefix="false" applyFont="true" applyNumberFormat="true">
      <alignment horizontal="center" vertical="center"/>
    </xf>
    <xf numFmtId="164" fontId="15114" fillId="0" borderId="0" xfId="0" quotePrefix="false" applyFont="true" applyNumberFormat="true">
      <alignment horizontal="center" vertical="center"/>
    </xf>
    <xf numFmtId="4" fontId="15115" fillId="0" borderId="0" xfId="0" quotePrefix="false" applyFont="true" applyNumberFormat="true">
      <alignment horizontal="center" vertical="center"/>
    </xf>
    <xf numFmtId="164" fontId="15116" fillId="0" borderId="0" xfId="0" quotePrefix="false" applyFont="true" applyNumberFormat="true">
      <alignment horizontal="center" vertical="center"/>
    </xf>
    <xf numFmtId="4" fontId="15117" fillId="0" borderId="0" xfId="0" quotePrefix="false" applyFont="true" applyNumberFormat="true">
      <alignment horizontal="center" vertical="center"/>
    </xf>
    <xf numFmtId="164" fontId="15118" fillId="0" borderId="0" xfId="0" quotePrefix="false" applyFont="true" applyNumberFormat="true">
      <alignment horizontal="center" vertical="center"/>
    </xf>
    <xf numFmtId="4" fontId="15119" fillId="0" borderId="0" xfId="0" quotePrefix="false" applyFont="true" applyNumberFormat="true">
      <alignment horizontal="center" vertical="center"/>
    </xf>
    <xf numFmtId="164" fontId="15120" fillId="0" borderId="0" xfId="0" quotePrefix="false" applyFont="true" applyNumberFormat="true">
      <alignment horizontal="center" vertical="center"/>
    </xf>
    <xf numFmtId="4" fontId="15121" fillId="0" borderId="0" xfId="0" quotePrefix="false" applyFont="true" applyNumberFormat="true">
      <alignment horizontal="center" vertical="center"/>
    </xf>
    <xf numFmtId="164" fontId="15122" fillId="0" borderId="0" xfId="0" quotePrefix="false" applyFont="true" applyNumberFormat="true">
      <alignment horizontal="center" vertical="center"/>
    </xf>
    <xf numFmtId="4" fontId="15123" fillId="0" borderId="0" xfId="0" quotePrefix="false" applyFont="true" applyNumberFormat="true">
      <alignment horizontal="center" vertical="center"/>
    </xf>
    <xf numFmtId="164" fontId="15124" fillId="0" borderId="0" xfId="0" quotePrefix="false" applyFont="true" applyNumberFormat="true">
      <alignment horizontal="center" vertical="center"/>
    </xf>
    <xf numFmtId="4" fontId="15125" fillId="0" borderId="0" xfId="0" quotePrefix="false" applyFont="true" applyNumberFormat="true">
      <alignment horizontal="center" vertical="center"/>
    </xf>
    <xf numFmtId="164" fontId="15126" fillId="0" borderId="0" xfId="0" quotePrefix="false" applyFont="true" applyNumberFormat="true">
      <alignment horizontal="center" vertical="center"/>
    </xf>
    <xf numFmtId="4" fontId="15127" fillId="0" borderId="0" xfId="0" quotePrefix="false" applyFont="true" applyNumberFormat="true">
      <alignment horizontal="center" vertical="center"/>
    </xf>
    <xf numFmtId="164" fontId="15128" fillId="0" borderId="0" xfId="0" quotePrefix="false" applyFont="true" applyNumberFormat="true">
      <alignment horizontal="center" vertical="center"/>
    </xf>
    <xf numFmtId="4" fontId="15129" fillId="0" borderId="0" xfId="0" quotePrefix="false" applyFont="true" applyNumberFormat="true">
      <alignment horizontal="center" vertical="center"/>
    </xf>
    <xf numFmtId="164" fontId="15130" fillId="0" borderId="0" xfId="0" quotePrefix="false" applyFont="true" applyNumberFormat="true">
      <alignment horizontal="center" vertical="center"/>
    </xf>
    <xf numFmtId="4" fontId="15131" fillId="0" borderId="0" xfId="0" quotePrefix="false" applyFont="true" applyNumberFormat="true">
      <alignment horizontal="center" vertical="center"/>
    </xf>
    <xf numFmtId="164" fontId="15132" fillId="0" borderId="0" xfId="0" quotePrefix="false" applyFont="true" applyNumberFormat="true">
      <alignment horizontal="center" vertical="center"/>
    </xf>
    <xf numFmtId="4" fontId="15133" fillId="0" borderId="0" xfId="0" quotePrefix="false" applyFont="true" applyNumberFormat="true">
      <alignment horizontal="center" vertical="center"/>
    </xf>
    <xf numFmtId="164" fontId="15134" fillId="0" borderId="0" xfId="0" quotePrefix="false" applyFont="true" applyNumberFormat="true">
      <alignment horizontal="center" vertical="center"/>
    </xf>
    <xf numFmtId="4" fontId="15135" fillId="0" borderId="0" xfId="0" quotePrefix="false" applyFont="true" applyNumberFormat="true">
      <alignment horizontal="center" vertical="center"/>
    </xf>
    <xf numFmtId="164" fontId="15136" fillId="0" borderId="0" xfId="0" quotePrefix="false" applyFont="true" applyNumberFormat="true">
      <alignment horizontal="center" vertical="center"/>
    </xf>
    <xf numFmtId="4" fontId="15137" fillId="0" borderId="0" xfId="0" quotePrefix="false" applyFont="true" applyNumberFormat="true">
      <alignment horizontal="center" vertical="center"/>
    </xf>
    <xf numFmtId="164" fontId="15138" fillId="0" borderId="0" xfId="0" quotePrefix="false" applyFont="true" applyNumberFormat="true">
      <alignment horizontal="center" vertical="center"/>
    </xf>
    <xf numFmtId="4" fontId="15139" fillId="0" borderId="0" xfId="0" quotePrefix="false" applyFont="true" applyNumberFormat="true">
      <alignment horizontal="center" vertical="center"/>
    </xf>
    <xf numFmtId="164" fontId="15140" fillId="0" borderId="0" xfId="0" quotePrefix="false" applyFont="true" applyNumberFormat="true">
      <alignment horizontal="center" vertical="center"/>
    </xf>
    <xf numFmtId="4" fontId="15141" fillId="0" borderId="0" xfId="0" quotePrefix="false" applyFont="true" applyNumberFormat="true">
      <alignment horizontal="center" vertical="center"/>
    </xf>
    <xf numFmtId="164" fontId="15142" fillId="0" borderId="0" xfId="0" quotePrefix="false" applyFont="true" applyNumberFormat="true">
      <alignment horizontal="center" vertical="center"/>
    </xf>
    <xf numFmtId="4" fontId="15143" fillId="0" borderId="0" xfId="0" quotePrefix="false" applyFont="true" applyNumberFormat="true">
      <alignment horizontal="center" vertical="center"/>
    </xf>
    <xf numFmtId="164" fontId="15144" fillId="0" borderId="0" xfId="0" quotePrefix="false" applyFont="true" applyNumberFormat="true">
      <alignment horizontal="center" vertical="center"/>
    </xf>
    <xf numFmtId="4" fontId="15145" fillId="0" borderId="0" xfId="0" quotePrefix="false" applyFont="true" applyNumberFormat="true">
      <alignment horizontal="center" vertical="center"/>
    </xf>
    <xf numFmtId="164" fontId="15146" fillId="0" borderId="0" xfId="0" quotePrefix="false" applyFont="true" applyNumberFormat="true">
      <alignment horizontal="center" vertical="center"/>
    </xf>
    <xf numFmtId="4" fontId="15147" fillId="0" borderId="0" xfId="0" quotePrefix="false" applyFont="true" applyNumberFormat="true">
      <alignment horizontal="center" vertical="center"/>
    </xf>
    <xf numFmtId="164" fontId="15148" fillId="0" borderId="0" xfId="0" quotePrefix="false" applyFont="true" applyNumberFormat="true">
      <alignment horizontal="center" vertical="center"/>
    </xf>
    <xf numFmtId="4" fontId="15149" fillId="0" borderId="0" xfId="0" quotePrefix="false" applyFont="true" applyNumberFormat="true">
      <alignment horizontal="center" vertical="center"/>
    </xf>
    <xf numFmtId="164" fontId="15150" fillId="0" borderId="0" xfId="0" quotePrefix="false" applyFont="true" applyNumberFormat="true">
      <alignment horizontal="center" vertical="center"/>
    </xf>
    <xf numFmtId="4" fontId="15151" fillId="0" borderId="0" xfId="0" quotePrefix="false" applyFont="true" applyNumberFormat="true">
      <alignment horizontal="center" vertical="center"/>
    </xf>
    <xf numFmtId="164" fontId="15152" fillId="0" borderId="0" xfId="0" quotePrefix="false" applyFont="true" applyNumberFormat="true">
      <alignment horizontal="center" vertical="center"/>
    </xf>
    <xf numFmtId="4" fontId="15153" fillId="0" borderId="0" xfId="0" quotePrefix="false" applyFont="true" applyNumberFormat="true">
      <alignment horizontal="center" vertical="center"/>
    </xf>
    <xf numFmtId="164" fontId="15154" fillId="0" borderId="0" xfId="0" quotePrefix="false" applyFont="true" applyNumberFormat="true">
      <alignment horizontal="center" vertical="center"/>
    </xf>
    <xf numFmtId="4" fontId="15155" fillId="0" borderId="0" xfId="0" quotePrefix="false" applyFont="true" applyNumberFormat="true">
      <alignment horizontal="center" vertical="center"/>
    </xf>
    <xf numFmtId="164" fontId="15156" fillId="0" borderId="0" xfId="0" quotePrefix="false" applyFont="true" applyNumberFormat="true">
      <alignment horizontal="center" vertical="center"/>
    </xf>
    <xf numFmtId="4" fontId="15157" fillId="0" borderId="0" xfId="0" quotePrefix="false" applyFont="true" applyNumberFormat="true">
      <alignment horizontal="center" vertical="center"/>
    </xf>
    <xf numFmtId="164" fontId="15158" fillId="0" borderId="0" xfId="0" quotePrefix="false" applyFont="true" applyNumberFormat="true">
      <alignment horizontal="center" vertical="center"/>
    </xf>
    <xf numFmtId="4" fontId="15159" fillId="0" borderId="0" xfId="0" quotePrefix="false" applyFont="true" applyNumberFormat="true">
      <alignment horizontal="center" vertical="center"/>
    </xf>
    <xf numFmtId="164" fontId="15160" fillId="0" borderId="0" xfId="0" quotePrefix="false" applyFont="true" applyNumberFormat="true">
      <alignment horizontal="center" vertical="center"/>
    </xf>
    <xf numFmtId="4" fontId="15161" fillId="0" borderId="0" xfId="0" quotePrefix="false" applyFont="true" applyNumberFormat="true">
      <alignment horizontal="center" vertical="center"/>
    </xf>
    <xf numFmtId="164" fontId="15162" fillId="0" borderId="0" xfId="0" quotePrefix="false" applyFont="true" applyNumberFormat="true">
      <alignment horizontal="center" vertical="center"/>
    </xf>
    <xf numFmtId="4" fontId="15163" fillId="0" borderId="0" xfId="0" quotePrefix="false" applyFont="true" applyNumberFormat="true">
      <alignment horizontal="center" vertical="center"/>
    </xf>
    <xf numFmtId="164" fontId="15164" fillId="0" borderId="0" xfId="0" quotePrefix="false" applyFont="true" applyNumberFormat="true">
      <alignment horizontal="center" vertical="center"/>
    </xf>
    <xf numFmtId="4" fontId="15165" fillId="0" borderId="0" xfId="0" quotePrefix="false" applyFont="true" applyNumberFormat="true">
      <alignment horizontal="center" vertical="center"/>
    </xf>
    <xf numFmtId="164" fontId="15166" fillId="0" borderId="0" xfId="0" quotePrefix="false" applyFont="true" applyNumberFormat="true">
      <alignment horizontal="center" vertical="center"/>
    </xf>
    <xf numFmtId="4" fontId="15167" fillId="0" borderId="0" xfId="0" quotePrefix="false" applyFont="true" applyNumberFormat="true">
      <alignment horizontal="center" vertical="center"/>
    </xf>
    <xf numFmtId="164" fontId="15168" fillId="0" borderId="0" xfId="0" quotePrefix="false" applyFont="true" applyNumberFormat="true">
      <alignment horizontal="center" vertical="center"/>
    </xf>
    <xf numFmtId="4" fontId="15169" fillId="0" borderId="0" xfId="0" quotePrefix="false" applyFont="true" applyNumberFormat="true">
      <alignment horizontal="center" vertical="center"/>
    </xf>
    <xf numFmtId="164" fontId="15170" fillId="0" borderId="0" xfId="0" quotePrefix="false" applyFont="true" applyNumberFormat="true">
      <alignment horizontal="center" vertical="center"/>
    </xf>
    <xf numFmtId="4" fontId="15171" fillId="0" borderId="0" xfId="0" quotePrefix="false" applyFont="true" applyNumberFormat="true">
      <alignment horizontal="center" vertical="center"/>
    </xf>
    <xf numFmtId="164" fontId="15172" fillId="0" borderId="0" xfId="0" quotePrefix="false" applyFont="true" applyNumberFormat="true">
      <alignment horizontal="center" vertical="center"/>
    </xf>
    <xf numFmtId="4" fontId="15173" fillId="0" borderId="0" xfId="0" quotePrefix="false" applyFont="true" applyNumberFormat="true">
      <alignment horizontal="center" vertical="center"/>
    </xf>
    <xf numFmtId="164" fontId="15174" fillId="0" borderId="0" xfId="0" quotePrefix="false" applyFont="true" applyNumberFormat="true">
      <alignment horizontal="center" vertical="center"/>
    </xf>
    <xf numFmtId="4" fontId="15175" fillId="0" borderId="0" xfId="0" quotePrefix="false" applyFont="true" applyNumberFormat="true">
      <alignment horizontal="center" vertical="center"/>
    </xf>
    <xf numFmtId="164" fontId="15176" fillId="0" borderId="0" xfId="0" quotePrefix="false" applyFont="true" applyNumberFormat="true">
      <alignment horizontal="center" vertical="center"/>
    </xf>
    <xf numFmtId="4" fontId="15177" fillId="0" borderId="0" xfId="0" quotePrefix="false" applyFont="true" applyNumberFormat="true">
      <alignment horizontal="center" vertical="center"/>
    </xf>
    <xf numFmtId="164" fontId="15178" fillId="0" borderId="0" xfId="0" quotePrefix="false" applyFont="true" applyNumberFormat="true">
      <alignment horizontal="center" vertical="center"/>
    </xf>
    <xf numFmtId="4" fontId="15179" fillId="0" borderId="0" xfId="0" quotePrefix="false" applyFont="true" applyNumberFormat="true">
      <alignment horizontal="center" vertical="center"/>
    </xf>
    <xf numFmtId="164" fontId="15180" fillId="0" borderId="0" xfId="0" quotePrefix="false" applyFont="true" applyNumberFormat="true">
      <alignment horizontal="center" vertical="center"/>
    </xf>
    <xf numFmtId="4" fontId="15181" fillId="0" borderId="0" xfId="0" quotePrefix="false" applyFont="true" applyNumberFormat="true">
      <alignment horizontal="center" vertical="center"/>
    </xf>
    <xf numFmtId="164" fontId="15182" fillId="0" borderId="0" xfId="0" quotePrefix="false" applyFont="true" applyNumberFormat="true">
      <alignment horizontal="center" vertical="center"/>
    </xf>
    <xf numFmtId="4" fontId="15183" fillId="0" borderId="0" xfId="0" quotePrefix="false" applyFont="true" applyNumberFormat="true">
      <alignment horizontal="center" vertical="center"/>
    </xf>
    <xf numFmtId="164" fontId="15184" fillId="0" borderId="0" xfId="0" quotePrefix="false" applyFont="true" applyNumberFormat="true">
      <alignment horizontal="center" vertical="center"/>
    </xf>
    <xf numFmtId="4" fontId="15185" fillId="0" borderId="0" xfId="0" quotePrefix="false" applyFont="true" applyNumberFormat="true">
      <alignment horizontal="center" vertical="center"/>
    </xf>
    <xf numFmtId="164" fontId="15186" fillId="0" borderId="0" xfId="0" quotePrefix="false" applyFont="true" applyNumberFormat="true">
      <alignment horizontal="center" vertical="center"/>
    </xf>
    <xf numFmtId="4" fontId="15187" fillId="0" borderId="0" xfId="0" quotePrefix="false" applyFont="true" applyNumberFormat="true">
      <alignment horizontal="center" vertical="center"/>
    </xf>
    <xf numFmtId="164" fontId="15188" fillId="0" borderId="0" xfId="0" quotePrefix="false" applyFont="true" applyNumberFormat="true">
      <alignment horizontal="center" vertical="center"/>
    </xf>
    <xf numFmtId="4" fontId="15189" fillId="0" borderId="0" xfId="0" quotePrefix="false" applyFont="true" applyNumberFormat="true">
      <alignment horizontal="center" vertical="center"/>
    </xf>
    <xf numFmtId="164" fontId="15190" fillId="0" borderId="0" xfId="0" quotePrefix="false" applyFont="true" applyNumberFormat="true">
      <alignment horizontal="center" vertical="center"/>
    </xf>
    <xf numFmtId="4" fontId="15191" fillId="0" borderId="0" xfId="0" quotePrefix="false" applyFont="true" applyNumberFormat="true">
      <alignment horizontal="center" vertical="center"/>
    </xf>
    <xf numFmtId="164" fontId="15192" fillId="0" borderId="0" xfId="0" quotePrefix="false" applyFont="true" applyNumberFormat="true">
      <alignment horizontal="center" vertical="center"/>
    </xf>
    <xf numFmtId="4" fontId="15193" fillId="0" borderId="0" xfId="0" quotePrefix="false" applyFont="true" applyNumberFormat="true">
      <alignment horizontal="center" vertical="center"/>
    </xf>
    <xf numFmtId="164" fontId="15194" fillId="0" borderId="0" xfId="0" quotePrefix="false" applyFont="true" applyNumberFormat="true">
      <alignment horizontal="center" vertical="center"/>
    </xf>
    <xf numFmtId="4" fontId="15195" fillId="0" borderId="0" xfId="0" quotePrefix="false" applyFont="true" applyNumberFormat="true">
      <alignment horizontal="center" vertical="center"/>
    </xf>
    <xf numFmtId="164" fontId="15196" fillId="0" borderId="0" xfId="0" quotePrefix="false" applyFont="true" applyNumberFormat="true">
      <alignment horizontal="center" vertical="center"/>
    </xf>
    <xf numFmtId="4" fontId="15197" fillId="0" borderId="0" xfId="0" quotePrefix="false" applyFont="true" applyNumberFormat="true">
      <alignment horizontal="center" vertical="center"/>
    </xf>
    <xf numFmtId="164" fontId="15198" fillId="0" borderId="0" xfId="0" quotePrefix="false" applyFont="true" applyNumberFormat="true">
      <alignment horizontal="center" vertical="center"/>
    </xf>
    <xf numFmtId="4" fontId="15199" fillId="0" borderId="0" xfId="0" quotePrefix="false" applyFont="true" applyNumberFormat="true">
      <alignment horizontal="center" vertical="center"/>
    </xf>
    <xf numFmtId="164" fontId="15200" fillId="0" borderId="0" xfId="0" quotePrefix="false" applyFont="true" applyNumberFormat="true">
      <alignment horizontal="center" vertical="center"/>
    </xf>
    <xf numFmtId="4" fontId="15201" fillId="0" borderId="0" xfId="0" quotePrefix="false" applyFont="true" applyNumberFormat="true">
      <alignment horizontal="center" vertical="center"/>
    </xf>
    <xf numFmtId="164" fontId="15202" fillId="0" borderId="0" xfId="0" quotePrefix="false" applyFont="true" applyNumberFormat="true">
      <alignment horizontal="center" vertical="center"/>
    </xf>
    <xf numFmtId="4" fontId="15203" fillId="0" borderId="0" xfId="0" quotePrefix="false" applyFont="true" applyNumberFormat="true">
      <alignment horizontal="center" vertical="center"/>
    </xf>
    <xf numFmtId="164" fontId="15204" fillId="0" borderId="0" xfId="0" quotePrefix="false" applyFont="true" applyNumberFormat="true">
      <alignment horizontal="center" vertical="center"/>
    </xf>
    <xf numFmtId="4" fontId="15205" fillId="0" borderId="0" xfId="0" quotePrefix="false" applyFont="true" applyNumberFormat="true">
      <alignment horizontal="center" vertical="center"/>
    </xf>
    <xf numFmtId="164" fontId="15206" fillId="0" borderId="0" xfId="0" quotePrefix="false" applyFont="true" applyNumberFormat="true">
      <alignment horizontal="center" vertical="center"/>
    </xf>
    <xf numFmtId="4" fontId="15207" fillId="0" borderId="0" xfId="0" quotePrefix="false" applyFont="true" applyNumberFormat="true">
      <alignment horizontal="center" vertical="center"/>
    </xf>
    <xf numFmtId="164" fontId="15208" fillId="0" borderId="0" xfId="0" quotePrefix="false" applyFont="true" applyNumberFormat="true">
      <alignment horizontal="center" vertical="center"/>
    </xf>
    <xf numFmtId="4" fontId="15209" fillId="0" borderId="0" xfId="0" quotePrefix="false" applyFont="true" applyNumberFormat="true">
      <alignment horizontal="center" vertical="center"/>
    </xf>
    <xf numFmtId="164" fontId="15210" fillId="0" borderId="0" xfId="0" quotePrefix="false" applyFont="true" applyNumberFormat="true">
      <alignment horizontal="center" vertical="center"/>
    </xf>
    <xf numFmtId="0" fontId="15211" fillId="0" borderId="0" xfId="0" quotePrefix="false" applyFont="true">
      <alignment horizontal="center" vertical="center" wrapText="true"/>
    </xf>
    <xf numFmtId="4" fontId="15212" fillId="0" borderId="0" xfId="0" quotePrefix="false" applyFont="true" applyNumberFormat="true">
      <alignment horizontal="center" vertical="center"/>
    </xf>
    <xf numFmtId="164" fontId="15213" fillId="0" borderId="0" xfId="0" quotePrefix="false" applyFont="true" applyNumberFormat="true">
      <alignment horizontal="center" vertical="center"/>
    </xf>
    <xf numFmtId="164" fontId="15214" fillId="0" borderId="0" xfId="0" quotePrefix="false" applyFont="true" applyNumberFormat="true">
      <alignment horizontal="center" vertical="center"/>
    </xf>
    <xf numFmtId="165" fontId="15215" fillId="0" borderId="0" xfId="0" quotePrefix="false" applyFont="true" applyNumberFormat="true">
      <alignment horizontal="center" vertical="center"/>
    </xf>
    <xf numFmtId="164" fontId="15216" fillId="0" borderId="0" xfId="0" quotePrefix="false" applyFont="true" applyNumberFormat="true">
      <alignment horizontal="center" vertical="center"/>
    </xf>
    <xf numFmtId="164" fontId="15217" fillId="0" borderId="0" xfId="0" quotePrefix="false" applyFont="true" applyNumberFormat="true">
      <alignment horizontal="center" vertical="center" wrapText="true"/>
    </xf>
    <xf numFmtId="4" fontId="15218" fillId="0" borderId="0" xfId="0" quotePrefix="false" applyFont="true" applyNumberFormat="true">
      <alignment horizontal="center" vertical="center"/>
    </xf>
    <xf numFmtId="164" fontId="15219" fillId="0" borderId="0" xfId="0" quotePrefix="false" applyFont="true" applyNumberFormat="true">
      <alignment horizontal="center" vertical="center"/>
    </xf>
    <xf numFmtId="4" fontId="15220" fillId="0" borderId="0" xfId="0" quotePrefix="false" applyFont="true" applyNumberFormat="true">
      <alignment horizontal="center" vertical="center"/>
    </xf>
    <xf numFmtId="164" fontId="15221" fillId="0" borderId="0" xfId="0" quotePrefix="false" applyFont="true" applyNumberFormat="true">
      <alignment horizontal="center" vertical="center"/>
    </xf>
    <xf numFmtId="4" fontId="15222" fillId="0" borderId="0" xfId="0" quotePrefix="false" applyFont="true" applyNumberFormat="true">
      <alignment horizontal="center" vertical="center"/>
    </xf>
    <xf numFmtId="164" fontId="15223" fillId="0" borderId="0" xfId="0" quotePrefix="false" applyFont="true" applyNumberFormat="true">
      <alignment horizontal="center" vertical="center"/>
    </xf>
    <xf numFmtId="4" fontId="15224" fillId="0" borderId="0" xfId="0" quotePrefix="false" applyFont="true" applyNumberFormat="true">
      <alignment horizontal="center" vertical="center"/>
    </xf>
    <xf numFmtId="164" fontId="15225" fillId="0" borderId="0" xfId="0" quotePrefix="false" applyFont="true" applyNumberFormat="true">
      <alignment horizontal="center" vertical="center"/>
    </xf>
    <xf numFmtId="4" fontId="15226" fillId="0" borderId="0" xfId="0" quotePrefix="false" applyFont="true" applyNumberFormat="true">
      <alignment horizontal="center" vertical="center"/>
    </xf>
    <xf numFmtId="164" fontId="15227" fillId="0" borderId="0" xfId="0" quotePrefix="false" applyFont="true" applyNumberFormat="true">
      <alignment horizontal="center" vertical="center"/>
    </xf>
    <xf numFmtId="4" fontId="15228" fillId="0" borderId="0" xfId="0" quotePrefix="false" applyFont="true" applyNumberFormat="true">
      <alignment horizontal="center" vertical="center"/>
    </xf>
    <xf numFmtId="164" fontId="15229" fillId="0" borderId="0" xfId="0" quotePrefix="false" applyFont="true" applyNumberFormat="true">
      <alignment horizontal="center" vertical="center"/>
    </xf>
    <xf numFmtId="4" fontId="15230" fillId="0" borderId="0" xfId="0" quotePrefix="false" applyFont="true" applyNumberFormat="true">
      <alignment horizontal="center" vertical="center"/>
    </xf>
    <xf numFmtId="164" fontId="15231" fillId="0" borderId="0" xfId="0" quotePrefix="false" applyFont="true" applyNumberFormat="true">
      <alignment horizontal="center" vertical="center"/>
    </xf>
    <xf numFmtId="4" fontId="15232" fillId="0" borderId="0" xfId="0" quotePrefix="false" applyFont="true" applyNumberFormat="true">
      <alignment horizontal="center" vertical="center"/>
    </xf>
    <xf numFmtId="164" fontId="15233" fillId="0" borderId="0" xfId="0" quotePrefix="false" applyFont="true" applyNumberFormat="true">
      <alignment horizontal="center" vertical="center"/>
    </xf>
    <xf numFmtId="4" fontId="15234" fillId="0" borderId="0" xfId="0" quotePrefix="false" applyFont="true" applyNumberFormat="true">
      <alignment horizontal="center" vertical="center"/>
    </xf>
    <xf numFmtId="164" fontId="15235" fillId="0" borderId="0" xfId="0" quotePrefix="false" applyFont="true" applyNumberFormat="true">
      <alignment horizontal="center" vertical="center"/>
    </xf>
    <xf numFmtId="4" fontId="15236" fillId="0" borderId="0" xfId="0" quotePrefix="false" applyFont="true" applyNumberFormat="true">
      <alignment horizontal="center" vertical="center"/>
    </xf>
    <xf numFmtId="164" fontId="15237" fillId="0" borderId="0" xfId="0" quotePrefix="false" applyFont="true" applyNumberFormat="true">
      <alignment horizontal="center" vertical="center"/>
    </xf>
    <xf numFmtId="4" fontId="15238" fillId="0" borderId="0" xfId="0" quotePrefix="false" applyFont="true" applyNumberFormat="true">
      <alignment horizontal="center" vertical="center"/>
    </xf>
    <xf numFmtId="164" fontId="15239" fillId="0" borderId="0" xfId="0" quotePrefix="false" applyFont="true" applyNumberFormat="true">
      <alignment horizontal="center" vertical="center"/>
    </xf>
    <xf numFmtId="4" fontId="15240" fillId="0" borderId="0" xfId="0" quotePrefix="false" applyFont="true" applyNumberFormat="true">
      <alignment horizontal="center" vertical="center"/>
    </xf>
    <xf numFmtId="164" fontId="15241" fillId="0" borderId="0" xfId="0" quotePrefix="false" applyFont="true" applyNumberFormat="true">
      <alignment horizontal="center" vertical="center"/>
    </xf>
    <xf numFmtId="4" fontId="15242" fillId="0" borderId="0" xfId="0" quotePrefix="false" applyFont="true" applyNumberFormat="true">
      <alignment horizontal="center" vertical="center"/>
    </xf>
    <xf numFmtId="164" fontId="15243" fillId="0" borderId="0" xfId="0" quotePrefix="false" applyFont="true" applyNumberFormat="true">
      <alignment horizontal="center" vertical="center"/>
    </xf>
    <xf numFmtId="4" fontId="15244" fillId="0" borderId="0" xfId="0" quotePrefix="false" applyFont="true" applyNumberFormat="true">
      <alignment horizontal="center" vertical="center"/>
    </xf>
    <xf numFmtId="164" fontId="15245" fillId="0" borderId="0" xfId="0" quotePrefix="false" applyFont="true" applyNumberFormat="true">
      <alignment horizontal="center" vertical="center"/>
    </xf>
    <xf numFmtId="4" fontId="15246" fillId="0" borderId="0" xfId="0" quotePrefix="false" applyFont="true" applyNumberFormat="true">
      <alignment horizontal="center" vertical="center"/>
    </xf>
    <xf numFmtId="164" fontId="15247" fillId="0" borderId="0" xfId="0" quotePrefix="false" applyFont="true" applyNumberFormat="true">
      <alignment horizontal="center" vertical="center"/>
    </xf>
    <xf numFmtId="4" fontId="15248" fillId="0" borderId="0" xfId="0" quotePrefix="false" applyFont="true" applyNumberFormat="true">
      <alignment horizontal="center" vertical="center"/>
    </xf>
    <xf numFmtId="164" fontId="15249" fillId="0" borderId="0" xfId="0" quotePrefix="false" applyFont="true" applyNumberFormat="true">
      <alignment horizontal="center" vertical="center"/>
    </xf>
    <xf numFmtId="4" fontId="15250" fillId="0" borderId="0" xfId="0" quotePrefix="false" applyFont="true" applyNumberFormat="true">
      <alignment horizontal="center" vertical="center"/>
    </xf>
    <xf numFmtId="164" fontId="15251" fillId="0" borderId="0" xfId="0" quotePrefix="false" applyFont="true" applyNumberFormat="true">
      <alignment horizontal="center" vertical="center"/>
    </xf>
    <xf numFmtId="4" fontId="15252" fillId="0" borderId="0" xfId="0" quotePrefix="false" applyFont="true" applyNumberFormat="true">
      <alignment horizontal="center" vertical="center"/>
    </xf>
    <xf numFmtId="164" fontId="15253" fillId="0" borderId="0" xfId="0" quotePrefix="false" applyFont="true" applyNumberFormat="true">
      <alignment horizontal="center" vertical="center"/>
    </xf>
    <xf numFmtId="4" fontId="15254" fillId="0" borderId="0" xfId="0" quotePrefix="false" applyFont="true" applyNumberFormat="true">
      <alignment horizontal="center" vertical="center"/>
    </xf>
    <xf numFmtId="164" fontId="15255" fillId="0" borderId="0" xfId="0" quotePrefix="false" applyFont="true" applyNumberFormat="true">
      <alignment horizontal="center" vertical="center"/>
    </xf>
    <xf numFmtId="4" fontId="15256" fillId="0" borderId="0" xfId="0" quotePrefix="false" applyFont="true" applyNumberFormat="true">
      <alignment horizontal="center" vertical="center"/>
    </xf>
    <xf numFmtId="164" fontId="15257" fillId="0" borderId="0" xfId="0" quotePrefix="false" applyFont="true" applyNumberFormat="true">
      <alignment horizontal="center" vertical="center"/>
    </xf>
    <xf numFmtId="4" fontId="15258" fillId="0" borderId="0" xfId="0" quotePrefix="false" applyFont="true" applyNumberFormat="true">
      <alignment horizontal="center" vertical="center"/>
    </xf>
    <xf numFmtId="164" fontId="15259" fillId="0" borderId="0" xfId="0" quotePrefix="false" applyFont="true" applyNumberFormat="true">
      <alignment horizontal="center" vertical="center"/>
    </xf>
    <xf numFmtId="4" fontId="15260" fillId="0" borderId="0" xfId="0" quotePrefix="false" applyFont="true" applyNumberFormat="true">
      <alignment horizontal="center" vertical="center"/>
    </xf>
    <xf numFmtId="164" fontId="15261" fillId="0" borderId="0" xfId="0" quotePrefix="false" applyFont="true" applyNumberFormat="true">
      <alignment horizontal="center" vertical="center"/>
    </xf>
    <xf numFmtId="4" fontId="15262" fillId="0" borderId="0" xfId="0" quotePrefix="false" applyFont="true" applyNumberFormat="true">
      <alignment horizontal="center" vertical="center"/>
    </xf>
    <xf numFmtId="164" fontId="15263" fillId="0" borderId="0" xfId="0" quotePrefix="false" applyFont="true" applyNumberFormat="true">
      <alignment horizontal="center" vertical="center"/>
    </xf>
    <xf numFmtId="4" fontId="15264" fillId="0" borderId="0" xfId="0" quotePrefix="false" applyFont="true" applyNumberFormat="true">
      <alignment horizontal="center" vertical="center"/>
    </xf>
    <xf numFmtId="164" fontId="15265" fillId="0" borderId="0" xfId="0" quotePrefix="false" applyFont="true" applyNumberFormat="true">
      <alignment horizontal="center" vertical="center"/>
    </xf>
    <xf numFmtId="4" fontId="15266" fillId="0" borderId="0" xfId="0" quotePrefix="false" applyFont="true" applyNumberFormat="true">
      <alignment horizontal="center" vertical="center"/>
    </xf>
    <xf numFmtId="164" fontId="15267" fillId="0" borderId="0" xfId="0" quotePrefix="false" applyFont="true" applyNumberFormat="true">
      <alignment horizontal="center" vertical="center"/>
    </xf>
    <xf numFmtId="4" fontId="15268" fillId="0" borderId="0" xfId="0" quotePrefix="false" applyFont="true" applyNumberFormat="true">
      <alignment horizontal="center" vertical="center"/>
    </xf>
    <xf numFmtId="164" fontId="15269" fillId="0" borderId="0" xfId="0" quotePrefix="false" applyFont="true" applyNumberFormat="true">
      <alignment horizontal="center" vertical="center"/>
    </xf>
    <xf numFmtId="4" fontId="15270" fillId="0" borderId="0" xfId="0" quotePrefix="false" applyFont="true" applyNumberFormat="true">
      <alignment horizontal="center" vertical="center"/>
    </xf>
    <xf numFmtId="164" fontId="15271" fillId="0" borderId="0" xfId="0" quotePrefix="false" applyFont="true" applyNumberFormat="true">
      <alignment horizontal="center" vertical="center"/>
    </xf>
    <xf numFmtId="4" fontId="15272" fillId="0" borderId="0" xfId="0" quotePrefix="false" applyFont="true" applyNumberFormat="true">
      <alignment horizontal="center" vertical="center"/>
    </xf>
    <xf numFmtId="164" fontId="15273" fillId="0" borderId="0" xfId="0" quotePrefix="false" applyFont="true" applyNumberFormat="true">
      <alignment horizontal="center" vertical="center"/>
    </xf>
    <xf numFmtId="4" fontId="15274" fillId="0" borderId="0" xfId="0" quotePrefix="false" applyFont="true" applyNumberFormat="true">
      <alignment horizontal="center" vertical="center"/>
    </xf>
    <xf numFmtId="164" fontId="15275" fillId="0" borderId="0" xfId="0" quotePrefix="false" applyFont="true" applyNumberFormat="true">
      <alignment horizontal="center" vertical="center"/>
    </xf>
    <xf numFmtId="4" fontId="15276" fillId="0" borderId="0" xfId="0" quotePrefix="false" applyFont="true" applyNumberFormat="true">
      <alignment horizontal="center" vertical="center"/>
    </xf>
    <xf numFmtId="164" fontId="15277" fillId="0" borderId="0" xfId="0" quotePrefix="false" applyFont="true" applyNumberFormat="true">
      <alignment horizontal="center" vertical="center"/>
    </xf>
    <xf numFmtId="4" fontId="15278" fillId="0" borderId="0" xfId="0" quotePrefix="false" applyFont="true" applyNumberFormat="true">
      <alignment horizontal="center" vertical="center"/>
    </xf>
    <xf numFmtId="164" fontId="15279" fillId="0" borderId="0" xfId="0" quotePrefix="false" applyFont="true" applyNumberFormat="true">
      <alignment horizontal="center" vertical="center"/>
    </xf>
    <xf numFmtId="4" fontId="15280" fillId="0" borderId="0" xfId="0" quotePrefix="false" applyFont="true" applyNumberFormat="true">
      <alignment horizontal="center" vertical="center"/>
    </xf>
    <xf numFmtId="164" fontId="15281" fillId="0" borderId="0" xfId="0" quotePrefix="false" applyFont="true" applyNumberFormat="true">
      <alignment horizontal="center" vertical="center"/>
    </xf>
    <xf numFmtId="4" fontId="15282" fillId="0" borderId="0" xfId="0" quotePrefix="false" applyFont="true" applyNumberFormat="true">
      <alignment horizontal="center" vertical="center"/>
    </xf>
    <xf numFmtId="164" fontId="15283" fillId="0" borderId="0" xfId="0" quotePrefix="false" applyFont="true" applyNumberFormat="true">
      <alignment horizontal="center" vertical="center"/>
    </xf>
    <xf numFmtId="4" fontId="15284" fillId="0" borderId="0" xfId="0" quotePrefix="false" applyFont="true" applyNumberFormat="true">
      <alignment horizontal="center" vertical="center"/>
    </xf>
    <xf numFmtId="164" fontId="15285" fillId="0" borderId="0" xfId="0" quotePrefix="false" applyFont="true" applyNumberFormat="true">
      <alignment horizontal="center" vertical="center"/>
    </xf>
    <xf numFmtId="4" fontId="15286" fillId="0" borderId="0" xfId="0" quotePrefix="false" applyFont="true" applyNumberFormat="true">
      <alignment horizontal="center" vertical="center"/>
    </xf>
    <xf numFmtId="164" fontId="15287" fillId="0" borderId="0" xfId="0" quotePrefix="false" applyFont="true" applyNumberFormat="true">
      <alignment horizontal="center" vertical="center"/>
    </xf>
    <xf numFmtId="4" fontId="15288" fillId="0" borderId="0" xfId="0" quotePrefix="false" applyFont="true" applyNumberFormat="true">
      <alignment horizontal="center" vertical="center"/>
    </xf>
    <xf numFmtId="164" fontId="15289" fillId="0" borderId="0" xfId="0" quotePrefix="false" applyFont="true" applyNumberFormat="true">
      <alignment horizontal="center" vertical="center"/>
    </xf>
    <xf numFmtId="4" fontId="15290" fillId="0" borderId="0" xfId="0" quotePrefix="false" applyFont="true" applyNumberFormat="true">
      <alignment horizontal="center" vertical="center"/>
    </xf>
    <xf numFmtId="164" fontId="15291" fillId="0" borderId="0" xfId="0" quotePrefix="false" applyFont="true" applyNumberFormat="true">
      <alignment horizontal="center" vertical="center"/>
    </xf>
    <xf numFmtId="4" fontId="15292" fillId="0" borderId="0" xfId="0" quotePrefix="false" applyFont="true" applyNumberFormat="true">
      <alignment horizontal="center" vertical="center"/>
    </xf>
    <xf numFmtId="164" fontId="15293" fillId="0" borderId="0" xfId="0" quotePrefix="false" applyFont="true" applyNumberFormat="true">
      <alignment horizontal="center" vertical="center"/>
    </xf>
    <xf numFmtId="4" fontId="15294" fillId="0" borderId="0" xfId="0" quotePrefix="false" applyFont="true" applyNumberFormat="true">
      <alignment horizontal="center" vertical="center"/>
    </xf>
    <xf numFmtId="164" fontId="15295" fillId="0" borderId="0" xfId="0" quotePrefix="false" applyFont="true" applyNumberFormat="true">
      <alignment horizontal="center" vertical="center"/>
    </xf>
    <xf numFmtId="4" fontId="15296" fillId="0" borderId="0" xfId="0" quotePrefix="false" applyFont="true" applyNumberFormat="true">
      <alignment horizontal="center" vertical="center"/>
    </xf>
    <xf numFmtId="164" fontId="15297" fillId="0" borderId="0" xfId="0" quotePrefix="false" applyFont="true" applyNumberFormat="true">
      <alignment horizontal="center" vertical="center"/>
    </xf>
    <xf numFmtId="4" fontId="15298" fillId="0" borderId="0" xfId="0" quotePrefix="false" applyFont="true" applyNumberFormat="true">
      <alignment horizontal="center" vertical="center"/>
    </xf>
    <xf numFmtId="164" fontId="15299" fillId="0" borderId="0" xfId="0" quotePrefix="false" applyFont="true" applyNumberFormat="true">
      <alignment horizontal="center" vertical="center"/>
    </xf>
    <xf numFmtId="4" fontId="15300" fillId="0" borderId="0" xfId="0" quotePrefix="false" applyFont="true" applyNumberFormat="true">
      <alignment horizontal="center" vertical="center"/>
    </xf>
    <xf numFmtId="164" fontId="15301" fillId="0" borderId="0" xfId="0" quotePrefix="false" applyFont="true" applyNumberFormat="true">
      <alignment horizontal="center" vertical="center"/>
    </xf>
    <xf numFmtId="4" fontId="15302" fillId="0" borderId="0" xfId="0" quotePrefix="false" applyFont="true" applyNumberFormat="true">
      <alignment horizontal="center" vertical="center"/>
    </xf>
    <xf numFmtId="164" fontId="15303" fillId="0" borderId="0" xfId="0" quotePrefix="false" applyFont="true" applyNumberFormat="true">
      <alignment horizontal="center" vertical="center"/>
    </xf>
    <xf numFmtId="4" fontId="15304" fillId="0" borderId="0" xfId="0" quotePrefix="false" applyFont="true" applyNumberFormat="true">
      <alignment horizontal="center" vertical="center"/>
    </xf>
    <xf numFmtId="164" fontId="15305" fillId="0" borderId="0" xfId="0" quotePrefix="false" applyFont="true" applyNumberFormat="true">
      <alignment horizontal="center" vertical="center"/>
    </xf>
    <xf numFmtId="4" fontId="15306" fillId="0" borderId="0" xfId="0" quotePrefix="false" applyFont="true" applyNumberFormat="true">
      <alignment horizontal="center" vertical="center"/>
    </xf>
    <xf numFmtId="164" fontId="15307" fillId="0" borderId="0" xfId="0" quotePrefix="false" applyFont="true" applyNumberFormat="true">
      <alignment horizontal="center" vertical="center"/>
    </xf>
    <xf numFmtId="4" fontId="15308" fillId="0" borderId="0" xfId="0" quotePrefix="false" applyFont="true" applyNumberFormat="true">
      <alignment horizontal="center" vertical="center"/>
    </xf>
    <xf numFmtId="164" fontId="15309" fillId="0" borderId="0" xfId="0" quotePrefix="false" applyFont="true" applyNumberFormat="true">
      <alignment horizontal="center" vertical="center"/>
    </xf>
    <xf numFmtId="4" fontId="15310" fillId="0" borderId="0" xfId="0" quotePrefix="false" applyFont="true" applyNumberFormat="true">
      <alignment horizontal="center" vertical="center"/>
    </xf>
    <xf numFmtId="164" fontId="15311" fillId="0" borderId="0" xfId="0" quotePrefix="false" applyFont="true" applyNumberFormat="true">
      <alignment horizontal="center" vertical="center"/>
    </xf>
    <xf numFmtId="4" fontId="15312" fillId="0" borderId="0" xfId="0" quotePrefix="false" applyFont="true" applyNumberFormat="true">
      <alignment horizontal="center" vertical="center"/>
    </xf>
    <xf numFmtId="164" fontId="15313" fillId="0" borderId="0" xfId="0" quotePrefix="false" applyFont="true" applyNumberFormat="true">
      <alignment horizontal="center" vertical="center"/>
    </xf>
    <xf numFmtId="4" fontId="15314" fillId="0" borderId="0" xfId="0" quotePrefix="false" applyFont="true" applyNumberFormat="true">
      <alignment horizontal="center" vertical="center"/>
    </xf>
    <xf numFmtId="164" fontId="15315" fillId="0" borderId="0" xfId="0" quotePrefix="false" applyFont="true" applyNumberFormat="true">
      <alignment horizontal="center" vertical="center"/>
    </xf>
    <xf numFmtId="4" fontId="15316" fillId="0" borderId="0" xfId="0" quotePrefix="false" applyFont="true" applyNumberFormat="true">
      <alignment horizontal="center" vertical="center"/>
    </xf>
    <xf numFmtId="164" fontId="15317" fillId="0" borderId="0" xfId="0" quotePrefix="false" applyFont="true" applyNumberFormat="true">
      <alignment horizontal="center" vertical="center"/>
    </xf>
    <xf numFmtId="0" fontId="15318" fillId="0" borderId="0" xfId="0" quotePrefix="false" applyFont="true">
      <alignment horizontal="center" vertical="center" wrapText="true"/>
    </xf>
    <xf numFmtId="4" fontId="15319" fillId="0" borderId="0" xfId="0" quotePrefix="false" applyFont="true" applyNumberFormat="true">
      <alignment horizontal="center" vertical="center"/>
    </xf>
    <xf numFmtId="164" fontId="15320" fillId="0" borderId="0" xfId="0" quotePrefix="false" applyFont="true" applyNumberFormat="true">
      <alignment horizontal="center" vertical="center"/>
    </xf>
    <xf numFmtId="164" fontId="15321" fillId="0" borderId="0" xfId="0" quotePrefix="false" applyFont="true" applyNumberFormat="true">
      <alignment horizontal="center" vertical="center"/>
    </xf>
    <xf numFmtId="165" fontId="15322" fillId="0" borderId="0" xfId="0" quotePrefix="false" applyFont="true" applyNumberFormat="true">
      <alignment horizontal="center" vertical="center"/>
    </xf>
    <xf numFmtId="164" fontId="15323" fillId="0" borderId="0" xfId="0" quotePrefix="false" applyFont="true" applyNumberFormat="true">
      <alignment horizontal="center" vertical="center"/>
    </xf>
    <xf numFmtId="164" fontId="15324" fillId="0" borderId="0" xfId="0" quotePrefix="false" applyFont="true" applyNumberFormat="true">
      <alignment horizontal="center" vertical="center" wrapText="true"/>
    </xf>
    <xf numFmtId="4" fontId="15325" fillId="0" borderId="0" xfId="0" quotePrefix="false" applyFont="true" applyNumberFormat="true">
      <alignment horizontal="center" vertical="center"/>
    </xf>
    <xf numFmtId="164" fontId="15326" fillId="0" borderId="0" xfId="0" quotePrefix="false" applyFont="true" applyNumberFormat="true">
      <alignment horizontal="center" vertical="center"/>
    </xf>
    <xf numFmtId="4" fontId="15327" fillId="0" borderId="0" xfId="0" quotePrefix="false" applyFont="true" applyNumberFormat="true">
      <alignment horizontal="center" vertical="center"/>
    </xf>
    <xf numFmtId="164" fontId="15328" fillId="0" borderId="0" xfId="0" quotePrefix="false" applyFont="true" applyNumberFormat="true">
      <alignment horizontal="center" vertical="center"/>
    </xf>
    <xf numFmtId="4" fontId="15329" fillId="0" borderId="0" xfId="0" quotePrefix="false" applyFont="true" applyNumberFormat="true">
      <alignment horizontal="center" vertical="center"/>
    </xf>
    <xf numFmtId="164" fontId="15330" fillId="0" borderId="0" xfId="0" quotePrefix="false" applyFont="true" applyNumberFormat="true">
      <alignment horizontal="center" vertical="center"/>
    </xf>
    <xf numFmtId="4" fontId="15331" fillId="0" borderId="0" xfId="0" quotePrefix="false" applyFont="true" applyNumberFormat="true">
      <alignment horizontal="center" vertical="center"/>
    </xf>
    <xf numFmtId="164" fontId="15332" fillId="0" borderId="0" xfId="0" quotePrefix="false" applyFont="true" applyNumberFormat="true">
      <alignment horizontal="center" vertical="center"/>
    </xf>
    <xf numFmtId="4" fontId="15333" fillId="0" borderId="0" xfId="0" quotePrefix="false" applyFont="true" applyNumberFormat="true">
      <alignment horizontal="center" vertical="center"/>
    </xf>
    <xf numFmtId="164" fontId="15334" fillId="0" borderId="0" xfId="0" quotePrefix="false" applyFont="true" applyNumberFormat="true">
      <alignment horizontal="center" vertical="center"/>
    </xf>
    <xf numFmtId="4" fontId="15335" fillId="0" borderId="0" xfId="0" quotePrefix="false" applyFont="true" applyNumberFormat="true">
      <alignment horizontal="center" vertical="center"/>
    </xf>
    <xf numFmtId="164" fontId="15336" fillId="0" borderId="0" xfId="0" quotePrefix="false" applyFont="true" applyNumberFormat="true">
      <alignment horizontal="center" vertical="center"/>
    </xf>
    <xf numFmtId="4" fontId="15337" fillId="0" borderId="0" xfId="0" quotePrefix="false" applyFont="true" applyNumberFormat="true">
      <alignment horizontal="center" vertical="center"/>
    </xf>
    <xf numFmtId="164" fontId="15338" fillId="0" borderId="0" xfId="0" quotePrefix="false" applyFont="true" applyNumberFormat="true">
      <alignment horizontal="center" vertical="center"/>
    </xf>
    <xf numFmtId="4" fontId="15339" fillId="0" borderId="0" xfId="0" quotePrefix="false" applyFont="true" applyNumberFormat="true">
      <alignment horizontal="center" vertical="center"/>
    </xf>
    <xf numFmtId="164" fontId="15340" fillId="0" borderId="0" xfId="0" quotePrefix="false" applyFont="true" applyNumberFormat="true">
      <alignment horizontal="center" vertical="center"/>
    </xf>
    <xf numFmtId="4" fontId="15341" fillId="0" borderId="0" xfId="0" quotePrefix="false" applyFont="true" applyNumberFormat="true">
      <alignment horizontal="center" vertical="center"/>
    </xf>
    <xf numFmtId="164" fontId="15342" fillId="0" borderId="0" xfId="0" quotePrefix="false" applyFont="true" applyNumberFormat="true">
      <alignment horizontal="center" vertical="center"/>
    </xf>
    <xf numFmtId="4" fontId="15343" fillId="0" borderId="0" xfId="0" quotePrefix="false" applyFont="true" applyNumberFormat="true">
      <alignment horizontal="center" vertical="center"/>
    </xf>
    <xf numFmtId="164" fontId="15344" fillId="0" borderId="0" xfId="0" quotePrefix="false" applyFont="true" applyNumberFormat="true">
      <alignment horizontal="center" vertical="center"/>
    </xf>
    <xf numFmtId="4" fontId="15345" fillId="0" borderId="0" xfId="0" quotePrefix="false" applyFont="true" applyNumberFormat="true">
      <alignment horizontal="center" vertical="center"/>
    </xf>
    <xf numFmtId="164" fontId="15346" fillId="0" borderId="0" xfId="0" quotePrefix="false" applyFont="true" applyNumberFormat="true">
      <alignment horizontal="center" vertical="center"/>
    </xf>
    <xf numFmtId="4" fontId="15347" fillId="0" borderId="0" xfId="0" quotePrefix="false" applyFont="true" applyNumberFormat="true">
      <alignment horizontal="center" vertical="center"/>
    </xf>
    <xf numFmtId="164" fontId="15348" fillId="0" borderId="0" xfId="0" quotePrefix="false" applyFont="true" applyNumberFormat="true">
      <alignment horizontal="center" vertical="center"/>
    </xf>
    <xf numFmtId="4" fontId="15349" fillId="0" borderId="0" xfId="0" quotePrefix="false" applyFont="true" applyNumberFormat="true">
      <alignment horizontal="center" vertical="center"/>
    </xf>
    <xf numFmtId="164" fontId="15350" fillId="0" borderId="0" xfId="0" quotePrefix="false" applyFont="true" applyNumberFormat="true">
      <alignment horizontal="center" vertical="center"/>
    </xf>
    <xf numFmtId="4" fontId="15351" fillId="0" borderId="0" xfId="0" quotePrefix="false" applyFont="true" applyNumberFormat="true">
      <alignment horizontal="center" vertical="center"/>
    </xf>
    <xf numFmtId="164" fontId="15352" fillId="0" borderId="0" xfId="0" quotePrefix="false" applyFont="true" applyNumberFormat="true">
      <alignment horizontal="center" vertical="center"/>
    </xf>
    <xf numFmtId="4" fontId="15353" fillId="0" borderId="0" xfId="0" quotePrefix="false" applyFont="true" applyNumberFormat="true">
      <alignment horizontal="center" vertical="center"/>
    </xf>
    <xf numFmtId="164" fontId="15354" fillId="0" borderId="0" xfId="0" quotePrefix="false" applyFont="true" applyNumberFormat="true">
      <alignment horizontal="center" vertical="center"/>
    </xf>
    <xf numFmtId="4" fontId="15355" fillId="0" borderId="0" xfId="0" quotePrefix="false" applyFont="true" applyNumberFormat="true">
      <alignment horizontal="center" vertical="center"/>
    </xf>
    <xf numFmtId="164" fontId="15356" fillId="0" borderId="0" xfId="0" quotePrefix="false" applyFont="true" applyNumberFormat="true">
      <alignment horizontal="center" vertical="center"/>
    </xf>
    <xf numFmtId="4" fontId="15357" fillId="0" borderId="0" xfId="0" quotePrefix="false" applyFont="true" applyNumberFormat="true">
      <alignment horizontal="center" vertical="center"/>
    </xf>
    <xf numFmtId="164" fontId="15358" fillId="0" borderId="0" xfId="0" quotePrefix="false" applyFont="true" applyNumberFormat="true">
      <alignment horizontal="center" vertical="center"/>
    </xf>
    <xf numFmtId="4" fontId="15359" fillId="0" borderId="0" xfId="0" quotePrefix="false" applyFont="true" applyNumberFormat="true">
      <alignment horizontal="center" vertical="center"/>
    </xf>
    <xf numFmtId="164" fontId="15360" fillId="0" borderId="0" xfId="0" quotePrefix="false" applyFont="true" applyNumberFormat="true">
      <alignment horizontal="center" vertical="center"/>
    </xf>
    <xf numFmtId="4" fontId="15361" fillId="0" borderId="0" xfId="0" quotePrefix="false" applyFont="true" applyNumberFormat="true">
      <alignment horizontal="center" vertical="center"/>
    </xf>
    <xf numFmtId="164" fontId="15362" fillId="0" borderId="0" xfId="0" quotePrefix="false" applyFont="true" applyNumberFormat="true">
      <alignment horizontal="center" vertical="center"/>
    </xf>
    <xf numFmtId="4" fontId="15363" fillId="0" borderId="0" xfId="0" quotePrefix="false" applyFont="true" applyNumberFormat="true">
      <alignment horizontal="center" vertical="center"/>
    </xf>
    <xf numFmtId="164" fontId="15364" fillId="0" borderId="0" xfId="0" quotePrefix="false" applyFont="true" applyNumberFormat="true">
      <alignment horizontal="center" vertical="center"/>
    </xf>
    <xf numFmtId="4" fontId="15365" fillId="0" borderId="0" xfId="0" quotePrefix="false" applyFont="true" applyNumberFormat="true">
      <alignment horizontal="center" vertical="center"/>
    </xf>
    <xf numFmtId="164" fontId="15366" fillId="0" borderId="0" xfId="0" quotePrefix="false" applyFont="true" applyNumberFormat="true">
      <alignment horizontal="center" vertical="center"/>
    </xf>
    <xf numFmtId="4" fontId="15367" fillId="0" borderId="0" xfId="0" quotePrefix="false" applyFont="true" applyNumberFormat="true">
      <alignment horizontal="center" vertical="center"/>
    </xf>
    <xf numFmtId="164" fontId="15368" fillId="0" borderId="0" xfId="0" quotePrefix="false" applyFont="true" applyNumberFormat="true">
      <alignment horizontal="center" vertical="center"/>
    </xf>
    <xf numFmtId="4" fontId="15369" fillId="0" borderId="0" xfId="0" quotePrefix="false" applyFont="true" applyNumberFormat="true">
      <alignment horizontal="center" vertical="center"/>
    </xf>
    <xf numFmtId="164" fontId="15370" fillId="0" borderId="0" xfId="0" quotePrefix="false" applyFont="true" applyNumberFormat="true">
      <alignment horizontal="center" vertical="center"/>
    </xf>
    <xf numFmtId="4" fontId="15371" fillId="0" borderId="0" xfId="0" quotePrefix="false" applyFont="true" applyNumberFormat="true">
      <alignment horizontal="center" vertical="center"/>
    </xf>
    <xf numFmtId="164" fontId="15372" fillId="0" borderId="0" xfId="0" quotePrefix="false" applyFont="true" applyNumberFormat="true">
      <alignment horizontal="center" vertical="center"/>
    </xf>
    <xf numFmtId="4" fontId="15373" fillId="0" borderId="0" xfId="0" quotePrefix="false" applyFont="true" applyNumberFormat="true">
      <alignment horizontal="center" vertical="center"/>
    </xf>
    <xf numFmtId="164" fontId="15374" fillId="0" borderId="0" xfId="0" quotePrefix="false" applyFont="true" applyNumberFormat="true">
      <alignment horizontal="center" vertical="center"/>
    </xf>
    <xf numFmtId="4" fontId="15375" fillId="0" borderId="0" xfId="0" quotePrefix="false" applyFont="true" applyNumberFormat="true">
      <alignment horizontal="center" vertical="center"/>
    </xf>
    <xf numFmtId="164" fontId="15376" fillId="0" borderId="0" xfId="0" quotePrefix="false" applyFont="true" applyNumberFormat="true">
      <alignment horizontal="center" vertical="center"/>
    </xf>
    <xf numFmtId="4" fontId="15377" fillId="0" borderId="0" xfId="0" quotePrefix="false" applyFont="true" applyNumberFormat="true">
      <alignment horizontal="center" vertical="center"/>
    </xf>
    <xf numFmtId="164" fontId="15378" fillId="0" borderId="0" xfId="0" quotePrefix="false" applyFont="true" applyNumberFormat="true">
      <alignment horizontal="center" vertical="center"/>
    </xf>
    <xf numFmtId="4" fontId="15379" fillId="0" borderId="0" xfId="0" quotePrefix="false" applyFont="true" applyNumberFormat="true">
      <alignment horizontal="center" vertical="center"/>
    </xf>
    <xf numFmtId="164" fontId="15380" fillId="0" borderId="0" xfId="0" quotePrefix="false" applyFont="true" applyNumberFormat="true">
      <alignment horizontal="center" vertical="center"/>
    </xf>
    <xf numFmtId="4" fontId="15381" fillId="0" borderId="0" xfId="0" quotePrefix="false" applyFont="true" applyNumberFormat="true">
      <alignment horizontal="center" vertical="center"/>
    </xf>
    <xf numFmtId="164" fontId="15382" fillId="0" borderId="0" xfId="0" quotePrefix="false" applyFont="true" applyNumberFormat="true">
      <alignment horizontal="center" vertical="center"/>
    </xf>
    <xf numFmtId="4" fontId="15383" fillId="0" borderId="0" xfId="0" quotePrefix="false" applyFont="true" applyNumberFormat="true">
      <alignment horizontal="center" vertical="center"/>
    </xf>
    <xf numFmtId="164" fontId="15384" fillId="0" borderId="0" xfId="0" quotePrefix="false" applyFont="true" applyNumberFormat="true">
      <alignment horizontal="center" vertical="center"/>
    </xf>
    <xf numFmtId="4" fontId="15385" fillId="0" borderId="0" xfId="0" quotePrefix="false" applyFont="true" applyNumberFormat="true">
      <alignment horizontal="center" vertical="center"/>
    </xf>
    <xf numFmtId="164" fontId="15386" fillId="0" borderId="0" xfId="0" quotePrefix="false" applyFont="true" applyNumberFormat="true">
      <alignment horizontal="center" vertical="center"/>
    </xf>
    <xf numFmtId="4" fontId="15387" fillId="0" borderId="0" xfId="0" quotePrefix="false" applyFont="true" applyNumberFormat="true">
      <alignment horizontal="center" vertical="center"/>
    </xf>
    <xf numFmtId="164" fontId="15388" fillId="0" borderId="0" xfId="0" quotePrefix="false" applyFont="true" applyNumberFormat="true">
      <alignment horizontal="center" vertical="center"/>
    </xf>
    <xf numFmtId="4" fontId="15389" fillId="0" borderId="0" xfId="0" quotePrefix="false" applyFont="true" applyNumberFormat="true">
      <alignment horizontal="center" vertical="center"/>
    </xf>
    <xf numFmtId="164" fontId="15390" fillId="0" borderId="0" xfId="0" quotePrefix="false" applyFont="true" applyNumberFormat="true">
      <alignment horizontal="center" vertical="center"/>
    </xf>
    <xf numFmtId="4" fontId="15391" fillId="0" borderId="0" xfId="0" quotePrefix="false" applyFont="true" applyNumberFormat="true">
      <alignment horizontal="center" vertical="center"/>
    </xf>
    <xf numFmtId="164" fontId="15392" fillId="0" borderId="0" xfId="0" quotePrefix="false" applyFont="true" applyNumberFormat="true">
      <alignment horizontal="center" vertical="center"/>
    </xf>
    <xf numFmtId="4" fontId="15393" fillId="0" borderId="0" xfId="0" quotePrefix="false" applyFont="true" applyNumberFormat="true">
      <alignment horizontal="center" vertical="center"/>
    </xf>
    <xf numFmtId="164" fontId="15394" fillId="0" borderId="0" xfId="0" quotePrefix="false" applyFont="true" applyNumberFormat="true">
      <alignment horizontal="center" vertical="center"/>
    </xf>
    <xf numFmtId="4" fontId="15395" fillId="0" borderId="0" xfId="0" quotePrefix="false" applyFont="true" applyNumberFormat="true">
      <alignment horizontal="center" vertical="center"/>
    </xf>
    <xf numFmtId="164" fontId="15396" fillId="0" borderId="0" xfId="0" quotePrefix="false" applyFont="true" applyNumberFormat="true">
      <alignment horizontal="center" vertical="center"/>
    </xf>
    <xf numFmtId="4" fontId="15397" fillId="0" borderId="0" xfId="0" quotePrefix="false" applyFont="true" applyNumberFormat="true">
      <alignment horizontal="center" vertical="center"/>
    </xf>
    <xf numFmtId="164" fontId="15398" fillId="0" borderId="0" xfId="0" quotePrefix="false" applyFont="true" applyNumberFormat="true">
      <alignment horizontal="center" vertical="center"/>
    </xf>
    <xf numFmtId="4" fontId="15399" fillId="0" borderId="0" xfId="0" quotePrefix="false" applyFont="true" applyNumberFormat="true">
      <alignment horizontal="center" vertical="center"/>
    </xf>
    <xf numFmtId="164" fontId="15400" fillId="0" borderId="0" xfId="0" quotePrefix="false" applyFont="true" applyNumberFormat="true">
      <alignment horizontal="center" vertical="center"/>
    </xf>
    <xf numFmtId="4" fontId="15401" fillId="0" borderId="0" xfId="0" quotePrefix="false" applyFont="true" applyNumberFormat="true">
      <alignment horizontal="center" vertical="center"/>
    </xf>
    <xf numFmtId="164" fontId="15402" fillId="0" borderId="0" xfId="0" quotePrefix="false" applyFont="true" applyNumberFormat="true">
      <alignment horizontal="center" vertical="center"/>
    </xf>
    <xf numFmtId="4" fontId="15403" fillId="0" borderId="0" xfId="0" quotePrefix="false" applyFont="true" applyNumberFormat="true">
      <alignment horizontal="center" vertical="center"/>
    </xf>
    <xf numFmtId="164" fontId="15404" fillId="0" borderId="0" xfId="0" quotePrefix="false" applyFont="true" applyNumberFormat="true">
      <alignment horizontal="center" vertical="center"/>
    </xf>
    <xf numFmtId="4" fontId="15405" fillId="0" borderId="0" xfId="0" quotePrefix="false" applyFont="true" applyNumberFormat="true">
      <alignment horizontal="center" vertical="center"/>
    </xf>
    <xf numFmtId="164" fontId="15406" fillId="0" borderId="0" xfId="0" quotePrefix="false" applyFont="true" applyNumberFormat="true">
      <alignment horizontal="center" vertical="center"/>
    </xf>
    <xf numFmtId="4" fontId="15407" fillId="0" borderId="0" xfId="0" quotePrefix="false" applyFont="true" applyNumberFormat="true">
      <alignment horizontal="center" vertical="center"/>
    </xf>
    <xf numFmtId="164" fontId="15408" fillId="0" borderId="0" xfId="0" quotePrefix="false" applyFont="true" applyNumberFormat="true">
      <alignment horizontal="center" vertical="center"/>
    </xf>
    <xf numFmtId="4" fontId="15409" fillId="0" borderId="0" xfId="0" quotePrefix="false" applyFont="true" applyNumberFormat="true">
      <alignment horizontal="center" vertical="center"/>
    </xf>
    <xf numFmtId="164" fontId="15410" fillId="0" borderId="0" xfId="0" quotePrefix="false" applyFont="true" applyNumberFormat="true">
      <alignment horizontal="center" vertical="center"/>
    </xf>
    <xf numFmtId="4" fontId="15411" fillId="0" borderId="0" xfId="0" quotePrefix="false" applyFont="true" applyNumberFormat="true">
      <alignment horizontal="center" vertical="center"/>
    </xf>
    <xf numFmtId="164" fontId="15412" fillId="0" borderId="0" xfId="0" quotePrefix="false" applyFont="true" applyNumberFormat="true">
      <alignment horizontal="center" vertical="center"/>
    </xf>
    <xf numFmtId="4" fontId="15413" fillId="0" borderId="0" xfId="0" quotePrefix="false" applyFont="true" applyNumberFormat="true">
      <alignment horizontal="center" vertical="center"/>
    </xf>
    <xf numFmtId="164" fontId="15414" fillId="0" borderId="0" xfId="0" quotePrefix="false" applyFont="true" applyNumberFormat="true">
      <alignment horizontal="center" vertical="center"/>
    </xf>
    <xf numFmtId="4" fontId="15415" fillId="0" borderId="0" xfId="0" quotePrefix="false" applyFont="true" applyNumberFormat="true">
      <alignment horizontal="center" vertical="center"/>
    </xf>
    <xf numFmtId="164" fontId="15416" fillId="0" borderId="0" xfId="0" quotePrefix="false" applyFont="true" applyNumberFormat="true">
      <alignment horizontal="center" vertical="center"/>
    </xf>
    <xf numFmtId="4" fontId="15417" fillId="0" borderId="0" xfId="0" quotePrefix="false" applyFont="true" applyNumberFormat="true">
      <alignment horizontal="center" vertical="center"/>
    </xf>
    <xf numFmtId="164" fontId="15418" fillId="0" borderId="0" xfId="0" quotePrefix="false" applyFont="true" applyNumberFormat="true">
      <alignment horizontal="center" vertical="center"/>
    </xf>
    <xf numFmtId="4" fontId="15419" fillId="0" borderId="0" xfId="0" quotePrefix="false" applyFont="true" applyNumberFormat="true">
      <alignment horizontal="center" vertical="center"/>
    </xf>
    <xf numFmtId="164" fontId="15420" fillId="0" borderId="0" xfId="0" quotePrefix="false" applyFont="true" applyNumberFormat="true">
      <alignment horizontal="center" vertical="center"/>
    </xf>
    <xf numFmtId="4" fontId="15421" fillId="0" borderId="0" xfId="0" quotePrefix="false" applyFont="true" applyNumberFormat="true">
      <alignment horizontal="center" vertical="center"/>
    </xf>
    <xf numFmtId="164" fontId="15422" fillId="0" borderId="0" xfId="0" quotePrefix="false" applyFont="true" applyNumberFormat="true">
      <alignment horizontal="center" vertical="center"/>
    </xf>
    <xf numFmtId="4" fontId="15423" fillId="0" borderId="0" xfId="0" quotePrefix="false" applyFont="true" applyNumberFormat="true">
      <alignment horizontal="center" vertical="center"/>
    </xf>
    <xf numFmtId="164" fontId="15424" fillId="0" borderId="0" xfId="0" quotePrefix="false" applyFont="true" applyNumberFormat="true">
      <alignment horizontal="center" vertical="center"/>
    </xf>
    <xf numFmtId="0" fontId="15425" fillId="0" borderId="0" xfId="0" quotePrefix="false" applyFont="true">
      <alignment horizontal="center" vertical="center" wrapText="true"/>
    </xf>
    <xf numFmtId="4" fontId="15426" fillId="0" borderId="0" xfId="0" quotePrefix="false" applyFont="true" applyNumberFormat="true">
      <alignment horizontal="center" vertical="center"/>
    </xf>
    <xf numFmtId="164" fontId="15427" fillId="0" borderId="0" xfId="0" quotePrefix="false" applyFont="true" applyNumberFormat="true">
      <alignment horizontal="center" vertical="center"/>
    </xf>
    <xf numFmtId="164" fontId="15428" fillId="0" borderId="0" xfId="0" quotePrefix="false" applyFont="true" applyNumberFormat="true">
      <alignment horizontal="center" vertical="center"/>
    </xf>
    <xf numFmtId="165" fontId="15429" fillId="0" borderId="0" xfId="0" quotePrefix="false" applyFont="true" applyNumberFormat="true">
      <alignment horizontal="center" vertical="center"/>
    </xf>
    <xf numFmtId="164" fontId="15430" fillId="0" borderId="0" xfId="0" quotePrefix="false" applyFont="true" applyNumberFormat="true">
      <alignment horizontal="center" vertical="center"/>
    </xf>
    <xf numFmtId="164" fontId="15431" fillId="0" borderId="0" xfId="0" quotePrefix="false" applyFont="true" applyNumberFormat="true">
      <alignment horizontal="center" vertical="center" wrapText="true"/>
    </xf>
    <xf numFmtId="4" fontId="15432" fillId="0" borderId="0" xfId="0" quotePrefix="false" applyFont="true" applyNumberFormat="true">
      <alignment horizontal="center" vertical="center"/>
    </xf>
    <xf numFmtId="164" fontId="15433" fillId="0" borderId="0" xfId="0" quotePrefix="false" applyFont="true" applyNumberFormat="true">
      <alignment horizontal="center" vertical="center"/>
    </xf>
    <xf numFmtId="4" fontId="15434" fillId="0" borderId="0" xfId="0" quotePrefix="false" applyFont="true" applyNumberFormat="true">
      <alignment horizontal="center" vertical="center"/>
    </xf>
    <xf numFmtId="164" fontId="15435" fillId="0" borderId="0" xfId="0" quotePrefix="false" applyFont="true" applyNumberFormat="true">
      <alignment horizontal="center" vertical="center"/>
    </xf>
    <xf numFmtId="4" fontId="15436" fillId="0" borderId="0" xfId="0" quotePrefix="false" applyFont="true" applyNumberFormat="true">
      <alignment horizontal="center" vertical="center"/>
    </xf>
    <xf numFmtId="164" fontId="15437" fillId="0" borderId="0" xfId="0" quotePrefix="false" applyFont="true" applyNumberFormat="true">
      <alignment horizontal="center" vertical="center"/>
    </xf>
    <xf numFmtId="4" fontId="15438" fillId="0" borderId="0" xfId="0" quotePrefix="false" applyFont="true" applyNumberFormat="true">
      <alignment horizontal="center" vertical="center"/>
    </xf>
    <xf numFmtId="164" fontId="15439" fillId="0" borderId="0" xfId="0" quotePrefix="false" applyFont="true" applyNumberFormat="true">
      <alignment horizontal="center" vertical="center"/>
    </xf>
    <xf numFmtId="4" fontId="15440" fillId="0" borderId="0" xfId="0" quotePrefix="false" applyFont="true" applyNumberFormat="true">
      <alignment horizontal="center" vertical="center"/>
    </xf>
    <xf numFmtId="164" fontId="15441" fillId="0" borderId="0" xfId="0" quotePrefix="false" applyFont="true" applyNumberFormat="true">
      <alignment horizontal="center" vertical="center"/>
    </xf>
    <xf numFmtId="4" fontId="15442" fillId="0" borderId="0" xfId="0" quotePrefix="false" applyFont="true" applyNumberFormat="true">
      <alignment horizontal="center" vertical="center"/>
    </xf>
    <xf numFmtId="164" fontId="15443" fillId="0" borderId="0" xfId="0" quotePrefix="false" applyFont="true" applyNumberFormat="true">
      <alignment horizontal="center" vertical="center"/>
    </xf>
    <xf numFmtId="4" fontId="15444" fillId="0" borderId="0" xfId="0" quotePrefix="false" applyFont="true" applyNumberFormat="true">
      <alignment horizontal="center" vertical="center"/>
    </xf>
    <xf numFmtId="164" fontId="15445" fillId="0" borderId="0" xfId="0" quotePrefix="false" applyFont="true" applyNumberFormat="true">
      <alignment horizontal="center" vertical="center"/>
    </xf>
    <xf numFmtId="4" fontId="15446" fillId="0" borderId="0" xfId="0" quotePrefix="false" applyFont="true" applyNumberFormat="true">
      <alignment horizontal="center" vertical="center"/>
    </xf>
    <xf numFmtId="164" fontId="15447" fillId="0" borderId="0" xfId="0" quotePrefix="false" applyFont="true" applyNumberFormat="true">
      <alignment horizontal="center" vertical="center"/>
    </xf>
    <xf numFmtId="4" fontId="15448" fillId="0" borderId="0" xfId="0" quotePrefix="false" applyFont="true" applyNumberFormat="true">
      <alignment horizontal="center" vertical="center"/>
    </xf>
    <xf numFmtId="164" fontId="15449" fillId="0" borderId="0" xfId="0" quotePrefix="false" applyFont="true" applyNumberFormat="true">
      <alignment horizontal="center" vertical="center"/>
    </xf>
    <xf numFmtId="4" fontId="15450" fillId="0" borderId="0" xfId="0" quotePrefix="false" applyFont="true" applyNumberFormat="true">
      <alignment horizontal="center" vertical="center"/>
    </xf>
    <xf numFmtId="164" fontId="15451" fillId="0" borderId="0" xfId="0" quotePrefix="false" applyFont="true" applyNumberFormat="true">
      <alignment horizontal="center" vertical="center"/>
    </xf>
    <xf numFmtId="4" fontId="15452" fillId="0" borderId="0" xfId="0" quotePrefix="false" applyFont="true" applyNumberFormat="true">
      <alignment horizontal="center" vertical="center"/>
    </xf>
    <xf numFmtId="164" fontId="15453" fillId="0" borderId="0" xfId="0" quotePrefix="false" applyFont="true" applyNumberFormat="true">
      <alignment horizontal="center" vertical="center"/>
    </xf>
    <xf numFmtId="4" fontId="15454" fillId="0" borderId="0" xfId="0" quotePrefix="false" applyFont="true" applyNumberFormat="true">
      <alignment horizontal="center" vertical="center"/>
    </xf>
    <xf numFmtId="164" fontId="15455" fillId="0" borderId="0" xfId="0" quotePrefix="false" applyFont="true" applyNumberFormat="true">
      <alignment horizontal="center" vertical="center"/>
    </xf>
    <xf numFmtId="4" fontId="15456" fillId="0" borderId="0" xfId="0" quotePrefix="false" applyFont="true" applyNumberFormat="true">
      <alignment horizontal="center" vertical="center"/>
    </xf>
    <xf numFmtId="164" fontId="15457" fillId="0" borderId="0" xfId="0" quotePrefix="false" applyFont="true" applyNumberFormat="true">
      <alignment horizontal="center" vertical="center"/>
    </xf>
    <xf numFmtId="4" fontId="15458" fillId="0" borderId="0" xfId="0" quotePrefix="false" applyFont="true" applyNumberFormat="true">
      <alignment horizontal="center" vertical="center"/>
    </xf>
    <xf numFmtId="164" fontId="15459" fillId="0" borderId="0" xfId="0" quotePrefix="false" applyFont="true" applyNumberFormat="true">
      <alignment horizontal="center" vertical="center"/>
    </xf>
    <xf numFmtId="4" fontId="15460" fillId="0" borderId="0" xfId="0" quotePrefix="false" applyFont="true" applyNumberFormat="true">
      <alignment horizontal="center" vertical="center"/>
    </xf>
    <xf numFmtId="164" fontId="15461" fillId="0" borderId="0" xfId="0" quotePrefix="false" applyFont="true" applyNumberFormat="true">
      <alignment horizontal="center" vertical="center"/>
    </xf>
    <xf numFmtId="4" fontId="15462" fillId="0" borderId="0" xfId="0" quotePrefix="false" applyFont="true" applyNumberFormat="true">
      <alignment horizontal="center" vertical="center"/>
    </xf>
    <xf numFmtId="164" fontId="15463" fillId="0" borderId="0" xfId="0" quotePrefix="false" applyFont="true" applyNumberFormat="true">
      <alignment horizontal="center" vertical="center"/>
    </xf>
    <xf numFmtId="4" fontId="15464" fillId="0" borderId="0" xfId="0" quotePrefix="false" applyFont="true" applyNumberFormat="true">
      <alignment horizontal="center" vertical="center"/>
    </xf>
    <xf numFmtId="164" fontId="15465" fillId="0" borderId="0" xfId="0" quotePrefix="false" applyFont="true" applyNumberFormat="true">
      <alignment horizontal="center" vertical="center"/>
    </xf>
    <xf numFmtId="4" fontId="15466" fillId="0" borderId="0" xfId="0" quotePrefix="false" applyFont="true" applyNumberFormat="true">
      <alignment horizontal="center" vertical="center"/>
    </xf>
    <xf numFmtId="164" fontId="15467" fillId="0" borderId="0" xfId="0" quotePrefix="false" applyFont="true" applyNumberFormat="true">
      <alignment horizontal="center" vertical="center"/>
    </xf>
    <xf numFmtId="4" fontId="15468" fillId="0" borderId="0" xfId="0" quotePrefix="false" applyFont="true" applyNumberFormat="true">
      <alignment horizontal="center" vertical="center"/>
    </xf>
    <xf numFmtId="164" fontId="15469" fillId="0" borderId="0" xfId="0" quotePrefix="false" applyFont="true" applyNumberFormat="true">
      <alignment horizontal="center" vertical="center"/>
    </xf>
    <xf numFmtId="4" fontId="15470" fillId="0" borderId="0" xfId="0" quotePrefix="false" applyFont="true" applyNumberFormat="true">
      <alignment horizontal="center" vertical="center"/>
    </xf>
    <xf numFmtId="164" fontId="15471" fillId="0" borderId="0" xfId="0" quotePrefix="false" applyFont="true" applyNumberFormat="true">
      <alignment horizontal="center" vertical="center"/>
    </xf>
    <xf numFmtId="4" fontId="15472" fillId="0" borderId="0" xfId="0" quotePrefix="false" applyFont="true" applyNumberFormat="true">
      <alignment horizontal="center" vertical="center"/>
    </xf>
    <xf numFmtId="164" fontId="15473" fillId="0" borderId="0" xfId="0" quotePrefix="false" applyFont="true" applyNumberFormat="true">
      <alignment horizontal="center" vertical="center"/>
    </xf>
    <xf numFmtId="4" fontId="15474" fillId="0" borderId="0" xfId="0" quotePrefix="false" applyFont="true" applyNumberFormat="true">
      <alignment horizontal="center" vertical="center"/>
    </xf>
    <xf numFmtId="164" fontId="15475" fillId="0" borderId="0" xfId="0" quotePrefix="false" applyFont="true" applyNumberFormat="true">
      <alignment horizontal="center" vertical="center"/>
    </xf>
    <xf numFmtId="4" fontId="15476" fillId="0" borderId="0" xfId="0" quotePrefix="false" applyFont="true" applyNumberFormat="true">
      <alignment horizontal="center" vertical="center"/>
    </xf>
    <xf numFmtId="164" fontId="15477" fillId="0" borderId="0" xfId="0" quotePrefix="false" applyFont="true" applyNumberFormat="true">
      <alignment horizontal="center" vertical="center"/>
    </xf>
    <xf numFmtId="4" fontId="15478" fillId="0" borderId="0" xfId="0" quotePrefix="false" applyFont="true" applyNumberFormat="true">
      <alignment horizontal="center" vertical="center"/>
    </xf>
    <xf numFmtId="164" fontId="15479" fillId="0" borderId="0" xfId="0" quotePrefix="false" applyFont="true" applyNumberFormat="true">
      <alignment horizontal="center" vertical="center"/>
    </xf>
    <xf numFmtId="4" fontId="15480" fillId="0" borderId="0" xfId="0" quotePrefix="false" applyFont="true" applyNumberFormat="true">
      <alignment horizontal="center" vertical="center"/>
    </xf>
    <xf numFmtId="164" fontId="15481" fillId="0" borderId="0" xfId="0" quotePrefix="false" applyFont="true" applyNumberFormat="true">
      <alignment horizontal="center" vertical="center"/>
    </xf>
    <xf numFmtId="4" fontId="15482" fillId="0" borderId="0" xfId="0" quotePrefix="false" applyFont="true" applyNumberFormat="true">
      <alignment horizontal="center" vertical="center"/>
    </xf>
    <xf numFmtId="164" fontId="15483" fillId="0" borderId="0" xfId="0" quotePrefix="false" applyFont="true" applyNumberFormat="true">
      <alignment horizontal="center" vertical="center"/>
    </xf>
    <xf numFmtId="4" fontId="15484" fillId="0" borderId="0" xfId="0" quotePrefix="false" applyFont="true" applyNumberFormat="true">
      <alignment horizontal="center" vertical="center"/>
    </xf>
    <xf numFmtId="164" fontId="15485" fillId="0" borderId="0" xfId="0" quotePrefix="false" applyFont="true" applyNumberFormat="true">
      <alignment horizontal="center" vertical="center"/>
    </xf>
    <xf numFmtId="4" fontId="15486" fillId="0" borderId="0" xfId="0" quotePrefix="false" applyFont="true" applyNumberFormat="true">
      <alignment horizontal="center" vertical="center"/>
    </xf>
    <xf numFmtId="164" fontId="15487" fillId="0" borderId="0" xfId="0" quotePrefix="false" applyFont="true" applyNumberFormat="true">
      <alignment horizontal="center" vertical="center"/>
    </xf>
    <xf numFmtId="4" fontId="15488" fillId="0" borderId="0" xfId="0" quotePrefix="false" applyFont="true" applyNumberFormat="true">
      <alignment horizontal="center" vertical="center"/>
    </xf>
    <xf numFmtId="164" fontId="15489" fillId="0" borderId="0" xfId="0" quotePrefix="false" applyFont="true" applyNumberFormat="true">
      <alignment horizontal="center" vertical="center"/>
    </xf>
    <xf numFmtId="4" fontId="15490" fillId="0" borderId="0" xfId="0" quotePrefix="false" applyFont="true" applyNumberFormat="true">
      <alignment horizontal="center" vertical="center"/>
    </xf>
    <xf numFmtId="164" fontId="15491" fillId="0" borderId="0" xfId="0" quotePrefix="false" applyFont="true" applyNumberFormat="true">
      <alignment horizontal="center" vertical="center"/>
    </xf>
    <xf numFmtId="4" fontId="15492" fillId="0" borderId="0" xfId="0" quotePrefix="false" applyFont="true" applyNumberFormat="true">
      <alignment horizontal="center" vertical="center"/>
    </xf>
    <xf numFmtId="164" fontId="15493" fillId="0" borderId="0" xfId="0" quotePrefix="false" applyFont="true" applyNumberFormat="true">
      <alignment horizontal="center" vertical="center"/>
    </xf>
    <xf numFmtId="4" fontId="15494" fillId="0" borderId="0" xfId="0" quotePrefix="false" applyFont="true" applyNumberFormat="true">
      <alignment horizontal="center" vertical="center"/>
    </xf>
    <xf numFmtId="164" fontId="15495" fillId="0" borderId="0" xfId="0" quotePrefix="false" applyFont="true" applyNumberFormat="true">
      <alignment horizontal="center" vertical="center"/>
    </xf>
    <xf numFmtId="4" fontId="15496" fillId="0" borderId="0" xfId="0" quotePrefix="false" applyFont="true" applyNumberFormat="true">
      <alignment horizontal="center" vertical="center"/>
    </xf>
    <xf numFmtId="164" fontId="15497" fillId="0" borderId="0" xfId="0" quotePrefix="false" applyFont="true" applyNumberFormat="true">
      <alignment horizontal="center" vertical="center"/>
    </xf>
    <xf numFmtId="4" fontId="15498" fillId="0" borderId="0" xfId="0" quotePrefix="false" applyFont="true" applyNumberFormat="true">
      <alignment horizontal="center" vertical="center"/>
    </xf>
    <xf numFmtId="164" fontId="15499" fillId="0" borderId="0" xfId="0" quotePrefix="false" applyFont="true" applyNumberFormat="true">
      <alignment horizontal="center" vertical="center"/>
    </xf>
    <xf numFmtId="4" fontId="15500" fillId="0" borderId="0" xfId="0" quotePrefix="false" applyFont="true" applyNumberFormat="true">
      <alignment horizontal="center" vertical="center"/>
    </xf>
    <xf numFmtId="164" fontId="15501" fillId="0" borderId="0" xfId="0" quotePrefix="false" applyFont="true" applyNumberFormat="true">
      <alignment horizontal="center" vertical="center"/>
    </xf>
    <xf numFmtId="4" fontId="15502" fillId="0" borderId="0" xfId="0" quotePrefix="false" applyFont="true" applyNumberFormat="true">
      <alignment horizontal="center" vertical="center"/>
    </xf>
    <xf numFmtId="164" fontId="15503" fillId="0" borderId="0" xfId="0" quotePrefix="false" applyFont="true" applyNumberFormat="true">
      <alignment horizontal="center" vertical="center"/>
    </xf>
    <xf numFmtId="4" fontId="15504" fillId="0" borderId="0" xfId="0" quotePrefix="false" applyFont="true" applyNumberFormat="true">
      <alignment horizontal="center" vertical="center"/>
    </xf>
    <xf numFmtId="164" fontId="15505" fillId="0" borderId="0" xfId="0" quotePrefix="false" applyFont="true" applyNumberFormat="true">
      <alignment horizontal="center" vertical="center"/>
    </xf>
    <xf numFmtId="4" fontId="15506" fillId="0" borderId="0" xfId="0" quotePrefix="false" applyFont="true" applyNumberFormat="true">
      <alignment horizontal="center" vertical="center"/>
    </xf>
    <xf numFmtId="164" fontId="15507" fillId="0" borderId="0" xfId="0" quotePrefix="false" applyFont="true" applyNumberFormat="true">
      <alignment horizontal="center" vertical="center"/>
    </xf>
    <xf numFmtId="4" fontId="15508" fillId="0" borderId="0" xfId="0" quotePrefix="false" applyFont="true" applyNumberFormat="true">
      <alignment horizontal="center" vertical="center"/>
    </xf>
    <xf numFmtId="164" fontId="15509" fillId="0" borderId="0" xfId="0" quotePrefix="false" applyFont="true" applyNumberFormat="true">
      <alignment horizontal="center" vertical="center"/>
    </xf>
    <xf numFmtId="4" fontId="15510" fillId="0" borderId="0" xfId="0" quotePrefix="false" applyFont="true" applyNumberFormat="true">
      <alignment horizontal="center" vertical="center"/>
    </xf>
    <xf numFmtId="164" fontId="15511" fillId="0" borderId="0" xfId="0" quotePrefix="false" applyFont="true" applyNumberFormat="true">
      <alignment horizontal="center" vertical="center"/>
    </xf>
    <xf numFmtId="4" fontId="15512" fillId="0" borderId="0" xfId="0" quotePrefix="false" applyFont="true" applyNumberFormat="true">
      <alignment horizontal="center" vertical="center"/>
    </xf>
    <xf numFmtId="164" fontId="15513" fillId="0" borderId="0" xfId="0" quotePrefix="false" applyFont="true" applyNumberFormat="true">
      <alignment horizontal="center" vertical="center"/>
    </xf>
    <xf numFmtId="4" fontId="15514" fillId="0" borderId="0" xfId="0" quotePrefix="false" applyFont="true" applyNumberFormat="true">
      <alignment horizontal="center" vertical="center"/>
    </xf>
    <xf numFmtId="164" fontId="15515" fillId="0" borderId="0" xfId="0" quotePrefix="false" applyFont="true" applyNumberFormat="true">
      <alignment horizontal="center" vertical="center"/>
    </xf>
    <xf numFmtId="4" fontId="15516" fillId="0" borderId="0" xfId="0" quotePrefix="false" applyFont="true" applyNumberFormat="true">
      <alignment horizontal="center" vertical="center"/>
    </xf>
    <xf numFmtId="164" fontId="15517" fillId="0" borderId="0" xfId="0" quotePrefix="false" applyFont="true" applyNumberFormat="true">
      <alignment horizontal="center" vertical="center"/>
    </xf>
    <xf numFmtId="4" fontId="15518" fillId="0" borderId="0" xfId="0" quotePrefix="false" applyFont="true" applyNumberFormat="true">
      <alignment horizontal="center" vertical="center"/>
    </xf>
    <xf numFmtId="164" fontId="15519" fillId="0" borderId="0" xfId="0" quotePrefix="false" applyFont="true" applyNumberFormat="true">
      <alignment horizontal="center" vertical="center"/>
    </xf>
    <xf numFmtId="4" fontId="15520" fillId="0" borderId="0" xfId="0" quotePrefix="false" applyFont="true" applyNumberFormat="true">
      <alignment horizontal="center" vertical="center"/>
    </xf>
    <xf numFmtId="164" fontId="15521" fillId="0" borderId="0" xfId="0" quotePrefix="false" applyFont="true" applyNumberFormat="true">
      <alignment horizontal="center" vertical="center"/>
    </xf>
    <xf numFmtId="4" fontId="15522" fillId="0" borderId="0" xfId="0" quotePrefix="false" applyFont="true" applyNumberFormat="true">
      <alignment horizontal="center" vertical="center"/>
    </xf>
    <xf numFmtId="164" fontId="15523" fillId="0" borderId="0" xfId="0" quotePrefix="false" applyFont="true" applyNumberFormat="true">
      <alignment horizontal="center" vertical="center"/>
    </xf>
    <xf numFmtId="4" fontId="15524" fillId="0" borderId="0" xfId="0" quotePrefix="false" applyFont="true" applyNumberFormat="true">
      <alignment horizontal="center" vertical="center"/>
    </xf>
    <xf numFmtId="164" fontId="15525" fillId="0" borderId="0" xfId="0" quotePrefix="false" applyFont="true" applyNumberFormat="true">
      <alignment horizontal="center" vertical="center"/>
    </xf>
    <xf numFmtId="4" fontId="15526" fillId="0" borderId="0" xfId="0" quotePrefix="false" applyFont="true" applyNumberFormat="true">
      <alignment horizontal="center" vertical="center"/>
    </xf>
    <xf numFmtId="164" fontId="15527" fillId="0" borderId="0" xfId="0" quotePrefix="false" applyFont="true" applyNumberFormat="true">
      <alignment horizontal="center" vertical="center"/>
    </xf>
    <xf numFmtId="4" fontId="15528" fillId="0" borderId="0" xfId="0" quotePrefix="false" applyFont="true" applyNumberFormat="true">
      <alignment horizontal="center" vertical="center"/>
    </xf>
    <xf numFmtId="164" fontId="15529" fillId="0" borderId="0" xfId="0" quotePrefix="false" applyFont="true" applyNumberFormat="true">
      <alignment horizontal="center" vertical="center"/>
    </xf>
    <xf numFmtId="4" fontId="15530" fillId="0" borderId="0" xfId="0" quotePrefix="false" applyFont="true" applyNumberFormat="true">
      <alignment horizontal="center" vertical="center"/>
    </xf>
    <xf numFmtId="164" fontId="15531" fillId="0" borderId="0" xfId="0" quotePrefix="false" applyFont="true" applyNumberFormat="true">
      <alignment horizontal="center" vertical="center"/>
    </xf>
    <xf numFmtId="0" fontId="15532" fillId="0" borderId="0" xfId="0" quotePrefix="false" applyFont="true">
      <alignment horizontal="center" vertical="center" wrapText="true"/>
    </xf>
    <xf numFmtId="4" fontId="15533" fillId="0" borderId="0" xfId="0" quotePrefix="false" applyFont="true" applyNumberFormat="true">
      <alignment horizontal="center" vertical="center"/>
    </xf>
    <xf numFmtId="164" fontId="15534" fillId="0" borderId="0" xfId="0" quotePrefix="false" applyFont="true" applyNumberFormat="true">
      <alignment horizontal="center" vertical="center"/>
    </xf>
    <xf numFmtId="164" fontId="15535" fillId="0" borderId="0" xfId="0" quotePrefix="false" applyFont="true" applyNumberFormat="true">
      <alignment horizontal="center" vertical="center"/>
    </xf>
    <xf numFmtId="165" fontId="15536" fillId="0" borderId="0" xfId="0" quotePrefix="false" applyFont="true" applyNumberFormat="true">
      <alignment horizontal="center" vertical="center"/>
    </xf>
    <xf numFmtId="164" fontId="15537" fillId="0" borderId="0" xfId="0" quotePrefix="false" applyFont="true" applyNumberFormat="true">
      <alignment horizontal="center" vertical="center"/>
    </xf>
    <xf numFmtId="164" fontId="15538" fillId="0" borderId="0" xfId="0" quotePrefix="false" applyFont="true" applyNumberFormat="true">
      <alignment horizontal="center" vertical="center" wrapText="true"/>
    </xf>
    <xf numFmtId="4" fontId="15539" fillId="0" borderId="0" xfId="0" quotePrefix="false" applyFont="true" applyNumberFormat="true">
      <alignment horizontal="center" vertical="center"/>
    </xf>
    <xf numFmtId="164" fontId="15540" fillId="0" borderId="0" xfId="0" quotePrefix="false" applyFont="true" applyNumberFormat="true">
      <alignment horizontal="center" vertical="center"/>
    </xf>
    <xf numFmtId="4" fontId="15541" fillId="0" borderId="0" xfId="0" quotePrefix="false" applyFont="true" applyNumberFormat="true">
      <alignment horizontal="center" vertical="center"/>
    </xf>
    <xf numFmtId="164" fontId="15542" fillId="0" borderId="0" xfId="0" quotePrefix="false" applyFont="true" applyNumberFormat="true">
      <alignment horizontal="center" vertical="center"/>
    </xf>
    <xf numFmtId="4" fontId="15543" fillId="0" borderId="0" xfId="0" quotePrefix="false" applyFont="true" applyNumberFormat="true">
      <alignment horizontal="center" vertical="center"/>
    </xf>
    <xf numFmtId="164" fontId="15544" fillId="0" borderId="0" xfId="0" quotePrefix="false" applyFont="true" applyNumberFormat="true">
      <alignment horizontal="center" vertical="center"/>
    </xf>
    <xf numFmtId="4" fontId="15545" fillId="0" borderId="0" xfId="0" quotePrefix="false" applyFont="true" applyNumberFormat="true">
      <alignment horizontal="center" vertical="center"/>
    </xf>
    <xf numFmtId="164" fontId="15546" fillId="0" borderId="0" xfId="0" quotePrefix="false" applyFont="true" applyNumberFormat="true">
      <alignment horizontal="center" vertical="center"/>
    </xf>
    <xf numFmtId="4" fontId="15547" fillId="0" borderId="0" xfId="0" quotePrefix="false" applyFont="true" applyNumberFormat="true">
      <alignment horizontal="center" vertical="center"/>
    </xf>
    <xf numFmtId="164" fontId="15548" fillId="0" borderId="0" xfId="0" quotePrefix="false" applyFont="true" applyNumberFormat="true">
      <alignment horizontal="center" vertical="center"/>
    </xf>
    <xf numFmtId="4" fontId="15549" fillId="0" borderId="0" xfId="0" quotePrefix="false" applyFont="true" applyNumberFormat="true">
      <alignment horizontal="center" vertical="center"/>
    </xf>
    <xf numFmtId="164" fontId="15550" fillId="0" borderId="0" xfId="0" quotePrefix="false" applyFont="true" applyNumberFormat="true">
      <alignment horizontal="center" vertical="center"/>
    </xf>
    <xf numFmtId="4" fontId="15551" fillId="0" borderId="0" xfId="0" quotePrefix="false" applyFont="true" applyNumberFormat="true">
      <alignment horizontal="center" vertical="center"/>
    </xf>
    <xf numFmtId="164" fontId="15552" fillId="0" borderId="0" xfId="0" quotePrefix="false" applyFont="true" applyNumberFormat="true">
      <alignment horizontal="center" vertical="center"/>
    </xf>
    <xf numFmtId="4" fontId="15553" fillId="0" borderId="0" xfId="0" quotePrefix="false" applyFont="true" applyNumberFormat="true">
      <alignment horizontal="center" vertical="center"/>
    </xf>
    <xf numFmtId="164" fontId="15554" fillId="0" borderId="0" xfId="0" quotePrefix="false" applyFont="true" applyNumberFormat="true">
      <alignment horizontal="center" vertical="center"/>
    </xf>
    <xf numFmtId="4" fontId="15555" fillId="0" borderId="0" xfId="0" quotePrefix="false" applyFont="true" applyNumberFormat="true">
      <alignment horizontal="center" vertical="center"/>
    </xf>
    <xf numFmtId="164" fontId="15556" fillId="0" borderId="0" xfId="0" quotePrefix="false" applyFont="true" applyNumberFormat="true">
      <alignment horizontal="center" vertical="center"/>
    </xf>
    <xf numFmtId="4" fontId="15557" fillId="0" borderId="0" xfId="0" quotePrefix="false" applyFont="true" applyNumberFormat="true">
      <alignment horizontal="center" vertical="center"/>
    </xf>
    <xf numFmtId="164" fontId="15558" fillId="0" borderId="0" xfId="0" quotePrefix="false" applyFont="true" applyNumberFormat="true">
      <alignment horizontal="center" vertical="center"/>
    </xf>
    <xf numFmtId="4" fontId="15559" fillId="0" borderId="0" xfId="0" quotePrefix="false" applyFont="true" applyNumberFormat="true">
      <alignment horizontal="center" vertical="center"/>
    </xf>
    <xf numFmtId="164" fontId="15560" fillId="0" borderId="0" xfId="0" quotePrefix="false" applyFont="true" applyNumberFormat="true">
      <alignment horizontal="center" vertical="center"/>
    </xf>
    <xf numFmtId="4" fontId="15561" fillId="0" borderId="0" xfId="0" quotePrefix="false" applyFont="true" applyNumberFormat="true">
      <alignment horizontal="center" vertical="center"/>
    </xf>
    <xf numFmtId="164" fontId="15562" fillId="0" borderId="0" xfId="0" quotePrefix="false" applyFont="true" applyNumberFormat="true">
      <alignment horizontal="center" vertical="center"/>
    </xf>
    <xf numFmtId="4" fontId="15563" fillId="0" borderId="0" xfId="0" quotePrefix="false" applyFont="true" applyNumberFormat="true">
      <alignment horizontal="center" vertical="center"/>
    </xf>
    <xf numFmtId="164" fontId="15564" fillId="0" borderId="0" xfId="0" quotePrefix="false" applyFont="true" applyNumberFormat="true">
      <alignment horizontal="center" vertical="center"/>
    </xf>
    <xf numFmtId="4" fontId="15565" fillId="0" borderId="0" xfId="0" quotePrefix="false" applyFont="true" applyNumberFormat="true">
      <alignment horizontal="center" vertical="center"/>
    </xf>
    <xf numFmtId="164" fontId="15566" fillId="0" borderId="0" xfId="0" quotePrefix="false" applyFont="true" applyNumberFormat="true">
      <alignment horizontal="center" vertical="center"/>
    </xf>
    <xf numFmtId="4" fontId="15567" fillId="0" borderId="0" xfId="0" quotePrefix="false" applyFont="true" applyNumberFormat="true">
      <alignment horizontal="center" vertical="center"/>
    </xf>
    <xf numFmtId="164" fontId="15568" fillId="0" borderId="0" xfId="0" quotePrefix="false" applyFont="true" applyNumberFormat="true">
      <alignment horizontal="center" vertical="center"/>
    </xf>
    <xf numFmtId="4" fontId="15569" fillId="0" borderId="0" xfId="0" quotePrefix="false" applyFont="true" applyNumberFormat="true">
      <alignment horizontal="center" vertical="center"/>
    </xf>
    <xf numFmtId="164" fontId="15570" fillId="0" borderId="0" xfId="0" quotePrefix="false" applyFont="true" applyNumberFormat="true">
      <alignment horizontal="center" vertical="center"/>
    </xf>
    <xf numFmtId="4" fontId="15571" fillId="0" borderId="0" xfId="0" quotePrefix="false" applyFont="true" applyNumberFormat="true">
      <alignment horizontal="center" vertical="center"/>
    </xf>
    <xf numFmtId="164" fontId="15572" fillId="0" borderId="0" xfId="0" quotePrefix="false" applyFont="true" applyNumberFormat="true">
      <alignment horizontal="center" vertical="center"/>
    </xf>
    <xf numFmtId="4" fontId="15573" fillId="0" borderId="0" xfId="0" quotePrefix="false" applyFont="true" applyNumberFormat="true">
      <alignment horizontal="center" vertical="center"/>
    </xf>
    <xf numFmtId="164" fontId="15574" fillId="0" borderId="0" xfId="0" quotePrefix="false" applyFont="true" applyNumberFormat="true">
      <alignment horizontal="center" vertical="center"/>
    </xf>
    <xf numFmtId="4" fontId="15575" fillId="0" borderId="0" xfId="0" quotePrefix="false" applyFont="true" applyNumberFormat="true">
      <alignment horizontal="center" vertical="center"/>
    </xf>
    <xf numFmtId="164" fontId="15576" fillId="0" borderId="0" xfId="0" quotePrefix="false" applyFont="true" applyNumberFormat="true">
      <alignment horizontal="center" vertical="center"/>
    </xf>
    <xf numFmtId="4" fontId="15577" fillId="0" borderId="0" xfId="0" quotePrefix="false" applyFont="true" applyNumberFormat="true">
      <alignment horizontal="center" vertical="center"/>
    </xf>
    <xf numFmtId="164" fontId="15578" fillId="0" borderId="0" xfId="0" quotePrefix="false" applyFont="true" applyNumberFormat="true">
      <alignment horizontal="center" vertical="center"/>
    </xf>
    <xf numFmtId="4" fontId="15579" fillId="0" borderId="0" xfId="0" quotePrefix="false" applyFont="true" applyNumberFormat="true">
      <alignment horizontal="center" vertical="center"/>
    </xf>
    <xf numFmtId="164" fontId="15580" fillId="0" borderId="0" xfId="0" quotePrefix="false" applyFont="true" applyNumberFormat="true">
      <alignment horizontal="center" vertical="center"/>
    </xf>
    <xf numFmtId="4" fontId="15581" fillId="0" borderId="0" xfId="0" quotePrefix="false" applyFont="true" applyNumberFormat="true">
      <alignment horizontal="center" vertical="center"/>
    </xf>
    <xf numFmtId="164" fontId="15582" fillId="0" borderId="0" xfId="0" quotePrefix="false" applyFont="true" applyNumberFormat="true">
      <alignment horizontal="center" vertical="center"/>
    </xf>
    <xf numFmtId="4" fontId="15583" fillId="0" borderId="0" xfId="0" quotePrefix="false" applyFont="true" applyNumberFormat="true">
      <alignment horizontal="center" vertical="center"/>
    </xf>
    <xf numFmtId="164" fontId="15584" fillId="0" borderId="0" xfId="0" quotePrefix="false" applyFont="true" applyNumberFormat="true">
      <alignment horizontal="center" vertical="center"/>
    </xf>
    <xf numFmtId="4" fontId="15585" fillId="0" borderId="0" xfId="0" quotePrefix="false" applyFont="true" applyNumberFormat="true">
      <alignment horizontal="center" vertical="center"/>
    </xf>
    <xf numFmtId="164" fontId="15586" fillId="0" borderId="0" xfId="0" quotePrefix="false" applyFont="true" applyNumberFormat="true">
      <alignment horizontal="center" vertical="center"/>
    </xf>
    <xf numFmtId="4" fontId="15587" fillId="0" borderId="0" xfId="0" quotePrefix="false" applyFont="true" applyNumberFormat="true">
      <alignment horizontal="center" vertical="center"/>
    </xf>
    <xf numFmtId="164" fontId="15588" fillId="0" borderId="0" xfId="0" quotePrefix="false" applyFont="true" applyNumberFormat="true">
      <alignment horizontal="center" vertical="center"/>
    </xf>
    <xf numFmtId="4" fontId="15589" fillId="0" borderId="0" xfId="0" quotePrefix="false" applyFont="true" applyNumberFormat="true">
      <alignment horizontal="center" vertical="center"/>
    </xf>
    <xf numFmtId="164" fontId="15590" fillId="0" borderId="0" xfId="0" quotePrefix="false" applyFont="true" applyNumberFormat="true">
      <alignment horizontal="center" vertical="center"/>
    </xf>
    <xf numFmtId="4" fontId="15591" fillId="0" borderId="0" xfId="0" quotePrefix="false" applyFont="true" applyNumberFormat="true">
      <alignment horizontal="center" vertical="center"/>
    </xf>
    <xf numFmtId="164" fontId="15592" fillId="0" borderId="0" xfId="0" quotePrefix="false" applyFont="true" applyNumberFormat="true">
      <alignment horizontal="center" vertical="center"/>
    </xf>
    <xf numFmtId="4" fontId="15593" fillId="0" borderId="0" xfId="0" quotePrefix="false" applyFont="true" applyNumberFormat="true">
      <alignment horizontal="center" vertical="center"/>
    </xf>
    <xf numFmtId="164" fontId="15594" fillId="0" borderId="0" xfId="0" quotePrefix="false" applyFont="true" applyNumberFormat="true">
      <alignment horizontal="center" vertical="center"/>
    </xf>
    <xf numFmtId="4" fontId="15595" fillId="0" borderId="0" xfId="0" quotePrefix="false" applyFont="true" applyNumberFormat="true">
      <alignment horizontal="center" vertical="center"/>
    </xf>
    <xf numFmtId="164" fontId="15596" fillId="0" borderId="0" xfId="0" quotePrefix="false" applyFont="true" applyNumberFormat="true">
      <alignment horizontal="center" vertical="center"/>
    </xf>
    <xf numFmtId="4" fontId="15597" fillId="0" borderId="0" xfId="0" quotePrefix="false" applyFont="true" applyNumberFormat="true">
      <alignment horizontal="center" vertical="center"/>
    </xf>
    <xf numFmtId="164" fontId="15598" fillId="0" borderId="0" xfId="0" quotePrefix="false" applyFont="true" applyNumberFormat="true">
      <alignment horizontal="center" vertical="center"/>
    </xf>
    <xf numFmtId="4" fontId="15599" fillId="0" borderId="0" xfId="0" quotePrefix="false" applyFont="true" applyNumberFormat="true">
      <alignment horizontal="center" vertical="center"/>
    </xf>
    <xf numFmtId="164" fontId="15600" fillId="0" borderId="0" xfId="0" quotePrefix="false" applyFont="true" applyNumberFormat="true">
      <alignment horizontal="center" vertical="center"/>
    </xf>
    <xf numFmtId="4" fontId="15601" fillId="0" borderId="0" xfId="0" quotePrefix="false" applyFont="true" applyNumberFormat="true">
      <alignment horizontal="center" vertical="center"/>
    </xf>
    <xf numFmtId="164" fontId="15602" fillId="0" borderId="0" xfId="0" quotePrefix="false" applyFont="true" applyNumberFormat="true">
      <alignment horizontal="center" vertical="center"/>
    </xf>
    <xf numFmtId="4" fontId="15603" fillId="0" borderId="0" xfId="0" quotePrefix="false" applyFont="true" applyNumberFormat="true">
      <alignment horizontal="center" vertical="center"/>
    </xf>
    <xf numFmtId="164" fontId="15604" fillId="0" borderId="0" xfId="0" quotePrefix="false" applyFont="true" applyNumberFormat="true">
      <alignment horizontal="center" vertical="center"/>
    </xf>
    <xf numFmtId="4" fontId="15605" fillId="0" borderId="0" xfId="0" quotePrefix="false" applyFont="true" applyNumberFormat="true">
      <alignment horizontal="center" vertical="center"/>
    </xf>
    <xf numFmtId="164" fontId="15606" fillId="0" borderId="0" xfId="0" quotePrefix="false" applyFont="true" applyNumberFormat="true">
      <alignment horizontal="center" vertical="center"/>
    </xf>
    <xf numFmtId="4" fontId="15607" fillId="0" borderId="0" xfId="0" quotePrefix="false" applyFont="true" applyNumberFormat="true">
      <alignment horizontal="center" vertical="center"/>
    </xf>
    <xf numFmtId="164" fontId="15608" fillId="0" borderId="0" xfId="0" quotePrefix="false" applyFont="true" applyNumberFormat="true">
      <alignment horizontal="center" vertical="center"/>
    </xf>
    <xf numFmtId="4" fontId="15609" fillId="0" borderId="0" xfId="0" quotePrefix="false" applyFont="true" applyNumberFormat="true">
      <alignment horizontal="center" vertical="center"/>
    </xf>
    <xf numFmtId="164" fontId="15610" fillId="0" borderId="0" xfId="0" quotePrefix="false" applyFont="true" applyNumberFormat="true">
      <alignment horizontal="center" vertical="center"/>
    </xf>
    <xf numFmtId="4" fontId="15611" fillId="0" borderId="0" xfId="0" quotePrefix="false" applyFont="true" applyNumberFormat="true">
      <alignment horizontal="center" vertical="center"/>
    </xf>
    <xf numFmtId="164" fontId="15612" fillId="0" borderId="0" xfId="0" quotePrefix="false" applyFont="true" applyNumberFormat="true">
      <alignment horizontal="center" vertical="center"/>
    </xf>
    <xf numFmtId="4" fontId="15613" fillId="0" borderId="0" xfId="0" quotePrefix="false" applyFont="true" applyNumberFormat="true">
      <alignment horizontal="center" vertical="center"/>
    </xf>
    <xf numFmtId="164" fontId="15614" fillId="0" borderId="0" xfId="0" quotePrefix="false" applyFont="true" applyNumberFormat="true">
      <alignment horizontal="center" vertical="center"/>
    </xf>
    <xf numFmtId="4" fontId="15615" fillId="0" borderId="0" xfId="0" quotePrefix="false" applyFont="true" applyNumberFormat="true">
      <alignment horizontal="center" vertical="center"/>
    </xf>
    <xf numFmtId="164" fontId="15616" fillId="0" borderId="0" xfId="0" quotePrefix="false" applyFont="true" applyNumberFormat="true">
      <alignment horizontal="center" vertical="center"/>
    </xf>
    <xf numFmtId="4" fontId="15617" fillId="0" borderId="0" xfId="0" quotePrefix="false" applyFont="true" applyNumberFormat="true">
      <alignment horizontal="center" vertical="center"/>
    </xf>
    <xf numFmtId="164" fontId="15618" fillId="0" borderId="0" xfId="0" quotePrefix="false" applyFont="true" applyNumberFormat="true">
      <alignment horizontal="center" vertical="center"/>
    </xf>
    <xf numFmtId="4" fontId="15619" fillId="0" borderId="0" xfId="0" quotePrefix="false" applyFont="true" applyNumberFormat="true">
      <alignment horizontal="center" vertical="center"/>
    </xf>
    <xf numFmtId="164" fontId="15620" fillId="0" borderId="0" xfId="0" quotePrefix="false" applyFont="true" applyNumberFormat="true">
      <alignment horizontal="center" vertical="center"/>
    </xf>
    <xf numFmtId="4" fontId="15621" fillId="0" borderId="0" xfId="0" quotePrefix="false" applyFont="true" applyNumberFormat="true">
      <alignment horizontal="center" vertical="center"/>
    </xf>
    <xf numFmtId="164" fontId="15622" fillId="0" borderId="0" xfId="0" quotePrefix="false" applyFont="true" applyNumberFormat="true">
      <alignment horizontal="center" vertical="center"/>
    </xf>
    <xf numFmtId="4" fontId="15623" fillId="0" borderId="0" xfId="0" quotePrefix="false" applyFont="true" applyNumberFormat="true">
      <alignment horizontal="center" vertical="center"/>
    </xf>
    <xf numFmtId="164" fontId="15624" fillId="0" borderId="0" xfId="0" quotePrefix="false" applyFont="true" applyNumberFormat="true">
      <alignment horizontal="center" vertical="center"/>
    </xf>
    <xf numFmtId="4" fontId="15625" fillId="0" borderId="0" xfId="0" quotePrefix="false" applyFont="true" applyNumberFormat="true">
      <alignment horizontal="center" vertical="center"/>
    </xf>
    <xf numFmtId="164" fontId="15626" fillId="0" borderId="0" xfId="0" quotePrefix="false" applyFont="true" applyNumberFormat="true">
      <alignment horizontal="center" vertical="center"/>
    </xf>
    <xf numFmtId="4" fontId="15627" fillId="0" borderId="0" xfId="0" quotePrefix="false" applyFont="true" applyNumberFormat="true">
      <alignment horizontal="center" vertical="center"/>
    </xf>
    <xf numFmtId="164" fontId="15628" fillId="0" borderId="0" xfId="0" quotePrefix="false" applyFont="true" applyNumberFormat="true">
      <alignment horizontal="center" vertical="center"/>
    </xf>
    <xf numFmtId="4" fontId="15629" fillId="0" borderId="0" xfId="0" quotePrefix="false" applyFont="true" applyNumberFormat="true">
      <alignment horizontal="center" vertical="center"/>
    </xf>
    <xf numFmtId="164" fontId="15630" fillId="0" borderId="0" xfId="0" quotePrefix="false" applyFont="true" applyNumberFormat="true">
      <alignment horizontal="center" vertical="center"/>
    </xf>
    <xf numFmtId="4" fontId="15631" fillId="0" borderId="0" xfId="0" quotePrefix="false" applyFont="true" applyNumberFormat="true">
      <alignment horizontal="center" vertical="center"/>
    </xf>
    <xf numFmtId="164" fontId="15632" fillId="0" borderId="0" xfId="0" quotePrefix="false" applyFont="true" applyNumberFormat="true">
      <alignment horizontal="center" vertical="center"/>
    </xf>
    <xf numFmtId="4" fontId="15633" fillId="0" borderId="0" xfId="0" quotePrefix="false" applyFont="true" applyNumberFormat="true">
      <alignment horizontal="center" vertical="center"/>
    </xf>
    <xf numFmtId="164" fontId="15634" fillId="0" borderId="0" xfId="0" quotePrefix="false" applyFont="true" applyNumberFormat="true">
      <alignment horizontal="center" vertical="center"/>
    </xf>
    <xf numFmtId="4" fontId="15635" fillId="0" borderId="0" xfId="0" quotePrefix="false" applyFont="true" applyNumberFormat="true">
      <alignment horizontal="center" vertical="center"/>
    </xf>
    <xf numFmtId="164" fontId="15636" fillId="0" borderId="0" xfId="0" quotePrefix="false" applyFont="true" applyNumberFormat="true">
      <alignment horizontal="center" vertical="center"/>
    </xf>
    <xf numFmtId="4" fontId="15637" fillId="0" borderId="0" xfId="0" quotePrefix="false" applyFont="true" applyNumberFormat="true">
      <alignment horizontal="center" vertical="center"/>
    </xf>
    <xf numFmtId="164" fontId="15638" fillId="0" borderId="0" xfId="0" quotePrefix="false" applyFont="true" applyNumberFormat="true">
      <alignment horizontal="center" vertical="center"/>
    </xf>
    <xf numFmtId="0" fontId="15639" fillId="0" borderId="0" xfId="0" quotePrefix="false" applyFont="true">
      <alignment horizontal="center" vertical="center" wrapText="true"/>
    </xf>
    <xf numFmtId="4" fontId="15640" fillId="0" borderId="0" xfId="0" quotePrefix="false" applyFont="true" applyNumberFormat="true">
      <alignment horizontal="center" vertical="center"/>
    </xf>
    <xf numFmtId="164" fontId="15641" fillId="0" borderId="0" xfId="0" quotePrefix="false" applyFont="true" applyNumberFormat="true">
      <alignment horizontal="center" vertical="center"/>
    </xf>
    <xf numFmtId="164" fontId="15642" fillId="0" borderId="0" xfId="0" quotePrefix="false" applyFont="true" applyNumberFormat="true">
      <alignment horizontal="center" vertical="center"/>
    </xf>
    <xf numFmtId="165" fontId="15643" fillId="0" borderId="0" xfId="0" quotePrefix="false" applyFont="true" applyNumberFormat="true">
      <alignment horizontal="center" vertical="center"/>
    </xf>
    <xf numFmtId="164" fontId="15644" fillId="0" borderId="0" xfId="0" quotePrefix="false" applyFont="true" applyNumberFormat="true">
      <alignment horizontal="center" vertical="center"/>
    </xf>
    <xf numFmtId="164" fontId="15645" fillId="0" borderId="0" xfId="0" quotePrefix="false" applyFont="true" applyNumberFormat="true">
      <alignment horizontal="center" vertical="center" wrapText="true"/>
    </xf>
    <xf numFmtId="4" fontId="15646" fillId="0" borderId="0" xfId="0" quotePrefix="false" applyFont="true" applyNumberFormat="true">
      <alignment horizontal="center" vertical="center"/>
    </xf>
    <xf numFmtId="164" fontId="15647" fillId="0" borderId="0" xfId="0" quotePrefix="false" applyFont="true" applyNumberFormat="true">
      <alignment horizontal="center" vertical="center"/>
    </xf>
    <xf numFmtId="4" fontId="15648" fillId="0" borderId="0" xfId="0" quotePrefix="false" applyFont="true" applyNumberFormat="true">
      <alignment horizontal="center" vertical="center"/>
    </xf>
    <xf numFmtId="164" fontId="15649" fillId="0" borderId="0" xfId="0" quotePrefix="false" applyFont="true" applyNumberFormat="true">
      <alignment horizontal="center" vertical="center"/>
    </xf>
    <xf numFmtId="4" fontId="15650" fillId="0" borderId="0" xfId="0" quotePrefix="false" applyFont="true" applyNumberFormat="true">
      <alignment horizontal="center" vertical="center"/>
    </xf>
    <xf numFmtId="164" fontId="15651" fillId="0" borderId="0" xfId="0" quotePrefix="false" applyFont="true" applyNumberFormat="true">
      <alignment horizontal="center" vertical="center"/>
    </xf>
    <xf numFmtId="4" fontId="15652" fillId="0" borderId="0" xfId="0" quotePrefix="false" applyFont="true" applyNumberFormat="true">
      <alignment horizontal="center" vertical="center"/>
    </xf>
    <xf numFmtId="164" fontId="15653" fillId="0" borderId="0" xfId="0" quotePrefix="false" applyFont="true" applyNumberFormat="true">
      <alignment horizontal="center" vertical="center"/>
    </xf>
    <xf numFmtId="4" fontId="15654" fillId="0" borderId="0" xfId="0" quotePrefix="false" applyFont="true" applyNumberFormat="true">
      <alignment horizontal="center" vertical="center"/>
    </xf>
    <xf numFmtId="164" fontId="15655" fillId="0" borderId="0" xfId="0" quotePrefix="false" applyFont="true" applyNumberFormat="true">
      <alignment horizontal="center" vertical="center"/>
    </xf>
    <xf numFmtId="4" fontId="15656" fillId="0" borderId="0" xfId="0" quotePrefix="false" applyFont="true" applyNumberFormat="true">
      <alignment horizontal="center" vertical="center"/>
    </xf>
    <xf numFmtId="164" fontId="15657" fillId="0" borderId="0" xfId="0" quotePrefix="false" applyFont="true" applyNumberFormat="true">
      <alignment horizontal="center" vertical="center"/>
    </xf>
    <xf numFmtId="4" fontId="15658" fillId="0" borderId="0" xfId="0" quotePrefix="false" applyFont="true" applyNumberFormat="true">
      <alignment horizontal="center" vertical="center"/>
    </xf>
    <xf numFmtId="164" fontId="15659" fillId="0" borderId="0" xfId="0" quotePrefix="false" applyFont="true" applyNumberFormat="true">
      <alignment horizontal="center" vertical="center"/>
    </xf>
    <xf numFmtId="4" fontId="15660" fillId="0" borderId="0" xfId="0" quotePrefix="false" applyFont="true" applyNumberFormat="true">
      <alignment horizontal="center" vertical="center"/>
    </xf>
    <xf numFmtId="164" fontId="15661" fillId="0" borderId="0" xfId="0" quotePrefix="false" applyFont="true" applyNumberFormat="true">
      <alignment horizontal="center" vertical="center"/>
    </xf>
    <xf numFmtId="4" fontId="15662" fillId="0" borderId="0" xfId="0" quotePrefix="false" applyFont="true" applyNumberFormat="true">
      <alignment horizontal="center" vertical="center"/>
    </xf>
    <xf numFmtId="164" fontId="15663" fillId="0" borderId="0" xfId="0" quotePrefix="false" applyFont="true" applyNumberFormat="true">
      <alignment horizontal="center" vertical="center"/>
    </xf>
    <xf numFmtId="4" fontId="15664" fillId="0" borderId="0" xfId="0" quotePrefix="false" applyFont="true" applyNumberFormat="true">
      <alignment horizontal="center" vertical="center"/>
    </xf>
    <xf numFmtId="164" fontId="15665" fillId="0" borderId="0" xfId="0" quotePrefix="false" applyFont="true" applyNumberFormat="true">
      <alignment horizontal="center" vertical="center"/>
    </xf>
    <xf numFmtId="4" fontId="15666" fillId="0" borderId="0" xfId="0" quotePrefix="false" applyFont="true" applyNumberFormat="true">
      <alignment horizontal="center" vertical="center"/>
    </xf>
    <xf numFmtId="164" fontId="15667" fillId="0" borderId="0" xfId="0" quotePrefix="false" applyFont="true" applyNumberFormat="true">
      <alignment horizontal="center" vertical="center"/>
    </xf>
    <xf numFmtId="4" fontId="15668" fillId="0" borderId="0" xfId="0" quotePrefix="false" applyFont="true" applyNumberFormat="true">
      <alignment horizontal="center" vertical="center"/>
    </xf>
    <xf numFmtId="164" fontId="15669" fillId="0" borderId="0" xfId="0" quotePrefix="false" applyFont="true" applyNumberFormat="true">
      <alignment horizontal="center" vertical="center"/>
    </xf>
    <xf numFmtId="4" fontId="15670" fillId="0" borderId="0" xfId="0" quotePrefix="false" applyFont="true" applyNumberFormat="true">
      <alignment horizontal="center" vertical="center"/>
    </xf>
    <xf numFmtId="164" fontId="15671" fillId="0" borderId="0" xfId="0" quotePrefix="false" applyFont="true" applyNumberFormat="true">
      <alignment horizontal="center" vertical="center"/>
    </xf>
    <xf numFmtId="4" fontId="15672" fillId="0" borderId="0" xfId="0" quotePrefix="false" applyFont="true" applyNumberFormat="true">
      <alignment horizontal="center" vertical="center"/>
    </xf>
    <xf numFmtId="164" fontId="15673" fillId="0" borderId="0" xfId="0" quotePrefix="false" applyFont="true" applyNumberFormat="true">
      <alignment horizontal="center" vertical="center"/>
    </xf>
    <xf numFmtId="4" fontId="15674" fillId="0" borderId="0" xfId="0" quotePrefix="false" applyFont="true" applyNumberFormat="true">
      <alignment horizontal="center" vertical="center"/>
    </xf>
    <xf numFmtId="164" fontId="15675" fillId="0" borderId="0" xfId="0" quotePrefix="false" applyFont="true" applyNumberFormat="true">
      <alignment horizontal="center" vertical="center"/>
    </xf>
    <xf numFmtId="4" fontId="15676" fillId="0" borderId="0" xfId="0" quotePrefix="false" applyFont="true" applyNumberFormat="true">
      <alignment horizontal="center" vertical="center"/>
    </xf>
    <xf numFmtId="164" fontId="15677" fillId="0" borderId="0" xfId="0" quotePrefix="false" applyFont="true" applyNumberFormat="true">
      <alignment horizontal="center" vertical="center"/>
    </xf>
    <xf numFmtId="4" fontId="15678" fillId="0" borderId="0" xfId="0" quotePrefix="false" applyFont="true" applyNumberFormat="true">
      <alignment horizontal="center" vertical="center"/>
    </xf>
    <xf numFmtId="164" fontId="15679" fillId="0" borderId="0" xfId="0" quotePrefix="false" applyFont="true" applyNumberFormat="true">
      <alignment horizontal="center" vertical="center"/>
    </xf>
    <xf numFmtId="4" fontId="15680" fillId="0" borderId="0" xfId="0" quotePrefix="false" applyFont="true" applyNumberFormat="true">
      <alignment horizontal="center" vertical="center"/>
    </xf>
    <xf numFmtId="164" fontId="15681" fillId="0" borderId="0" xfId="0" quotePrefix="false" applyFont="true" applyNumberFormat="true">
      <alignment horizontal="center" vertical="center"/>
    </xf>
    <xf numFmtId="4" fontId="15682" fillId="0" borderId="0" xfId="0" quotePrefix="false" applyFont="true" applyNumberFormat="true">
      <alignment horizontal="center" vertical="center"/>
    </xf>
    <xf numFmtId="164" fontId="15683" fillId="0" borderId="0" xfId="0" quotePrefix="false" applyFont="true" applyNumberFormat="true">
      <alignment horizontal="center" vertical="center"/>
    </xf>
    <xf numFmtId="4" fontId="15684" fillId="0" borderId="0" xfId="0" quotePrefix="false" applyFont="true" applyNumberFormat="true">
      <alignment horizontal="center" vertical="center"/>
    </xf>
    <xf numFmtId="164" fontId="15685" fillId="0" borderId="0" xfId="0" quotePrefix="false" applyFont="true" applyNumberFormat="true">
      <alignment horizontal="center" vertical="center"/>
    </xf>
    <xf numFmtId="4" fontId="15686" fillId="0" borderId="0" xfId="0" quotePrefix="false" applyFont="true" applyNumberFormat="true">
      <alignment horizontal="center" vertical="center"/>
    </xf>
    <xf numFmtId="164" fontId="15687" fillId="0" borderId="0" xfId="0" quotePrefix="false" applyFont="true" applyNumberFormat="true">
      <alignment horizontal="center" vertical="center"/>
    </xf>
    <xf numFmtId="4" fontId="15688" fillId="0" borderId="0" xfId="0" quotePrefix="false" applyFont="true" applyNumberFormat="true">
      <alignment horizontal="center" vertical="center"/>
    </xf>
    <xf numFmtId="164" fontId="15689" fillId="0" borderId="0" xfId="0" quotePrefix="false" applyFont="true" applyNumberFormat="true">
      <alignment horizontal="center" vertical="center"/>
    </xf>
    <xf numFmtId="4" fontId="15690" fillId="0" borderId="0" xfId="0" quotePrefix="false" applyFont="true" applyNumberFormat="true">
      <alignment horizontal="center" vertical="center"/>
    </xf>
    <xf numFmtId="164" fontId="15691" fillId="0" borderId="0" xfId="0" quotePrefix="false" applyFont="true" applyNumberFormat="true">
      <alignment horizontal="center" vertical="center"/>
    </xf>
    <xf numFmtId="4" fontId="15692" fillId="0" borderId="0" xfId="0" quotePrefix="false" applyFont="true" applyNumberFormat="true">
      <alignment horizontal="center" vertical="center"/>
    </xf>
    <xf numFmtId="164" fontId="15693" fillId="0" borderId="0" xfId="0" quotePrefix="false" applyFont="true" applyNumberFormat="true">
      <alignment horizontal="center" vertical="center"/>
    </xf>
    <xf numFmtId="4" fontId="15694" fillId="0" borderId="0" xfId="0" quotePrefix="false" applyFont="true" applyNumberFormat="true">
      <alignment horizontal="center" vertical="center"/>
    </xf>
    <xf numFmtId="164" fontId="15695" fillId="0" borderId="0" xfId="0" quotePrefix="false" applyFont="true" applyNumberFormat="true">
      <alignment horizontal="center" vertical="center"/>
    </xf>
    <xf numFmtId="4" fontId="15696" fillId="0" borderId="0" xfId="0" quotePrefix="false" applyFont="true" applyNumberFormat="true">
      <alignment horizontal="center" vertical="center"/>
    </xf>
    <xf numFmtId="164" fontId="15697" fillId="0" borderId="0" xfId="0" quotePrefix="false" applyFont="true" applyNumberFormat="true">
      <alignment horizontal="center" vertical="center"/>
    </xf>
    <xf numFmtId="4" fontId="15698" fillId="0" borderId="0" xfId="0" quotePrefix="false" applyFont="true" applyNumberFormat="true">
      <alignment horizontal="center" vertical="center"/>
    </xf>
    <xf numFmtId="164" fontId="15699" fillId="0" borderId="0" xfId="0" quotePrefix="false" applyFont="true" applyNumberFormat="true">
      <alignment horizontal="center" vertical="center"/>
    </xf>
    <xf numFmtId="4" fontId="15700" fillId="0" borderId="0" xfId="0" quotePrefix="false" applyFont="true" applyNumberFormat="true">
      <alignment horizontal="center" vertical="center"/>
    </xf>
    <xf numFmtId="164" fontId="15701" fillId="0" borderId="0" xfId="0" quotePrefix="false" applyFont="true" applyNumberFormat="true">
      <alignment horizontal="center" vertical="center"/>
    </xf>
    <xf numFmtId="4" fontId="15702" fillId="0" borderId="0" xfId="0" quotePrefix="false" applyFont="true" applyNumberFormat="true">
      <alignment horizontal="center" vertical="center"/>
    </xf>
    <xf numFmtId="164" fontId="15703" fillId="0" borderId="0" xfId="0" quotePrefix="false" applyFont="true" applyNumberFormat="true">
      <alignment horizontal="center" vertical="center"/>
    </xf>
    <xf numFmtId="4" fontId="15704" fillId="0" borderId="0" xfId="0" quotePrefix="false" applyFont="true" applyNumberFormat="true">
      <alignment horizontal="center" vertical="center"/>
    </xf>
    <xf numFmtId="164" fontId="15705" fillId="0" borderId="0" xfId="0" quotePrefix="false" applyFont="true" applyNumberFormat="true">
      <alignment horizontal="center" vertical="center"/>
    </xf>
    <xf numFmtId="4" fontId="15706" fillId="0" borderId="0" xfId="0" quotePrefix="false" applyFont="true" applyNumberFormat="true">
      <alignment horizontal="center" vertical="center"/>
    </xf>
    <xf numFmtId="164" fontId="15707" fillId="0" borderId="0" xfId="0" quotePrefix="false" applyFont="true" applyNumberFormat="true">
      <alignment horizontal="center" vertical="center"/>
    </xf>
    <xf numFmtId="4" fontId="15708" fillId="0" borderId="0" xfId="0" quotePrefix="false" applyFont="true" applyNumberFormat="true">
      <alignment horizontal="center" vertical="center"/>
    </xf>
    <xf numFmtId="164" fontId="15709" fillId="0" borderId="0" xfId="0" quotePrefix="false" applyFont="true" applyNumberFormat="true">
      <alignment horizontal="center" vertical="center"/>
    </xf>
    <xf numFmtId="4" fontId="15710" fillId="0" borderId="0" xfId="0" quotePrefix="false" applyFont="true" applyNumberFormat="true">
      <alignment horizontal="center" vertical="center"/>
    </xf>
    <xf numFmtId="164" fontId="15711" fillId="0" borderId="0" xfId="0" quotePrefix="false" applyFont="true" applyNumberFormat="true">
      <alignment horizontal="center" vertical="center"/>
    </xf>
    <xf numFmtId="4" fontId="15712" fillId="0" borderId="0" xfId="0" quotePrefix="false" applyFont="true" applyNumberFormat="true">
      <alignment horizontal="center" vertical="center"/>
    </xf>
    <xf numFmtId="164" fontId="15713" fillId="0" borderId="0" xfId="0" quotePrefix="false" applyFont="true" applyNumberFormat="true">
      <alignment horizontal="center" vertical="center"/>
    </xf>
    <xf numFmtId="4" fontId="15714" fillId="0" borderId="0" xfId="0" quotePrefix="false" applyFont="true" applyNumberFormat="true">
      <alignment horizontal="center" vertical="center"/>
    </xf>
    <xf numFmtId="164" fontId="15715" fillId="0" borderId="0" xfId="0" quotePrefix="false" applyFont="true" applyNumberFormat="true">
      <alignment horizontal="center" vertical="center"/>
    </xf>
    <xf numFmtId="4" fontId="15716" fillId="0" borderId="0" xfId="0" quotePrefix="false" applyFont="true" applyNumberFormat="true">
      <alignment horizontal="center" vertical="center"/>
    </xf>
    <xf numFmtId="164" fontId="15717" fillId="0" borderId="0" xfId="0" quotePrefix="false" applyFont="true" applyNumberFormat="true">
      <alignment horizontal="center" vertical="center"/>
    </xf>
    <xf numFmtId="4" fontId="15718" fillId="0" borderId="0" xfId="0" quotePrefix="false" applyFont="true" applyNumberFormat="true">
      <alignment horizontal="center" vertical="center"/>
    </xf>
    <xf numFmtId="164" fontId="15719" fillId="0" borderId="0" xfId="0" quotePrefix="false" applyFont="true" applyNumberFormat="true">
      <alignment horizontal="center" vertical="center"/>
    </xf>
    <xf numFmtId="4" fontId="15720" fillId="0" borderId="0" xfId="0" quotePrefix="false" applyFont="true" applyNumberFormat="true">
      <alignment horizontal="center" vertical="center"/>
    </xf>
    <xf numFmtId="164" fontId="15721" fillId="0" borderId="0" xfId="0" quotePrefix="false" applyFont="true" applyNumberFormat="true">
      <alignment horizontal="center" vertical="center"/>
    </xf>
    <xf numFmtId="4" fontId="15722" fillId="0" borderId="0" xfId="0" quotePrefix="false" applyFont="true" applyNumberFormat="true">
      <alignment horizontal="center" vertical="center"/>
    </xf>
    <xf numFmtId="164" fontId="15723" fillId="0" borderId="0" xfId="0" quotePrefix="false" applyFont="true" applyNumberFormat="true">
      <alignment horizontal="center" vertical="center"/>
    </xf>
    <xf numFmtId="4" fontId="15724" fillId="0" borderId="0" xfId="0" quotePrefix="false" applyFont="true" applyNumberFormat="true">
      <alignment horizontal="center" vertical="center"/>
    </xf>
    <xf numFmtId="164" fontId="15725" fillId="0" borderId="0" xfId="0" quotePrefix="false" applyFont="true" applyNumberFormat="true">
      <alignment horizontal="center" vertical="center"/>
    </xf>
    <xf numFmtId="4" fontId="15726" fillId="0" borderId="0" xfId="0" quotePrefix="false" applyFont="true" applyNumberFormat="true">
      <alignment horizontal="center" vertical="center"/>
    </xf>
    <xf numFmtId="164" fontId="15727" fillId="0" borderId="0" xfId="0" quotePrefix="false" applyFont="true" applyNumberFormat="true">
      <alignment horizontal="center" vertical="center"/>
    </xf>
    <xf numFmtId="4" fontId="15728" fillId="0" borderId="0" xfId="0" quotePrefix="false" applyFont="true" applyNumberFormat="true">
      <alignment horizontal="center" vertical="center"/>
    </xf>
    <xf numFmtId="164" fontId="15729" fillId="0" borderId="0" xfId="0" quotePrefix="false" applyFont="true" applyNumberFormat="true">
      <alignment horizontal="center" vertical="center"/>
    </xf>
    <xf numFmtId="4" fontId="15730" fillId="0" borderId="0" xfId="0" quotePrefix="false" applyFont="true" applyNumberFormat="true">
      <alignment horizontal="center" vertical="center"/>
    </xf>
    <xf numFmtId="164" fontId="15731" fillId="0" borderId="0" xfId="0" quotePrefix="false" applyFont="true" applyNumberFormat="true">
      <alignment horizontal="center" vertical="center"/>
    </xf>
    <xf numFmtId="4" fontId="15732" fillId="0" borderId="0" xfId="0" quotePrefix="false" applyFont="true" applyNumberFormat="true">
      <alignment horizontal="center" vertical="center"/>
    </xf>
    <xf numFmtId="164" fontId="15733" fillId="0" borderId="0" xfId="0" quotePrefix="false" applyFont="true" applyNumberFormat="true">
      <alignment horizontal="center" vertical="center"/>
    </xf>
    <xf numFmtId="4" fontId="15734" fillId="0" borderId="0" xfId="0" quotePrefix="false" applyFont="true" applyNumberFormat="true">
      <alignment horizontal="center" vertical="center"/>
    </xf>
    <xf numFmtId="164" fontId="15735" fillId="0" borderId="0" xfId="0" quotePrefix="false" applyFont="true" applyNumberFormat="true">
      <alignment horizontal="center" vertical="center"/>
    </xf>
    <xf numFmtId="4" fontId="15736" fillId="0" borderId="0" xfId="0" quotePrefix="false" applyFont="true" applyNumberFormat="true">
      <alignment horizontal="center" vertical="center"/>
    </xf>
    <xf numFmtId="164" fontId="15737" fillId="0" borderId="0" xfId="0" quotePrefix="false" applyFont="true" applyNumberFormat="true">
      <alignment horizontal="center" vertical="center"/>
    </xf>
    <xf numFmtId="4" fontId="15738" fillId="0" borderId="0" xfId="0" quotePrefix="false" applyFont="true" applyNumberFormat="true">
      <alignment horizontal="center" vertical="center"/>
    </xf>
    <xf numFmtId="164" fontId="15739" fillId="0" borderId="0" xfId="0" quotePrefix="false" applyFont="true" applyNumberFormat="true">
      <alignment horizontal="center" vertical="center"/>
    </xf>
    <xf numFmtId="4" fontId="15740" fillId="0" borderId="0" xfId="0" quotePrefix="false" applyFont="true" applyNumberFormat="true">
      <alignment horizontal="center" vertical="center"/>
    </xf>
    <xf numFmtId="164" fontId="15741" fillId="0" borderId="0" xfId="0" quotePrefix="false" applyFont="true" applyNumberFormat="true">
      <alignment horizontal="center" vertical="center"/>
    </xf>
    <xf numFmtId="4" fontId="15742" fillId="0" borderId="0" xfId="0" quotePrefix="false" applyFont="true" applyNumberFormat="true">
      <alignment horizontal="center" vertical="center"/>
    </xf>
    <xf numFmtId="164" fontId="15743" fillId="0" borderId="0" xfId="0" quotePrefix="false" applyFont="true" applyNumberFormat="true">
      <alignment horizontal="center" vertical="center"/>
    </xf>
    <xf numFmtId="4" fontId="15744" fillId="0" borderId="0" xfId="0" quotePrefix="false" applyFont="true" applyNumberFormat="true">
      <alignment horizontal="center" vertical="center"/>
    </xf>
    <xf numFmtId="164" fontId="15745" fillId="0" borderId="0" xfId="0" quotePrefix="false" applyFont="true" applyNumberFormat="true">
      <alignment horizontal="center" vertical="center"/>
    </xf>
    <xf numFmtId="0" fontId="15746" fillId="0" borderId="0" xfId="0" quotePrefix="false" applyFont="true">
      <alignment horizontal="center" vertical="center" wrapText="true"/>
    </xf>
    <xf numFmtId="4" fontId="15747" fillId="0" borderId="0" xfId="0" quotePrefix="false" applyFont="true" applyNumberFormat="true">
      <alignment horizontal="center" vertical="center"/>
    </xf>
    <xf numFmtId="164" fontId="15748" fillId="0" borderId="0" xfId="0" quotePrefix="false" applyFont="true" applyNumberFormat="true">
      <alignment horizontal="center" vertical="center"/>
    </xf>
    <xf numFmtId="164" fontId="15749" fillId="0" borderId="0" xfId="0" quotePrefix="false" applyFont="true" applyNumberFormat="true">
      <alignment horizontal="center" vertical="center"/>
    </xf>
    <xf numFmtId="165" fontId="15750" fillId="0" borderId="0" xfId="0" quotePrefix="false" applyFont="true" applyNumberFormat="true">
      <alignment horizontal="center" vertical="center"/>
    </xf>
    <xf numFmtId="164" fontId="15751" fillId="0" borderId="0" xfId="0" quotePrefix="false" applyFont="true" applyNumberFormat="true">
      <alignment horizontal="center" vertical="center"/>
    </xf>
    <xf numFmtId="164" fontId="15752" fillId="0" borderId="0" xfId="0" quotePrefix="false" applyFont="true" applyNumberFormat="true">
      <alignment horizontal="center" vertical="center" wrapText="true"/>
    </xf>
    <xf numFmtId="4" fontId="15753" fillId="0" borderId="0" xfId="0" quotePrefix="false" applyFont="true" applyNumberFormat="true">
      <alignment horizontal="center" vertical="center"/>
    </xf>
    <xf numFmtId="164" fontId="15754" fillId="0" borderId="0" xfId="0" quotePrefix="false" applyFont="true" applyNumberFormat="true">
      <alignment horizontal="center" vertical="center"/>
    </xf>
    <xf numFmtId="4" fontId="15755" fillId="0" borderId="0" xfId="0" quotePrefix="false" applyFont="true" applyNumberFormat="true">
      <alignment horizontal="center" vertical="center"/>
    </xf>
    <xf numFmtId="164" fontId="15756" fillId="0" borderId="0" xfId="0" quotePrefix="false" applyFont="true" applyNumberFormat="true">
      <alignment horizontal="center" vertical="center"/>
    </xf>
    <xf numFmtId="4" fontId="15757" fillId="0" borderId="0" xfId="0" quotePrefix="false" applyFont="true" applyNumberFormat="true">
      <alignment horizontal="center" vertical="center"/>
    </xf>
    <xf numFmtId="164" fontId="15758" fillId="0" borderId="0" xfId="0" quotePrefix="false" applyFont="true" applyNumberFormat="true">
      <alignment horizontal="center" vertical="center"/>
    </xf>
    <xf numFmtId="4" fontId="15759" fillId="0" borderId="0" xfId="0" quotePrefix="false" applyFont="true" applyNumberFormat="true">
      <alignment horizontal="center" vertical="center"/>
    </xf>
    <xf numFmtId="164" fontId="15760" fillId="0" borderId="0" xfId="0" quotePrefix="false" applyFont="true" applyNumberFormat="true">
      <alignment horizontal="center" vertical="center"/>
    </xf>
    <xf numFmtId="4" fontId="15761" fillId="0" borderId="0" xfId="0" quotePrefix="false" applyFont="true" applyNumberFormat="true">
      <alignment horizontal="center" vertical="center"/>
    </xf>
    <xf numFmtId="164" fontId="15762" fillId="0" borderId="0" xfId="0" quotePrefix="false" applyFont="true" applyNumberFormat="true">
      <alignment horizontal="center" vertical="center"/>
    </xf>
    <xf numFmtId="4" fontId="15763" fillId="0" borderId="0" xfId="0" quotePrefix="false" applyFont="true" applyNumberFormat="true">
      <alignment horizontal="center" vertical="center"/>
    </xf>
    <xf numFmtId="164" fontId="15764" fillId="0" borderId="0" xfId="0" quotePrefix="false" applyFont="true" applyNumberFormat="true">
      <alignment horizontal="center" vertical="center"/>
    </xf>
    <xf numFmtId="4" fontId="15765" fillId="0" borderId="0" xfId="0" quotePrefix="false" applyFont="true" applyNumberFormat="true">
      <alignment horizontal="center" vertical="center"/>
    </xf>
    <xf numFmtId="164" fontId="15766" fillId="0" borderId="0" xfId="0" quotePrefix="false" applyFont="true" applyNumberFormat="true">
      <alignment horizontal="center" vertical="center"/>
    </xf>
    <xf numFmtId="4" fontId="15767" fillId="0" borderId="0" xfId="0" quotePrefix="false" applyFont="true" applyNumberFormat="true">
      <alignment horizontal="center" vertical="center"/>
    </xf>
    <xf numFmtId="164" fontId="15768" fillId="0" borderId="0" xfId="0" quotePrefix="false" applyFont="true" applyNumberFormat="true">
      <alignment horizontal="center" vertical="center"/>
    </xf>
    <xf numFmtId="4" fontId="15769" fillId="0" borderId="0" xfId="0" quotePrefix="false" applyFont="true" applyNumberFormat="true">
      <alignment horizontal="center" vertical="center"/>
    </xf>
    <xf numFmtId="164" fontId="15770" fillId="0" borderId="0" xfId="0" quotePrefix="false" applyFont="true" applyNumberFormat="true">
      <alignment horizontal="center" vertical="center"/>
    </xf>
    <xf numFmtId="4" fontId="15771" fillId="0" borderId="0" xfId="0" quotePrefix="false" applyFont="true" applyNumberFormat="true">
      <alignment horizontal="center" vertical="center"/>
    </xf>
    <xf numFmtId="164" fontId="15772" fillId="0" borderId="0" xfId="0" quotePrefix="false" applyFont="true" applyNumberFormat="true">
      <alignment horizontal="center" vertical="center"/>
    </xf>
    <xf numFmtId="4" fontId="15773" fillId="0" borderId="0" xfId="0" quotePrefix="false" applyFont="true" applyNumberFormat="true">
      <alignment horizontal="center" vertical="center"/>
    </xf>
    <xf numFmtId="164" fontId="15774" fillId="0" borderId="0" xfId="0" quotePrefix="false" applyFont="true" applyNumberFormat="true">
      <alignment horizontal="center" vertical="center"/>
    </xf>
    <xf numFmtId="4" fontId="15775" fillId="0" borderId="0" xfId="0" quotePrefix="false" applyFont="true" applyNumberFormat="true">
      <alignment horizontal="center" vertical="center"/>
    </xf>
    <xf numFmtId="164" fontId="15776" fillId="0" borderId="0" xfId="0" quotePrefix="false" applyFont="true" applyNumberFormat="true">
      <alignment horizontal="center" vertical="center"/>
    </xf>
    <xf numFmtId="4" fontId="15777" fillId="0" borderId="0" xfId="0" quotePrefix="false" applyFont="true" applyNumberFormat="true">
      <alignment horizontal="center" vertical="center"/>
    </xf>
    <xf numFmtId="164" fontId="15778" fillId="0" borderId="0" xfId="0" quotePrefix="false" applyFont="true" applyNumberFormat="true">
      <alignment horizontal="center" vertical="center"/>
    </xf>
    <xf numFmtId="4" fontId="15779" fillId="0" borderId="0" xfId="0" quotePrefix="false" applyFont="true" applyNumberFormat="true">
      <alignment horizontal="center" vertical="center"/>
    </xf>
    <xf numFmtId="164" fontId="15780" fillId="0" borderId="0" xfId="0" quotePrefix="false" applyFont="true" applyNumberFormat="true">
      <alignment horizontal="center" vertical="center"/>
    </xf>
    <xf numFmtId="4" fontId="15781" fillId="0" borderId="0" xfId="0" quotePrefix="false" applyFont="true" applyNumberFormat="true">
      <alignment horizontal="center" vertical="center"/>
    </xf>
    <xf numFmtId="164" fontId="15782" fillId="0" borderId="0" xfId="0" quotePrefix="false" applyFont="true" applyNumberFormat="true">
      <alignment horizontal="center" vertical="center"/>
    </xf>
    <xf numFmtId="4" fontId="15783" fillId="0" borderId="0" xfId="0" quotePrefix="false" applyFont="true" applyNumberFormat="true">
      <alignment horizontal="center" vertical="center"/>
    </xf>
    <xf numFmtId="164" fontId="15784" fillId="0" borderId="0" xfId="0" quotePrefix="false" applyFont="true" applyNumberFormat="true">
      <alignment horizontal="center" vertical="center"/>
    </xf>
    <xf numFmtId="4" fontId="15785" fillId="0" borderId="0" xfId="0" quotePrefix="false" applyFont="true" applyNumberFormat="true">
      <alignment horizontal="center" vertical="center"/>
    </xf>
    <xf numFmtId="164" fontId="15786" fillId="0" borderId="0" xfId="0" quotePrefix="false" applyFont="true" applyNumberFormat="true">
      <alignment horizontal="center" vertical="center"/>
    </xf>
    <xf numFmtId="4" fontId="15787" fillId="0" borderId="0" xfId="0" quotePrefix="false" applyFont="true" applyNumberFormat="true">
      <alignment horizontal="center" vertical="center"/>
    </xf>
    <xf numFmtId="164" fontId="15788" fillId="0" borderId="0" xfId="0" quotePrefix="false" applyFont="true" applyNumberFormat="true">
      <alignment horizontal="center" vertical="center"/>
    </xf>
    <xf numFmtId="4" fontId="15789" fillId="0" borderId="0" xfId="0" quotePrefix="false" applyFont="true" applyNumberFormat="true">
      <alignment horizontal="center" vertical="center"/>
    </xf>
    <xf numFmtId="164" fontId="15790" fillId="0" borderId="0" xfId="0" quotePrefix="false" applyFont="true" applyNumberFormat="true">
      <alignment horizontal="center" vertical="center"/>
    </xf>
    <xf numFmtId="4" fontId="15791" fillId="0" borderId="0" xfId="0" quotePrefix="false" applyFont="true" applyNumberFormat="true">
      <alignment horizontal="center" vertical="center"/>
    </xf>
    <xf numFmtId="164" fontId="15792" fillId="0" borderId="0" xfId="0" quotePrefix="false" applyFont="true" applyNumberFormat="true">
      <alignment horizontal="center" vertical="center"/>
    </xf>
    <xf numFmtId="4" fontId="15793" fillId="0" borderId="0" xfId="0" quotePrefix="false" applyFont="true" applyNumberFormat="true">
      <alignment horizontal="center" vertical="center"/>
    </xf>
    <xf numFmtId="164" fontId="15794" fillId="0" borderId="0" xfId="0" quotePrefix="false" applyFont="true" applyNumberFormat="true">
      <alignment horizontal="center" vertical="center"/>
    </xf>
    <xf numFmtId="4" fontId="15795" fillId="0" borderId="0" xfId="0" quotePrefix="false" applyFont="true" applyNumberFormat="true">
      <alignment horizontal="center" vertical="center"/>
    </xf>
    <xf numFmtId="164" fontId="15796" fillId="0" borderId="0" xfId="0" quotePrefix="false" applyFont="true" applyNumberFormat="true">
      <alignment horizontal="center" vertical="center"/>
    </xf>
    <xf numFmtId="4" fontId="15797" fillId="0" borderId="0" xfId="0" quotePrefix="false" applyFont="true" applyNumberFormat="true">
      <alignment horizontal="center" vertical="center"/>
    </xf>
    <xf numFmtId="164" fontId="15798" fillId="0" borderId="0" xfId="0" quotePrefix="false" applyFont="true" applyNumberFormat="true">
      <alignment horizontal="center" vertical="center"/>
    </xf>
    <xf numFmtId="4" fontId="15799" fillId="0" borderId="0" xfId="0" quotePrefix="false" applyFont="true" applyNumberFormat="true">
      <alignment horizontal="center" vertical="center"/>
    </xf>
    <xf numFmtId="164" fontId="15800" fillId="0" borderId="0" xfId="0" quotePrefix="false" applyFont="true" applyNumberFormat="true">
      <alignment horizontal="center" vertical="center"/>
    </xf>
    <xf numFmtId="4" fontId="15801" fillId="0" borderId="0" xfId="0" quotePrefix="false" applyFont="true" applyNumberFormat="true">
      <alignment horizontal="center" vertical="center"/>
    </xf>
    <xf numFmtId="164" fontId="15802" fillId="0" borderId="0" xfId="0" quotePrefix="false" applyFont="true" applyNumberFormat="true">
      <alignment horizontal="center" vertical="center"/>
    </xf>
    <xf numFmtId="4" fontId="15803" fillId="0" borderId="0" xfId="0" quotePrefix="false" applyFont="true" applyNumberFormat="true">
      <alignment horizontal="center" vertical="center"/>
    </xf>
    <xf numFmtId="164" fontId="15804" fillId="0" borderId="0" xfId="0" quotePrefix="false" applyFont="true" applyNumberFormat="true">
      <alignment horizontal="center" vertical="center"/>
    </xf>
    <xf numFmtId="4" fontId="15805" fillId="0" borderId="0" xfId="0" quotePrefix="false" applyFont="true" applyNumberFormat="true">
      <alignment horizontal="center" vertical="center"/>
    </xf>
    <xf numFmtId="164" fontId="15806" fillId="0" borderId="0" xfId="0" quotePrefix="false" applyFont="true" applyNumberFormat="true">
      <alignment horizontal="center" vertical="center"/>
    </xf>
    <xf numFmtId="4" fontId="15807" fillId="0" borderId="0" xfId="0" quotePrefix="false" applyFont="true" applyNumberFormat="true">
      <alignment horizontal="center" vertical="center"/>
    </xf>
    <xf numFmtId="164" fontId="15808" fillId="0" borderId="0" xfId="0" quotePrefix="false" applyFont="true" applyNumberFormat="true">
      <alignment horizontal="center" vertical="center"/>
    </xf>
    <xf numFmtId="4" fontId="15809" fillId="0" borderId="0" xfId="0" quotePrefix="false" applyFont="true" applyNumberFormat="true">
      <alignment horizontal="center" vertical="center"/>
    </xf>
    <xf numFmtId="164" fontId="15810" fillId="0" borderId="0" xfId="0" quotePrefix="false" applyFont="true" applyNumberFormat="true">
      <alignment horizontal="center" vertical="center"/>
    </xf>
    <xf numFmtId="4" fontId="15811" fillId="0" borderId="0" xfId="0" quotePrefix="false" applyFont="true" applyNumberFormat="true">
      <alignment horizontal="center" vertical="center"/>
    </xf>
    <xf numFmtId="164" fontId="15812" fillId="0" borderId="0" xfId="0" quotePrefix="false" applyFont="true" applyNumberFormat="true">
      <alignment horizontal="center" vertical="center"/>
    </xf>
    <xf numFmtId="4" fontId="15813" fillId="0" borderId="0" xfId="0" quotePrefix="false" applyFont="true" applyNumberFormat="true">
      <alignment horizontal="center" vertical="center"/>
    </xf>
    <xf numFmtId="164" fontId="15814" fillId="0" borderId="0" xfId="0" quotePrefix="false" applyFont="true" applyNumberFormat="true">
      <alignment horizontal="center" vertical="center"/>
    </xf>
    <xf numFmtId="4" fontId="15815" fillId="0" borderId="0" xfId="0" quotePrefix="false" applyFont="true" applyNumberFormat="true">
      <alignment horizontal="center" vertical="center"/>
    </xf>
    <xf numFmtId="164" fontId="15816" fillId="0" borderId="0" xfId="0" quotePrefix="false" applyFont="true" applyNumberFormat="true">
      <alignment horizontal="center" vertical="center"/>
    </xf>
    <xf numFmtId="4" fontId="15817" fillId="0" borderId="0" xfId="0" quotePrefix="false" applyFont="true" applyNumberFormat="true">
      <alignment horizontal="center" vertical="center"/>
    </xf>
    <xf numFmtId="164" fontId="15818" fillId="0" borderId="0" xfId="0" quotePrefix="false" applyFont="true" applyNumberFormat="true">
      <alignment horizontal="center" vertical="center"/>
    </xf>
    <xf numFmtId="4" fontId="15819" fillId="0" borderId="0" xfId="0" quotePrefix="false" applyFont="true" applyNumberFormat="true">
      <alignment horizontal="center" vertical="center"/>
    </xf>
    <xf numFmtId="164" fontId="15820" fillId="0" borderId="0" xfId="0" quotePrefix="false" applyFont="true" applyNumberFormat="true">
      <alignment horizontal="center" vertical="center"/>
    </xf>
    <xf numFmtId="4" fontId="15821" fillId="0" borderId="0" xfId="0" quotePrefix="false" applyFont="true" applyNumberFormat="true">
      <alignment horizontal="center" vertical="center"/>
    </xf>
    <xf numFmtId="164" fontId="15822" fillId="0" borderId="0" xfId="0" quotePrefix="false" applyFont="true" applyNumberFormat="true">
      <alignment horizontal="center" vertical="center"/>
    </xf>
    <xf numFmtId="4" fontId="15823" fillId="0" borderId="0" xfId="0" quotePrefix="false" applyFont="true" applyNumberFormat="true">
      <alignment horizontal="center" vertical="center"/>
    </xf>
    <xf numFmtId="164" fontId="15824" fillId="0" borderId="0" xfId="0" quotePrefix="false" applyFont="true" applyNumberFormat="true">
      <alignment horizontal="center" vertical="center"/>
    </xf>
    <xf numFmtId="4" fontId="15825" fillId="0" borderId="0" xfId="0" quotePrefix="false" applyFont="true" applyNumberFormat="true">
      <alignment horizontal="center" vertical="center"/>
    </xf>
    <xf numFmtId="164" fontId="15826" fillId="0" borderId="0" xfId="0" quotePrefix="false" applyFont="true" applyNumberFormat="true">
      <alignment horizontal="center" vertical="center"/>
    </xf>
    <xf numFmtId="4" fontId="15827" fillId="0" borderId="0" xfId="0" quotePrefix="false" applyFont="true" applyNumberFormat="true">
      <alignment horizontal="center" vertical="center"/>
    </xf>
    <xf numFmtId="164" fontId="15828" fillId="0" borderId="0" xfId="0" quotePrefix="false" applyFont="true" applyNumberFormat="true">
      <alignment horizontal="center" vertical="center"/>
    </xf>
    <xf numFmtId="4" fontId="15829" fillId="0" borderId="0" xfId="0" quotePrefix="false" applyFont="true" applyNumberFormat="true">
      <alignment horizontal="center" vertical="center"/>
    </xf>
    <xf numFmtId="164" fontId="15830" fillId="0" borderId="0" xfId="0" quotePrefix="false" applyFont="true" applyNumberFormat="true">
      <alignment horizontal="center" vertical="center"/>
    </xf>
    <xf numFmtId="4" fontId="15831" fillId="0" borderId="0" xfId="0" quotePrefix="false" applyFont="true" applyNumberFormat="true">
      <alignment horizontal="center" vertical="center"/>
    </xf>
    <xf numFmtId="164" fontId="15832" fillId="0" borderId="0" xfId="0" quotePrefix="false" applyFont="true" applyNumberFormat="true">
      <alignment horizontal="center" vertical="center"/>
    </xf>
    <xf numFmtId="4" fontId="15833" fillId="0" borderId="0" xfId="0" quotePrefix="false" applyFont="true" applyNumberFormat="true">
      <alignment horizontal="center" vertical="center"/>
    </xf>
    <xf numFmtId="164" fontId="15834" fillId="0" borderId="0" xfId="0" quotePrefix="false" applyFont="true" applyNumberFormat="true">
      <alignment horizontal="center" vertical="center"/>
    </xf>
    <xf numFmtId="4" fontId="15835" fillId="0" borderId="0" xfId="0" quotePrefix="false" applyFont="true" applyNumberFormat="true">
      <alignment horizontal="center" vertical="center"/>
    </xf>
    <xf numFmtId="164" fontId="15836" fillId="0" borderId="0" xfId="0" quotePrefix="false" applyFont="true" applyNumberFormat="true">
      <alignment horizontal="center" vertical="center"/>
    </xf>
    <xf numFmtId="4" fontId="15837" fillId="0" borderId="0" xfId="0" quotePrefix="false" applyFont="true" applyNumberFormat="true">
      <alignment horizontal="center" vertical="center"/>
    </xf>
    <xf numFmtId="164" fontId="15838" fillId="0" borderId="0" xfId="0" quotePrefix="false" applyFont="true" applyNumberFormat="true">
      <alignment horizontal="center" vertical="center"/>
    </xf>
    <xf numFmtId="4" fontId="15839" fillId="0" borderId="0" xfId="0" quotePrefix="false" applyFont="true" applyNumberFormat="true">
      <alignment horizontal="center" vertical="center"/>
    </xf>
    <xf numFmtId="164" fontId="15840" fillId="0" borderId="0" xfId="0" quotePrefix="false" applyFont="true" applyNumberFormat="true">
      <alignment horizontal="center" vertical="center"/>
    </xf>
    <xf numFmtId="4" fontId="15841" fillId="0" borderId="0" xfId="0" quotePrefix="false" applyFont="true" applyNumberFormat="true">
      <alignment horizontal="center" vertical="center"/>
    </xf>
    <xf numFmtId="164" fontId="15842" fillId="0" borderId="0" xfId="0" quotePrefix="false" applyFont="true" applyNumberFormat="true">
      <alignment horizontal="center" vertical="center"/>
    </xf>
    <xf numFmtId="4" fontId="15843" fillId="0" borderId="0" xfId="0" quotePrefix="false" applyFont="true" applyNumberFormat="true">
      <alignment horizontal="center" vertical="center"/>
    </xf>
    <xf numFmtId="164" fontId="15844" fillId="0" borderId="0" xfId="0" quotePrefix="false" applyFont="true" applyNumberFormat="true">
      <alignment horizontal="center" vertical="center"/>
    </xf>
    <xf numFmtId="4" fontId="15845" fillId="0" borderId="0" xfId="0" quotePrefix="false" applyFont="true" applyNumberFormat="true">
      <alignment horizontal="center" vertical="center"/>
    </xf>
    <xf numFmtId="164" fontId="15846" fillId="0" borderId="0" xfId="0" quotePrefix="false" applyFont="true" applyNumberFormat="true">
      <alignment horizontal="center" vertical="center"/>
    </xf>
    <xf numFmtId="4" fontId="15847" fillId="0" borderId="0" xfId="0" quotePrefix="false" applyFont="true" applyNumberFormat="true">
      <alignment horizontal="center" vertical="center"/>
    </xf>
    <xf numFmtId="164" fontId="15848" fillId="0" borderId="0" xfId="0" quotePrefix="false" applyFont="true" applyNumberFormat="true">
      <alignment horizontal="center" vertical="center"/>
    </xf>
    <xf numFmtId="4" fontId="15849" fillId="0" borderId="0" xfId="0" quotePrefix="false" applyFont="true" applyNumberFormat="true">
      <alignment horizontal="center" vertical="center"/>
    </xf>
    <xf numFmtId="164" fontId="15850" fillId="0" borderId="0" xfId="0" quotePrefix="false" applyFont="true" applyNumberFormat="true">
      <alignment horizontal="center" vertical="center"/>
    </xf>
    <xf numFmtId="4" fontId="15851" fillId="0" borderId="0" xfId="0" quotePrefix="false" applyFont="true" applyNumberFormat="true">
      <alignment horizontal="center" vertical="center"/>
    </xf>
    <xf numFmtId="164" fontId="15852" fillId="0" borderId="0" xfId="0" quotePrefix="false" applyFont="true" applyNumberFormat="true">
      <alignment horizontal="center" vertical="center"/>
    </xf>
    <xf numFmtId="0" fontId="15853" fillId="0" borderId="0" xfId="0" quotePrefix="false" applyFont="true">
      <alignment horizontal="center" vertical="center" wrapText="true"/>
    </xf>
    <xf numFmtId="4" fontId="15854" fillId="0" borderId="0" xfId="0" quotePrefix="false" applyFont="true" applyNumberFormat="true">
      <alignment horizontal="center" vertical="center"/>
    </xf>
    <xf numFmtId="164" fontId="15855" fillId="0" borderId="0" xfId="0" quotePrefix="false" applyFont="true" applyNumberFormat="true">
      <alignment horizontal="center" vertical="center"/>
    </xf>
    <xf numFmtId="164" fontId="15856" fillId="0" borderId="0" xfId="0" quotePrefix="false" applyFont="true" applyNumberFormat="true">
      <alignment horizontal="center" vertical="center"/>
    </xf>
    <xf numFmtId="165" fontId="15857" fillId="0" borderId="0" xfId="0" quotePrefix="false" applyFont="true" applyNumberFormat="true">
      <alignment horizontal="center" vertical="center"/>
    </xf>
    <xf numFmtId="164" fontId="15858" fillId="0" borderId="0" xfId="0" quotePrefix="false" applyFont="true" applyNumberFormat="true">
      <alignment horizontal="center" vertical="center"/>
    </xf>
    <xf numFmtId="164" fontId="15859" fillId="0" borderId="0" xfId="0" quotePrefix="false" applyFont="true" applyNumberFormat="true">
      <alignment horizontal="center" vertical="center" wrapText="true"/>
    </xf>
    <xf numFmtId="4" fontId="15860" fillId="0" borderId="0" xfId="0" quotePrefix="false" applyFont="true" applyNumberFormat="true">
      <alignment horizontal="center" vertical="center"/>
    </xf>
    <xf numFmtId="164" fontId="15861" fillId="0" borderId="0" xfId="0" quotePrefix="false" applyFont="true" applyNumberFormat="true">
      <alignment horizontal="center" vertical="center"/>
    </xf>
    <xf numFmtId="4" fontId="15862" fillId="0" borderId="0" xfId="0" quotePrefix="false" applyFont="true" applyNumberFormat="true">
      <alignment horizontal="center" vertical="center"/>
    </xf>
    <xf numFmtId="164" fontId="15863" fillId="0" borderId="0" xfId="0" quotePrefix="false" applyFont="true" applyNumberFormat="true">
      <alignment horizontal="center" vertical="center"/>
    </xf>
    <xf numFmtId="4" fontId="15864" fillId="0" borderId="0" xfId="0" quotePrefix="false" applyFont="true" applyNumberFormat="true">
      <alignment horizontal="center" vertical="center"/>
    </xf>
    <xf numFmtId="164" fontId="15865" fillId="0" borderId="0" xfId="0" quotePrefix="false" applyFont="true" applyNumberFormat="true">
      <alignment horizontal="center" vertical="center"/>
    </xf>
    <xf numFmtId="4" fontId="15866" fillId="0" borderId="0" xfId="0" quotePrefix="false" applyFont="true" applyNumberFormat="true">
      <alignment horizontal="center" vertical="center"/>
    </xf>
    <xf numFmtId="164" fontId="15867" fillId="0" borderId="0" xfId="0" quotePrefix="false" applyFont="true" applyNumberFormat="true">
      <alignment horizontal="center" vertical="center"/>
    </xf>
    <xf numFmtId="4" fontId="15868" fillId="0" borderId="0" xfId="0" quotePrefix="false" applyFont="true" applyNumberFormat="true">
      <alignment horizontal="center" vertical="center"/>
    </xf>
    <xf numFmtId="164" fontId="15869" fillId="0" borderId="0" xfId="0" quotePrefix="false" applyFont="true" applyNumberFormat="true">
      <alignment horizontal="center" vertical="center"/>
    </xf>
    <xf numFmtId="4" fontId="15870" fillId="0" borderId="0" xfId="0" quotePrefix="false" applyFont="true" applyNumberFormat="true">
      <alignment horizontal="center" vertical="center"/>
    </xf>
    <xf numFmtId="164" fontId="15871" fillId="0" borderId="0" xfId="0" quotePrefix="false" applyFont="true" applyNumberFormat="true">
      <alignment horizontal="center" vertical="center"/>
    </xf>
    <xf numFmtId="4" fontId="15872" fillId="0" borderId="0" xfId="0" quotePrefix="false" applyFont="true" applyNumberFormat="true">
      <alignment horizontal="center" vertical="center"/>
    </xf>
    <xf numFmtId="164" fontId="15873" fillId="0" borderId="0" xfId="0" quotePrefix="false" applyFont="true" applyNumberFormat="true">
      <alignment horizontal="center" vertical="center"/>
    </xf>
    <xf numFmtId="4" fontId="15874" fillId="0" borderId="0" xfId="0" quotePrefix="false" applyFont="true" applyNumberFormat="true">
      <alignment horizontal="center" vertical="center"/>
    </xf>
    <xf numFmtId="164" fontId="15875" fillId="0" borderId="0" xfId="0" quotePrefix="false" applyFont="true" applyNumberFormat="true">
      <alignment horizontal="center" vertical="center"/>
    </xf>
    <xf numFmtId="4" fontId="15876" fillId="0" borderId="0" xfId="0" quotePrefix="false" applyFont="true" applyNumberFormat="true">
      <alignment horizontal="center" vertical="center"/>
    </xf>
    <xf numFmtId="164" fontId="15877" fillId="0" borderId="0" xfId="0" quotePrefix="false" applyFont="true" applyNumberFormat="true">
      <alignment horizontal="center" vertical="center"/>
    </xf>
    <xf numFmtId="4" fontId="15878" fillId="0" borderId="0" xfId="0" quotePrefix="false" applyFont="true" applyNumberFormat="true">
      <alignment horizontal="center" vertical="center"/>
    </xf>
    <xf numFmtId="164" fontId="15879" fillId="0" borderId="0" xfId="0" quotePrefix="false" applyFont="true" applyNumberFormat="true">
      <alignment horizontal="center" vertical="center"/>
    </xf>
    <xf numFmtId="4" fontId="15880" fillId="0" borderId="0" xfId="0" quotePrefix="false" applyFont="true" applyNumberFormat="true">
      <alignment horizontal="center" vertical="center"/>
    </xf>
    <xf numFmtId="164" fontId="15881" fillId="0" borderId="0" xfId="0" quotePrefix="false" applyFont="true" applyNumberFormat="true">
      <alignment horizontal="center" vertical="center"/>
    </xf>
    <xf numFmtId="4" fontId="15882" fillId="0" borderId="0" xfId="0" quotePrefix="false" applyFont="true" applyNumberFormat="true">
      <alignment horizontal="center" vertical="center"/>
    </xf>
    <xf numFmtId="164" fontId="15883" fillId="0" borderId="0" xfId="0" quotePrefix="false" applyFont="true" applyNumberFormat="true">
      <alignment horizontal="center" vertical="center"/>
    </xf>
    <xf numFmtId="4" fontId="15884" fillId="0" borderId="0" xfId="0" quotePrefix="false" applyFont="true" applyNumberFormat="true">
      <alignment horizontal="center" vertical="center"/>
    </xf>
    <xf numFmtId="164" fontId="15885" fillId="0" borderId="0" xfId="0" quotePrefix="false" applyFont="true" applyNumberFormat="true">
      <alignment horizontal="center" vertical="center"/>
    </xf>
    <xf numFmtId="4" fontId="15886" fillId="0" borderId="0" xfId="0" quotePrefix="false" applyFont="true" applyNumberFormat="true">
      <alignment horizontal="center" vertical="center"/>
    </xf>
    <xf numFmtId="164" fontId="15887" fillId="0" borderId="0" xfId="0" quotePrefix="false" applyFont="true" applyNumberFormat="true">
      <alignment horizontal="center" vertical="center"/>
    </xf>
    <xf numFmtId="4" fontId="15888" fillId="0" borderId="0" xfId="0" quotePrefix="false" applyFont="true" applyNumberFormat="true">
      <alignment horizontal="center" vertical="center"/>
    </xf>
    <xf numFmtId="164" fontId="15889" fillId="0" borderId="0" xfId="0" quotePrefix="false" applyFont="true" applyNumberFormat="true">
      <alignment horizontal="center" vertical="center"/>
    </xf>
    <xf numFmtId="4" fontId="15890" fillId="0" borderId="0" xfId="0" quotePrefix="false" applyFont="true" applyNumberFormat="true">
      <alignment horizontal="center" vertical="center"/>
    </xf>
    <xf numFmtId="164" fontId="15891" fillId="0" borderId="0" xfId="0" quotePrefix="false" applyFont="true" applyNumberFormat="true">
      <alignment horizontal="center" vertical="center"/>
    </xf>
    <xf numFmtId="4" fontId="15892" fillId="0" borderId="0" xfId="0" quotePrefix="false" applyFont="true" applyNumberFormat="true">
      <alignment horizontal="center" vertical="center"/>
    </xf>
    <xf numFmtId="164" fontId="15893" fillId="0" borderId="0" xfId="0" quotePrefix="false" applyFont="true" applyNumberFormat="true">
      <alignment horizontal="center" vertical="center"/>
    </xf>
    <xf numFmtId="4" fontId="15894" fillId="0" borderId="0" xfId="0" quotePrefix="false" applyFont="true" applyNumberFormat="true">
      <alignment horizontal="center" vertical="center"/>
    </xf>
    <xf numFmtId="164" fontId="15895" fillId="0" borderId="0" xfId="0" quotePrefix="false" applyFont="true" applyNumberFormat="true">
      <alignment horizontal="center" vertical="center"/>
    </xf>
    <xf numFmtId="4" fontId="15896" fillId="0" borderId="0" xfId="0" quotePrefix="false" applyFont="true" applyNumberFormat="true">
      <alignment horizontal="center" vertical="center"/>
    </xf>
    <xf numFmtId="164" fontId="15897" fillId="0" borderId="0" xfId="0" quotePrefix="false" applyFont="true" applyNumberFormat="true">
      <alignment horizontal="center" vertical="center"/>
    </xf>
    <xf numFmtId="4" fontId="15898" fillId="0" borderId="0" xfId="0" quotePrefix="false" applyFont="true" applyNumberFormat="true">
      <alignment horizontal="center" vertical="center"/>
    </xf>
    <xf numFmtId="164" fontId="15899" fillId="0" borderId="0" xfId="0" quotePrefix="false" applyFont="true" applyNumberFormat="true">
      <alignment horizontal="center" vertical="center"/>
    </xf>
    <xf numFmtId="4" fontId="15900" fillId="0" borderId="0" xfId="0" quotePrefix="false" applyFont="true" applyNumberFormat="true">
      <alignment horizontal="center" vertical="center"/>
    </xf>
    <xf numFmtId="164" fontId="15901" fillId="0" borderId="0" xfId="0" quotePrefix="false" applyFont="true" applyNumberFormat="true">
      <alignment horizontal="center" vertical="center"/>
    </xf>
    <xf numFmtId="4" fontId="15902" fillId="0" borderId="0" xfId="0" quotePrefix="false" applyFont="true" applyNumberFormat="true">
      <alignment horizontal="center" vertical="center"/>
    </xf>
    <xf numFmtId="164" fontId="15903" fillId="0" borderId="0" xfId="0" quotePrefix="false" applyFont="true" applyNumberFormat="true">
      <alignment horizontal="center" vertical="center"/>
    </xf>
    <xf numFmtId="4" fontId="15904" fillId="0" borderId="0" xfId="0" quotePrefix="false" applyFont="true" applyNumberFormat="true">
      <alignment horizontal="center" vertical="center"/>
    </xf>
    <xf numFmtId="164" fontId="15905" fillId="0" borderId="0" xfId="0" quotePrefix="false" applyFont="true" applyNumberFormat="true">
      <alignment horizontal="center" vertical="center"/>
    </xf>
    <xf numFmtId="4" fontId="15906" fillId="0" borderId="0" xfId="0" quotePrefix="false" applyFont="true" applyNumberFormat="true">
      <alignment horizontal="center" vertical="center"/>
    </xf>
    <xf numFmtId="164" fontId="15907" fillId="0" borderId="0" xfId="0" quotePrefix="false" applyFont="true" applyNumberFormat="true">
      <alignment horizontal="center" vertical="center"/>
    </xf>
    <xf numFmtId="4" fontId="15908" fillId="0" borderId="0" xfId="0" quotePrefix="false" applyFont="true" applyNumberFormat="true">
      <alignment horizontal="center" vertical="center"/>
    </xf>
    <xf numFmtId="164" fontId="15909" fillId="0" borderId="0" xfId="0" quotePrefix="false" applyFont="true" applyNumberFormat="true">
      <alignment horizontal="center" vertical="center"/>
    </xf>
    <xf numFmtId="4" fontId="15910" fillId="0" borderId="0" xfId="0" quotePrefix="false" applyFont="true" applyNumberFormat="true">
      <alignment horizontal="center" vertical="center"/>
    </xf>
    <xf numFmtId="164" fontId="15911" fillId="0" borderId="0" xfId="0" quotePrefix="false" applyFont="true" applyNumberFormat="true">
      <alignment horizontal="center" vertical="center"/>
    </xf>
    <xf numFmtId="4" fontId="15912" fillId="0" borderId="0" xfId="0" quotePrefix="false" applyFont="true" applyNumberFormat="true">
      <alignment horizontal="center" vertical="center"/>
    </xf>
    <xf numFmtId="164" fontId="15913" fillId="0" borderId="0" xfId="0" quotePrefix="false" applyFont="true" applyNumberFormat="true">
      <alignment horizontal="center" vertical="center"/>
    </xf>
    <xf numFmtId="4" fontId="15914" fillId="0" borderId="0" xfId="0" quotePrefix="false" applyFont="true" applyNumberFormat="true">
      <alignment horizontal="center" vertical="center"/>
    </xf>
    <xf numFmtId="164" fontId="15915" fillId="0" borderId="0" xfId="0" quotePrefix="false" applyFont="true" applyNumberFormat="true">
      <alignment horizontal="center" vertical="center"/>
    </xf>
    <xf numFmtId="4" fontId="15916" fillId="0" borderId="0" xfId="0" quotePrefix="false" applyFont="true" applyNumberFormat="true">
      <alignment horizontal="center" vertical="center"/>
    </xf>
    <xf numFmtId="164" fontId="15917" fillId="0" borderId="0" xfId="0" quotePrefix="false" applyFont="true" applyNumberFormat="true">
      <alignment horizontal="center" vertical="center"/>
    </xf>
    <xf numFmtId="4" fontId="15918" fillId="0" borderId="0" xfId="0" quotePrefix="false" applyFont="true" applyNumberFormat="true">
      <alignment horizontal="center" vertical="center"/>
    </xf>
    <xf numFmtId="164" fontId="15919" fillId="0" borderId="0" xfId="0" quotePrefix="false" applyFont="true" applyNumberFormat="true">
      <alignment horizontal="center" vertical="center"/>
    </xf>
    <xf numFmtId="4" fontId="15920" fillId="0" borderId="0" xfId="0" quotePrefix="false" applyFont="true" applyNumberFormat="true">
      <alignment horizontal="center" vertical="center"/>
    </xf>
    <xf numFmtId="164" fontId="15921" fillId="0" borderId="0" xfId="0" quotePrefix="false" applyFont="true" applyNumberFormat="true">
      <alignment horizontal="center" vertical="center"/>
    </xf>
    <xf numFmtId="4" fontId="15922" fillId="0" borderId="0" xfId="0" quotePrefix="false" applyFont="true" applyNumberFormat="true">
      <alignment horizontal="center" vertical="center"/>
    </xf>
    <xf numFmtId="164" fontId="15923" fillId="0" borderId="0" xfId="0" quotePrefix="false" applyFont="true" applyNumberFormat="true">
      <alignment horizontal="center" vertical="center"/>
    </xf>
    <xf numFmtId="4" fontId="15924" fillId="0" borderId="0" xfId="0" quotePrefix="false" applyFont="true" applyNumberFormat="true">
      <alignment horizontal="center" vertical="center"/>
    </xf>
    <xf numFmtId="164" fontId="15925" fillId="0" borderId="0" xfId="0" quotePrefix="false" applyFont="true" applyNumberFormat="true">
      <alignment horizontal="center" vertical="center"/>
    </xf>
    <xf numFmtId="4" fontId="15926" fillId="0" borderId="0" xfId="0" quotePrefix="false" applyFont="true" applyNumberFormat="true">
      <alignment horizontal="center" vertical="center"/>
    </xf>
    <xf numFmtId="164" fontId="15927" fillId="0" borderId="0" xfId="0" quotePrefix="false" applyFont="true" applyNumberFormat="true">
      <alignment horizontal="center" vertical="center"/>
    </xf>
    <xf numFmtId="4" fontId="15928" fillId="0" borderId="0" xfId="0" quotePrefix="false" applyFont="true" applyNumberFormat="true">
      <alignment horizontal="center" vertical="center"/>
    </xf>
    <xf numFmtId="164" fontId="15929" fillId="0" borderId="0" xfId="0" quotePrefix="false" applyFont="true" applyNumberFormat="true">
      <alignment horizontal="center" vertical="center"/>
    </xf>
    <xf numFmtId="4" fontId="15930" fillId="0" borderId="0" xfId="0" quotePrefix="false" applyFont="true" applyNumberFormat="true">
      <alignment horizontal="center" vertical="center"/>
    </xf>
    <xf numFmtId="164" fontId="15931" fillId="0" borderId="0" xfId="0" quotePrefix="false" applyFont="true" applyNumberFormat="true">
      <alignment horizontal="center" vertical="center"/>
    </xf>
    <xf numFmtId="4" fontId="15932" fillId="0" borderId="0" xfId="0" quotePrefix="false" applyFont="true" applyNumberFormat="true">
      <alignment horizontal="center" vertical="center"/>
    </xf>
    <xf numFmtId="164" fontId="15933" fillId="0" borderId="0" xfId="0" quotePrefix="false" applyFont="true" applyNumberFormat="true">
      <alignment horizontal="center" vertical="center"/>
    </xf>
    <xf numFmtId="4" fontId="15934" fillId="0" borderId="0" xfId="0" quotePrefix="false" applyFont="true" applyNumberFormat="true">
      <alignment horizontal="center" vertical="center"/>
    </xf>
    <xf numFmtId="164" fontId="15935" fillId="0" borderId="0" xfId="0" quotePrefix="false" applyFont="true" applyNumberFormat="true">
      <alignment horizontal="center" vertical="center"/>
    </xf>
    <xf numFmtId="4" fontId="15936" fillId="0" borderId="0" xfId="0" quotePrefix="false" applyFont="true" applyNumberFormat="true">
      <alignment horizontal="center" vertical="center"/>
    </xf>
    <xf numFmtId="164" fontId="15937" fillId="0" borderId="0" xfId="0" quotePrefix="false" applyFont="true" applyNumberFormat="true">
      <alignment horizontal="center" vertical="center"/>
    </xf>
    <xf numFmtId="4" fontId="15938" fillId="0" borderId="0" xfId="0" quotePrefix="false" applyFont="true" applyNumberFormat="true">
      <alignment horizontal="center" vertical="center"/>
    </xf>
    <xf numFmtId="164" fontId="15939" fillId="0" borderId="0" xfId="0" quotePrefix="false" applyFont="true" applyNumberFormat="true">
      <alignment horizontal="center" vertical="center"/>
    </xf>
    <xf numFmtId="4" fontId="15940" fillId="0" borderId="0" xfId="0" quotePrefix="false" applyFont="true" applyNumberFormat="true">
      <alignment horizontal="center" vertical="center"/>
    </xf>
    <xf numFmtId="164" fontId="15941" fillId="0" borderId="0" xfId="0" quotePrefix="false" applyFont="true" applyNumberFormat="true">
      <alignment horizontal="center" vertical="center"/>
    </xf>
    <xf numFmtId="4" fontId="15942" fillId="0" borderId="0" xfId="0" quotePrefix="false" applyFont="true" applyNumberFormat="true">
      <alignment horizontal="center" vertical="center"/>
    </xf>
    <xf numFmtId="164" fontId="15943" fillId="0" borderId="0" xfId="0" quotePrefix="false" applyFont="true" applyNumberFormat="true">
      <alignment horizontal="center" vertical="center"/>
    </xf>
    <xf numFmtId="4" fontId="15944" fillId="0" borderId="0" xfId="0" quotePrefix="false" applyFont="true" applyNumberFormat="true">
      <alignment horizontal="center" vertical="center"/>
    </xf>
    <xf numFmtId="164" fontId="15945" fillId="0" borderId="0" xfId="0" quotePrefix="false" applyFont="true" applyNumberFormat="true">
      <alignment horizontal="center" vertical="center"/>
    </xf>
    <xf numFmtId="4" fontId="15946" fillId="0" borderId="0" xfId="0" quotePrefix="false" applyFont="true" applyNumberFormat="true">
      <alignment horizontal="center" vertical="center"/>
    </xf>
    <xf numFmtId="164" fontId="15947" fillId="0" borderId="0" xfId="0" quotePrefix="false" applyFont="true" applyNumberFormat="true">
      <alignment horizontal="center" vertical="center"/>
    </xf>
    <xf numFmtId="4" fontId="15948" fillId="0" borderId="0" xfId="0" quotePrefix="false" applyFont="true" applyNumberFormat="true">
      <alignment horizontal="center" vertical="center"/>
    </xf>
    <xf numFmtId="164" fontId="15949" fillId="0" borderId="0" xfId="0" quotePrefix="false" applyFont="true" applyNumberFormat="true">
      <alignment horizontal="center" vertical="center"/>
    </xf>
    <xf numFmtId="4" fontId="15950" fillId="0" borderId="0" xfId="0" quotePrefix="false" applyFont="true" applyNumberFormat="true">
      <alignment horizontal="center" vertical="center"/>
    </xf>
    <xf numFmtId="164" fontId="15951" fillId="0" borderId="0" xfId="0" quotePrefix="false" applyFont="true" applyNumberFormat="true">
      <alignment horizontal="center" vertical="center"/>
    </xf>
    <xf numFmtId="4" fontId="15952" fillId="0" borderId="0" xfId="0" quotePrefix="false" applyFont="true" applyNumberFormat="true">
      <alignment horizontal="center" vertical="center"/>
    </xf>
    <xf numFmtId="164" fontId="15953" fillId="0" borderId="0" xfId="0" quotePrefix="false" applyFont="true" applyNumberFormat="true">
      <alignment horizontal="center" vertical="center"/>
    </xf>
    <xf numFmtId="4" fontId="15954" fillId="0" borderId="0" xfId="0" quotePrefix="false" applyFont="true" applyNumberFormat="true">
      <alignment horizontal="center" vertical="center"/>
    </xf>
    <xf numFmtId="164" fontId="15955" fillId="0" borderId="0" xfId="0" quotePrefix="false" applyFont="true" applyNumberFormat="true">
      <alignment horizontal="center" vertical="center"/>
    </xf>
    <xf numFmtId="4" fontId="15956" fillId="0" borderId="0" xfId="0" quotePrefix="false" applyFont="true" applyNumberFormat="true">
      <alignment horizontal="center" vertical="center"/>
    </xf>
    <xf numFmtId="164" fontId="15957" fillId="0" borderId="0" xfId="0" quotePrefix="false" applyFont="true" applyNumberFormat="true">
      <alignment horizontal="center" vertical="center"/>
    </xf>
    <xf numFmtId="4" fontId="15958" fillId="0" borderId="0" xfId="0" quotePrefix="false" applyFont="true" applyNumberFormat="true">
      <alignment horizontal="center" vertical="center"/>
    </xf>
    <xf numFmtId="164" fontId="15959" fillId="0" borderId="0" xfId="0" quotePrefix="false" applyFont="true" applyNumberFormat="true">
      <alignment horizontal="center" vertical="center"/>
    </xf>
    <xf numFmtId="0" fontId="15960" fillId="0" borderId="0" xfId="0" quotePrefix="false" applyFont="true">
      <alignment horizontal="center" vertical="center" wrapText="true"/>
    </xf>
    <xf numFmtId="4" fontId="15961" fillId="0" borderId="0" xfId="0" quotePrefix="false" applyFont="true" applyNumberFormat="true">
      <alignment horizontal="center" vertical="center"/>
    </xf>
    <xf numFmtId="164" fontId="15962" fillId="0" borderId="0" xfId="0" quotePrefix="false" applyFont="true" applyNumberFormat="true">
      <alignment horizontal="center" vertical="center"/>
    </xf>
    <xf numFmtId="164" fontId="15963" fillId="0" borderId="0" xfId="0" quotePrefix="false" applyFont="true" applyNumberFormat="true">
      <alignment horizontal="center" vertical="center"/>
    </xf>
    <xf numFmtId="165" fontId="15964" fillId="0" borderId="0" xfId="0" quotePrefix="false" applyFont="true" applyNumberFormat="true">
      <alignment horizontal="center" vertical="center"/>
    </xf>
    <xf numFmtId="164" fontId="15965" fillId="0" borderId="0" xfId="0" quotePrefix="false" applyFont="true" applyNumberFormat="true">
      <alignment horizontal="center" vertical="center"/>
    </xf>
    <xf numFmtId="164" fontId="15966" fillId="0" borderId="0" xfId="0" quotePrefix="false" applyFont="true" applyNumberFormat="true">
      <alignment horizontal="center" vertical="center" wrapText="true"/>
    </xf>
    <xf numFmtId="4" fontId="15967" fillId="0" borderId="0" xfId="0" quotePrefix="false" applyFont="true" applyNumberFormat="true">
      <alignment horizontal="center" vertical="center"/>
    </xf>
    <xf numFmtId="164" fontId="15968" fillId="0" borderId="0" xfId="0" quotePrefix="false" applyFont="true" applyNumberFormat="true">
      <alignment horizontal="center" vertical="center"/>
    </xf>
    <xf numFmtId="4" fontId="15969" fillId="0" borderId="0" xfId="0" quotePrefix="false" applyFont="true" applyNumberFormat="true">
      <alignment horizontal="center" vertical="center"/>
    </xf>
    <xf numFmtId="164" fontId="15970" fillId="0" borderId="0" xfId="0" quotePrefix="false" applyFont="true" applyNumberFormat="true">
      <alignment horizontal="center" vertical="center"/>
    </xf>
    <xf numFmtId="4" fontId="15971" fillId="0" borderId="0" xfId="0" quotePrefix="false" applyFont="true" applyNumberFormat="true">
      <alignment horizontal="center" vertical="center"/>
    </xf>
    <xf numFmtId="164" fontId="15972" fillId="0" borderId="0" xfId="0" quotePrefix="false" applyFont="true" applyNumberFormat="true">
      <alignment horizontal="center" vertical="center"/>
    </xf>
    <xf numFmtId="4" fontId="15973" fillId="0" borderId="0" xfId="0" quotePrefix="false" applyFont="true" applyNumberFormat="true">
      <alignment horizontal="center" vertical="center"/>
    </xf>
    <xf numFmtId="164" fontId="15974" fillId="0" borderId="0" xfId="0" quotePrefix="false" applyFont="true" applyNumberFormat="true">
      <alignment horizontal="center" vertical="center"/>
    </xf>
    <xf numFmtId="4" fontId="15975" fillId="0" borderId="0" xfId="0" quotePrefix="false" applyFont="true" applyNumberFormat="true">
      <alignment horizontal="center" vertical="center"/>
    </xf>
    <xf numFmtId="164" fontId="15976" fillId="0" borderId="0" xfId="0" quotePrefix="false" applyFont="true" applyNumberFormat="true">
      <alignment horizontal="center" vertical="center"/>
    </xf>
    <xf numFmtId="4" fontId="15977" fillId="0" borderId="0" xfId="0" quotePrefix="false" applyFont="true" applyNumberFormat="true">
      <alignment horizontal="center" vertical="center"/>
    </xf>
    <xf numFmtId="164" fontId="15978" fillId="0" borderId="0" xfId="0" quotePrefix="false" applyFont="true" applyNumberFormat="true">
      <alignment horizontal="center" vertical="center"/>
    </xf>
    <xf numFmtId="4" fontId="15979" fillId="0" borderId="0" xfId="0" quotePrefix="false" applyFont="true" applyNumberFormat="true">
      <alignment horizontal="center" vertical="center"/>
    </xf>
    <xf numFmtId="164" fontId="15980" fillId="0" borderId="0" xfId="0" quotePrefix="false" applyFont="true" applyNumberFormat="true">
      <alignment horizontal="center" vertical="center"/>
    </xf>
    <xf numFmtId="4" fontId="15981" fillId="0" borderId="0" xfId="0" quotePrefix="false" applyFont="true" applyNumberFormat="true">
      <alignment horizontal="center" vertical="center"/>
    </xf>
    <xf numFmtId="164" fontId="15982" fillId="0" borderId="0" xfId="0" quotePrefix="false" applyFont="true" applyNumberFormat="true">
      <alignment horizontal="center" vertical="center"/>
    </xf>
    <xf numFmtId="4" fontId="15983" fillId="0" borderId="0" xfId="0" quotePrefix="false" applyFont="true" applyNumberFormat="true">
      <alignment horizontal="center" vertical="center"/>
    </xf>
    <xf numFmtId="164" fontId="15984" fillId="0" borderId="0" xfId="0" quotePrefix="false" applyFont="true" applyNumberFormat="true">
      <alignment horizontal="center" vertical="center"/>
    </xf>
    <xf numFmtId="4" fontId="15985" fillId="0" borderId="0" xfId="0" quotePrefix="false" applyFont="true" applyNumberFormat="true">
      <alignment horizontal="center" vertical="center"/>
    </xf>
    <xf numFmtId="164" fontId="15986" fillId="0" borderId="0" xfId="0" quotePrefix="false" applyFont="true" applyNumberFormat="true">
      <alignment horizontal="center" vertical="center"/>
    </xf>
    <xf numFmtId="4" fontId="15987" fillId="0" borderId="0" xfId="0" quotePrefix="false" applyFont="true" applyNumberFormat="true">
      <alignment horizontal="center" vertical="center"/>
    </xf>
    <xf numFmtId="164" fontId="15988" fillId="0" borderId="0" xfId="0" quotePrefix="false" applyFont="true" applyNumberFormat="true">
      <alignment horizontal="center" vertical="center"/>
    </xf>
    <xf numFmtId="4" fontId="15989" fillId="0" borderId="0" xfId="0" quotePrefix="false" applyFont="true" applyNumberFormat="true">
      <alignment horizontal="center" vertical="center"/>
    </xf>
    <xf numFmtId="164" fontId="15990" fillId="0" borderId="0" xfId="0" quotePrefix="false" applyFont="true" applyNumberFormat="true">
      <alignment horizontal="center" vertical="center"/>
    </xf>
    <xf numFmtId="4" fontId="15991" fillId="0" borderId="0" xfId="0" quotePrefix="false" applyFont="true" applyNumberFormat="true">
      <alignment horizontal="center" vertical="center"/>
    </xf>
    <xf numFmtId="164" fontId="15992" fillId="0" borderId="0" xfId="0" quotePrefix="false" applyFont="true" applyNumberFormat="true">
      <alignment horizontal="center" vertical="center"/>
    </xf>
    <xf numFmtId="4" fontId="15993" fillId="0" borderId="0" xfId="0" quotePrefix="false" applyFont="true" applyNumberFormat="true">
      <alignment horizontal="center" vertical="center"/>
    </xf>
    <xf numFmtId="164" fontId="15994" fillId="0" borderId="0" xfId="0" quotePrefix="false" applyFont="true" applyNumberFormat="true">
      <alignment horizontal="center" vertical="center"/>
    </xf>
    <xf numFmtId="4" fontId="15995" fillId="0" borderId="0" xfId="0" quotePrefix="false" applyFont="true" applyNumberFormat="true">
      <alignment horizontal="center" vertical="center"/>
    </xf>
    <xf numFmtId="164" fontId="15996" fillId="0" borderId="0" xfId="0" quotePrefix="false" applyFont="true" applyNumberFormat="true">
      <alignment horizontal="center" vertical="center"/>
    </xf>
    <xf numFmtId="4" fontId="15997" fillId="0" borderId="0" xfId="0" quotePrefix="false" applyFont="true" applyNumberFormat="true">
      <alignment horizontal="center" vertical="center"/>
    </xf>
    <xf numFmtId="164" fontId="15998" fillId="0" borderId="0" xfId="0" quotePrefix="false" applyFont="true" applyNumberFormat="true">
      <alignment horizontal="center" vertical="center"/>
    </xf>
    <xf numFmtId="4" fontId="15999" fillId="0" borderId="0" xfId="0" quotePrefix="false" applyFont="true" applyNumberFormat="true">
      <alignment horizontal="center" vertical="center"/>
    </xf>
    <xf numFmtId="164" fontId="16000" fillId="0" borderId="0" xfId="0" quotePrefix="false" applyFont="true" applyNumberFormat="true">
      <alignment horizontal="center" vertical="center"/>
    </xf>
    <xf numFmtId="4" fontId="16001" fillId="0" borderId="0" xfId="0" quotePrefix="false" applyFont="true" applyNumberFormat="true">
      <alignment horizontal="center" vertical="center"/>
    </xf>
    <xf numFmtId="164" fontId="16002" fillId="0" borderId="0" xfId="0" quotePrefix="false" applyFont="true" applyNumberFormat="true">
      <alignment horizontal="center" vertical="center"/>
    </xf>
    <xf numFmtId="4" fontId="16003" fillId="0" borderId="0" xfId="0" quotePrefix="false" applyFont="true" applyNumberFormat="true">
      <alignment horizontal="center" vertical="center"/>
    </xf>
    <xf numFmtId="164" fontId="16004" fillId="0" borderId="0" xfId="0" quotePrefix="false" applyFont="true" applyNumberFormat="true">
      <alignment horizontal="center" vertical="center"/>
    </xf>
    <xf numFmtId="4" fontId="16005" fillId="0" borderId="0" xfId="0" quotePrefix="false" applyFont="true" applyNumberFormat="true">
      <alignment horizontal="center" vertical="center"/>
    </xf>
    <xf numFmtId="164" fontId="16006" fillId="0" borderId="0" xfId="0" quotePrefix="false" applyFont="true" applyNumberFormat="true">
      <alignment horizontal="center" vertical="center"/>
    </xf>
    <xf numFmtId="4" fontId="16007" fillId="0" borderId="0" xfId="0" quotePrefix="false" applyFont="true" applyNumberFormat="true">
      <alignment horizontal="center" vertical="center"/>
    </xf>
    <xf numFmtId="164" fontId="16008" fillId="0" borderId="0" xfId="0" quotePrefix="false" applyFont="true" applyNumberFormat="true">
      <alignment horizontal="center" vertical="center"/>
    </xf>
    <xf numFmtId="4" fontId="16009" fillId="0" borderId="0" xfId="0" quotePrefix="false" applyFont="true" applyNumberFormat="true">
      <alignment horizontal="center" vertical="center"/>
    </xf>
    <xf numFmtId="164" fontId="16010" fillId="0" borderId="0" xfId="0" quotePrefix="false" applyFont="true" applyNumberFormat="true">
      <alignment horizontal="center" vertical="center"/>
    </xf>
    <xf numFmtId="4" fontId="16011" fillId="0" borderId="0" xfId="0" quotePrefix="false" applyFont="true" applyNumberFormat="true">
      <alignment horizontal="center" vertical="center"/>
    </xf>
    <xf numFmtId="164" fontId="16012" fillId="0" borderId="0" xfId="0" quotePrefix="false" applyFont="true" applyNumberFormat="true">
      <alignment horizontal="center" vertical="center"/>
    </xf>
    <xf numFmtId="4" fontId="16013" fillId="0" borderId="0" xfId="0" quotePrefix="false" applyFont="true" applyNumberFormat="true">
      <alignment horizontal="center" vertical="center"/>
    </xf>
    <xf numFmtId="164" fontId="16014" fillId="0" borderId="0" xfId="0" quotePrefix="false" applyFont="true" applyNumberFormat="true">
      <alignment horizontal="center" vertical="center"/>
    </xf>
    <xf numFmtId="4" fontId="16015" fillId="0" borderId="0" xfId="0" quotePrefix="false" applyFont="true" applyNumberFormat="true">
      <alignment horizontal="center" vertical="center"/>
    </xf>
    <xf numFmtId="164" fontId="16016" fillId="0" borderId="0" xfId="0" quotePrefix="false" applyFont="true" applyNumberFormat="true">
      <alignment horizontal="center" vertical="center"/>
    </xf>
    <xf numFmtId="4" fontId="16017" fillId="0" borderId="0" xfId="0" quotePrefix="false" applyFont="true" applyNumberFormat="true">
      <alignment horizontal="center" vertical="center"/>
    </xf>
    <xf numFmtId="164" fontId="16018" fillId="0" borderId="0" xfId="0" quotePrefix="false" applyFont="true" applyNumberFormat="true">
      <alignment horizontal="center" vertical="center"/>
    </xf>
    <xf numFmtId="4" fontId="16019" fillId="0" borderId="0" xfId="0" quotePrefix="false" applyFont="true" applyNumberFormat="true">
      <alignment horizontal="center" vertical="center"/>
    </xf>
    <xf numFmtId="164" fontId="16020" fillId="0" borderId="0" xfId="0" quotePrefix="false" applyFont="true" applyNumberFormat="true">
      <alignment horizontal="center" vertical="center"/>
    </xf>
    <xf numFmtId="4" fontId="16021" fillId="0" borderId="0" xfId="0" quotePrefix="false" applyFont="true" applyNumberFormat="true">
      <alignment horizontal="center" vertical="center"/>
    </xf>
    <xf numFmtId="164" fontId="16022" fillId="0" borderId="0" xfId="0" quotePrefix="false" applyFont="true" applyNumberFormat="true">
      <alignment horizontal="center" vertical="center"/>
    </xf>
    <xf numFmtId="4" fontId="16023" fillId="0" borderId="0" xfId="0" quotePrefix="false" applyFont="true" applyNumberFormat="true">
      <alignment horizontal="center" vertical="center"/>
    </xf>
    <xf numFmtId="164" fontId="16024" fillId="0" borderId="0" xfId="0" quotePrefix="false" applyFont="true" applyNumberFormat="true">
      <alignment horizontal="center" vertical="center"/>
    </xf>
    <xf numFmtId="4" fontId="16025" fillId="0" borderId="0" xfId="0" quotePrefix="false" applyFont="true" applyNumberFormat="true">
      <alignment horizontal="center" vertical="center"/>
    </xf>
    <xf numFmtId="164" fontId="16026" fillId="0" borderId="0" xfId="0" quotePrefix="false" applyFont="true" applyNumberFormat="true">
      <alignment horizontal="center" vertical="center"/>
    </xf>
    <xf numFmtId="4" fontId="16027" fillId="0" borderId="0" xfId="0" quotePrefix="false" applyFont="true" applyNumberFormat="true">
      <alignment horizontal="center" vertical="center"/>
    </xf>
    <xf numFmtId="164" fontId="16028" fillId="0" borderId="0" xfId="0" quotePrefix="false" applyFont="true" applyNumberFormat="true">
      <alignment horizontal="center" vertical="center"/>
    </xf>
    <xf numFmtId="4" fontId="16029" fillId="0" borderId="0" xfId="0" quotePrefix="false" applyFont="true" applyNumberFormat="true">
      <alignment horizontal="center" vertical="center"/>
    </xf>
    <xf numFmtId="164" fontId="16030" fillId="0" borderId="0" xfId="0" quotePrefix="false" applyFont="true" applyNumberFormat="true">
      <alignment horizontal="center" vertical="center"/>
    </xf>
    <xf numFmtId="4" fontId="16031" fillId="0" borderId="0" xfId="0" quotePrefix="false" applyFont="true" applyNumberFormat="true">
      <alignment horizontal="center" vertical="center"/>
    </xf>
    <xf numFmtId="164" fontId="16032" fillId="0" borderId="0" xfId="0" quotePrefix="false" applyFont="true" applyNumberFormat="true">
      <alignment horizontal="center" vertical="center"/>
    </xf>
    <xf numFmtId="4" fontId="16033" fillId="0" borderId="0" xfId="0" quotePrefix="false" applyFont="true" applyNumberFormat="true">
      <alignment horizontal="center" vertical="center"/>
    </xf>
    <xf numFmtId="164" fontId="16034" fillId="0" borderId="0" xfId="0" quotePrefix="false" applyFont="true" applyNumberFormat="true">
      <alignment horizontal="center" vertical="center"/>
    </xf>
    <xf numFmtId="4" fontId="16035" fillId="0" borderId="0" xfId="0" quotePrefix="false" applyFont="true" applyNumberFormat="true">
      <alignment horizontal="center" vertical="center"/>
    </xf>
    <xf numFmtId="164" fontId="16036" fillId="0" borderId="0" xfId="0" quotePrefix="false" applyFont="true" applyNumberFormat="true">
      <alignment horizontal="center" vertical="center"/>
    </xf>
    <xf numFmtId="4" fontId="16037" fillId="0" borderId="0" xfId="0" quotePrefix="false" applyFont="true" applyNumberFormat="true">
      <alignment horizontal="center" vertical="center"/>
    </xf>
    <xf numFmtId="164" fontId="16038" fillId="0" borderId="0" xfId="0" quotePrefix="false" applyFont="true" applyNumberFormat="true">
      <alignment horizontal="center" vertical="center"/>
    </xf>
    <xf numFmtId="4" fontId="16039" fillId="0" borderId="0" xfId="0" quotePrefix="false" applyFont="true" applyNumberFormat="true">
      <alignment horizontal="center" vertical="center"/>
    </xf>
    <xf numFmtId="164" fontId="16040" fillId="0" borderId="0" xfId="0" quotePrefix="false" applyFont="true" applyNumberFormat="true">
      <alignment horizontal="center" vertical="center"/>
    </xf>
    <xf numFmtId="4" fontId="16041" fillId="0" borderId="0" xfId="0" quotePrefix="false" applyFont="true" applyNumberFormat="true">
      <alignment horizontal="center" vertical="center"/>
    </xf>
    <xf numFmtId="164" fontId="16042" fillId="0" borderId="0" xfId="0" quotePrefix="false" applyFont="true" applyNumberFormat="true">
      <alignment horizontal="center" vertical="center"/>
    </xf>
    <xf numFmtId="4" fontId="16043" fillId="0" borderId="0" xfId="0" quotePrefix="false" applyFont="true" applyNumberFormat="true">
      <alignment horizontal="center" vertical="center"/>
    </xf>
    <xf numFmtId="164" fontId="16044" fillId="0" borderId="0" xfId="0" quotePrefix="false" applyFont="true" applyNumberFormat="true">
      <alignment horizontal="center" vertical="center"/>
    </xf>
    <xf numFmtId="4" fontId="16045" fillId="0" borderId="0" xfId="0" quotePrefix="false" applyFont="true" applyNumberFormat="true">
      <alignment horizontal="center" vertical="center"/>
    </xf>
    <xf numFmtId="164" fontId="16046" fillId="0" borderId="0" xfId="0" quotePrefix="false" applyFont="true" applyNumberFormat="true">
      <alignment horizontal="center" vertical="center"/>
    </xf>
    <xf numFmtId="4" fontId="16047" fillId="0" borderId="0" xfId="0" quotePrefix="false" applyFont="true" applyNumberFormat="true">
      <alignment horizontal="center" vertical="center"/>
    </xf>
    <xf numFmtId="164" fontId="16048" fillId="0" borderId="0" xfId="0" quotePrefix="false" applyFont="true" applyNumberFormat="true">
      <alignment horizontal="center" vertical="center"/>
    </xf>
    <xf numFmtId="4" fontId="16049" fillId="0" borderId="0" xfId="0" quotePrefix="false" applyFont="true" applyNumberFormat="true">
      <alignment horizontal="center" vertical="center"/>
    </xf>
    <xf numFmtId="164" fontId="16050" fillId="0" borderId="0" xfId="0" quotePrefix="false" applyFont="true" applyNumberFormat="true">
      <alignment horizontal="center" vertical="center"/>
    </xf>
    <xf numFmtId="4" fontId="16051" fillId="0" borderId="0" xfId="0" quotePrefix="false" applyFont="true" applyNumberFormat="true">
      <alignment horizontal="center" vertical="center"/>
    </xf>
    <xf numFmtId="164" fontId="16052" fillId="0" borderId="0" xfId="0" quotePrefix="false" applyFont="true" applyNumberFormat="true">
      <alignment horizontal="center" vertical="center"/>
    </xf>
    <xf numFmtId="4" fontId="16053" fillId="0" borderId="0" xfId="0" quotePrefix="false" applyFont="true" applyNumberFormat="true">
      <alignment horizontal="center" vertical="center"/>
    </xf>
    <xf numFmtId="164" fontId="16054" fillId="0" borderId="0" xfId="0" quotePrefix="false" applyFont="true" applyNumberFormat="true">
      <alignment horizontal="center" vertical="center"/>
    </xf>
    <xf numFmtId="4" fontId="16055" fillId="0" borderId="0" xfId="0" quotePrefix="false" applyFont="true" applyNumberFormat="true">
      <alignment horizontal="center" vertical="center"/>
    </xf>
    <xf numFmtId="164" fontId="16056" fillId="0" borderId="0" xfId="0" quotePrefix="false" applyFont="true" applyNumberFormat="true">
      <alignment horizontal="center" vertical="center"/>
    </xf>
    <xf numFmtId="4" fontId="16057" fillId="0" borderId="0" xfId="0" quotePrefix="false" applyFont="true" applyNumberFormat="true">
      <alignment horizontal="center" vertical="center"/>
    </xf>
    <xf numFmtId="164" fontId="16058" fillId="0" borderId="0" xfId="0" quotePrefix="false" applyFont="true" applyNumberFormat="true">
      <alignment horizontal="center" vertical="center"/>
    </xf>
    <xf numFmtId="4" fontId="16059" fillId="0" borderId="0" xfId="0" quotePrefix="false" applyFont="true" applyNumberFormat="true">
      <alignment horizontal="center" vertical="center"/>
    </xf>
    <xf numFmtId="164" fontId="16060" fillId="0" borderId="0" xfId="0" quotePrefix="false" applyFont="true" applyNumberFormat="true">
      <alignment horizontal="center" vertical="center"/>
    </xf>
    <xf numFmtId="4" fontId="16061" fillId="0" borderId="0" xfId="0" quotePrefix="false" applyFont="true" applyNumberFormat="true">
      <alignment horizontal="center" vertical="center"/>
    </xf>
    <xf numFmtId="164" fontId="16062" fillId="0" borderId="0" xfId="0" quotePrefix="false" applyFont="true" applyNumberFormat="true">
      <alignment horizontal="center" vertical="center"/>
    </xf>
    <xf numFmtId="4" fontId="16063" fillId="0" borderId="0" xfId="0" quotePrefix="false" applyFont="true" applyNumberFormat="true">
      <alignment horizontal="center" vertical="center"/>
    </xf>
    <xf numFmtId="164" fontId="16064" fillId="0" borderId="0" xfId="0" quotePrefix="false" applyFont="true" applyNumberFormat="true">
      <alignment horizontal="center" vertical="center"/>
    </xf>
    <xf numFmtId="4" fontId="16065" fillId="0" borderId="0" xfId="0" quotePrefix="false" applyFont="true" applyNumberFormat="true">
      <alignment horizontal="center" vertical="center"/>
    </xf>
    <xf numFmtId="164" fontId="16066" fillId="0" borderId="0" xfId="0" quotePrefix="false" applyFont="true" applyNumberFormat="true">
      <alignment horizontal="center" vertical="center"/>
    </xf>
    <xf numFmtId="0" fontId="16067" fillId="0" borderId="0" xfId="0" quotePrefix="false" applyFont="true">
      <alignment horizontal="center" vertical="center" wrapText="true"/>
    </xf>
    <xf numFmtId="4" fontId="16068" fillId="0" borderId="0" xfId="0" quotePrefix="false" applyFont="true" applyNumberFormat="true">
      <alignment horizontal="center" vertical="center"/>
    </xf>
    <xf numFmtId="164" fontId="16069" fillId="0" borderId="0" xfId="0" quotePrefix="false" applyFont="true" applyNumberFormat="true">
      <alignment horizontal="center" vertical="center"/>
    </xf>
    <xf numFmtId="164" fontId="16070" fillId="0" borderId="0" xfId="0" quotePrefix="false" applyFont="true" applyNumberFormat="true">
      <alignment horizontal="center" vertical="center"/>
    </xf>
    <xf numFmtId="165" fontId="16071" fillId="0" borderId="0" xfId="0" quotePrefix="false" applyFont="true" applyNumberFormat="true">
      <alignment horizontal="center" vertical="center"/>
    </xf>
    <xf numFmtId="164" fontId="16072" fillId="0" borderId="0" xfId="0" quotePrefix="false" applyFont="true" applyNumberFormat="true">
      <alignment horizontal="center" vertical="center"/>
    </xf>
    <xf numFmtId="164" fontId="16073" fillId="0" borderId="0" xfId="0" quotePrefix="false" applyFont="true" applyNumberFormat="true">
      <alignment horizontal="center" vertical="center" wrapText="true"/>
    </xf>
    <xf numFmtId="4" fontId="16074" fillId="0" borderId="0" xfId="0" quotePrefix="false" applyFont="true" applyNumberFormat="true">
      <alignment horizontal="center" vertical="center"/>
    </xf>
    <xf numFmtId="164" fontId="16075" fillId="0" borderId="0" xfId="0" quotePrefix="false" applyFont="true" applyNumberFormat="true">
      <alignment horizontal="center" vertical="center"/>
    </xf>
    <xf numFmtId="4" fontId="16076" fillId="0" borderId="0" xfId="0" quotePrefix="false" applyFont="true" applyNumberFormat="true">
      <alignment horizontal="center" vertical="center"/>
    </xf>
    <xf numFmtId="164" fontId="16077" fillId="0" borderId="0" xfId="0" quotePrefix="false" applyFont="true" applyNumberFormat="true">
      <alignment horizontal="center" vertical="center"/>
    </xf>
    <xf numFmtId="4" fontId="16078" fillId="0" borderId="0" xfId="0" quotePrefix="false" applyFont="true" applyNumberFormat="true">
      <alignment horizontal="center" vertical="center"/>
    </xf>
    <xf numFmtId="164" fontId="16079" fillId="0" borderId="0" xfId="0" quotePrefix="false" applyFont="true" applyNumberFormat="true">
      <alignment horizontal="center" vertical="center"/>
    </xf>
    <xf numFmtId="4" fontId="16080" fillId="0" borderId="0" xfId="0" quotePrefix="false" applyFont="true" applyNumberFormat="true">
      <alignment horizontal="center" vertical="center"/>
    </xf>
    <xf numFmtId="164" fontId="16081" fillId="0" borderId="0" xfId="0" quotePrefix="false" applyFont="true" applyNumberFormat="true">
      <alignment horizontal="center" vertical="center"/>
    </xf>
    <xf numFmtId="4" fontId="16082" fillId="0" borderId="0" xfId="0" quotePrefix="false" applyFont="true" applyNumberFormat="true">
      <alignment horizontal="center" vertical="center"/>
    </xf>
    <xf numFmtId="164" fontId="16083" fillId="0" borderId="0" xfId="0" quotePrefix="false" applyFont="true" applyNumberFormat="true">
      <alignment horizontal="center" vertical="center"/>
    </xf>
    <xf numFmtId="4" fontId="16084" fillId="0" borderId="0" xfId="0" quotePrefix="false" applyFont="true" applyNumberFormat="true">
      <alignment horizontal="center" vertical="center"/>
    </xf>
    <xf numFmtId="164" fontId="16085" fillId="0" borderId="0" xfId="0" quotePrefix="false" applyFont="true" applyNumberFormat="true">
      <alignment horizontal="center" vertical="center"/>
    </xf>
    <xf numFmtId="4" fontId="16086" fillId="0" borderId="0" xfId="0" quotePrefix="false" applyFont="true" applyNumberFormat="true">
      <alignment horizontal="center" vertical="center"/>
    </xf>
    <xf numFmtId="164" fontId="16087" fillId="0" borderId="0" xfId="0" quotePrefix="false" applyFont="true" applyNumberFormat="true">
      <alignment horizontal="center" vertical="center"/>
    </xf>
    <xf numFmtId="4" fontId="16088" fillId="0" borderId="0" xfId="0" quotePrefix="false" applyFont="true" applyNumberFormat="true">
      <alignment horizontal="center" vertical="center"/>
    </xf>
    <xf numFmtId="164" fontId="16089" fillId="0" borderId="0" xfId="0" quotePrefix="false" applyFont="true" applyNumberFormat="true">
      <alignment horizontal="center" vertical="center"/>
    </xf>
    <xf numFmtId="4" fontId="16090" fillId="0" borderId="0" xfId="0" quotePrefix="false" applyFont="true" applyNumberFormat="true">
      <alignment horizontal="center" vertical="center"/>
    </xf>
    <xf numFmtId="164" fontId="16091" fillId="0" borderId="0" xfId="0" quotePrefix="false" applyFont="true" applyNumberFormat="true">
      <alignment horizontal="center" vertical="center"/>
    </xf>
    <xf numFmtId="4" fontId="16092" fillId="0" borderId="0" xfId="0" quotePrefix="false" applyFont="true" applyNumberFormat="true">
      <alignment horizontal="center" vertical="center"/>
    </xf>
    <xf numFmtId="164" fontId="16093" fillId="0" borderId="0" xfId="0" quotePrefix="false" applyFont="true" applyNumberFormat="true">
      <alignment horizontal="center" vertical="center"/>
    </xf>
    <xf numFmtId="4" fontId="16094" fillId="0" borderId="0" xfId="0" quotePrefix="false" applyFont="true" applyNumberFormat="true">
      <alignment horizontal="center" vertical="center"/>
    </xf>
    <xf numFmtId="164" fontId="16095" fillId="0" borderId="0" xfId="0" quotePrefix="false" applyFont="true" applyNumberFormat="true">
      <alignment horizontal="center" vertical="center"/>
    </xf>
    <xf numFmtId="4" fontId="16096" fillId="0" borderId="0" xfId="0" quotePrefix="false" applyFont="true" applyNumberFormat="true">
      <alignment horizontal="center" vertical="center"/>
    </xf>
    <xf numFmtId="164" fontId="16097" fillId="0" borderId="0" xfId="0" quotePrefix="false" applyFont="true" applyNumberFormat="true">
      <alignment horizontal="center" vertical="center"/>
    </xf>
    <xf numFmtId="4" fontId="16098" fillId="0" borderId="0" xfId="0" quotePrefix="false" applyFont="true" applyNumberFormat="true">
      <alignment horizontal="center" vertical="center"/>
    </xf>
    <xf numFmtId="164" fontId="16099" fillId="0" borderId="0" xfId="0" quotePrefix="false" applyFont="true" applyNumberFormat="true">
      <alignment horizontal="center" vertical="center"/>
    </xf>
    <xf numFmtId="4" fontId="16100" fillId="0" borderId="0" xfId="0" quotePrefix="false" applyFont="true" applyNumberFormat="true">
      <alignment horizontal="center" vertical="center"/>
    </xf>
    <xf numFmtId="164" fontId="16101" fillId="0" borderId="0" xfId="0" quotePrefix="false" applyFont="true" applyNumberFormat="true">
      <alignment horizontal="center" vertical="center"/>
    </xf>
    <xf numFmtId="4" fontId="16102" fillId="0" borderId="0" xfId="0" quotePrefix="false" applyFont="true" applyNumberFormat="true">
      <alignment horizontal="center" vertical="center"/>
    </xf>
    <xf numFmtId="164" fontId="16103" fillId="0" borderId="0" xfId="0" quotePrefix="false" applyFont="true" applyNumberFormat="true">
      <alignment horizontal="center" vertical="center"/>
    </xf>
    <xf numFmtId="4" fontId="16104" fillId="0" borderId="0" xfId="0" quotePrefix="false" applyFont="true" applyNumberFormat="true">
      <alignment horizontal="center" vertical="center"/>
    </xf>
    <xf numFmtId="164" fontId="16105" fillId="0" borderId="0" xfId="0" quotePrefix="false" applyFont="true" applyNumberFormat="true">
      <alignment horizontal="center" vertical="center"/>
    </xf>
    <xf numFmtId="4" fontId="16106" fillId="0" borderId="0" xfId="0" quotePrefix="false" applyFont="true" applyNumberFormat="true">
      <alignment horizontal="center" vertical="center"/>
    </xf>
    <xf numFmtId="164" fontId="16107" fillId="0" borderId="0" xfId="0" quotePrefix="false" applyFont="true" applyNumberFormat="true">
      <alignment horizontal="center" vertical="center"/>
    </xf>
    <xf numFmtId="4" fontId="16108" fillId="0" borderId="0" xfId="0" quotePrefix="false" applyFont="true" applyNumberFormat="true">
      <alignment horizontal="center" vertical="center"/>
    </xf>
    <xf numFmtId="164" fontId="16109" fillId="0" borderId="0" xfId="0" quotePrefix="false" applyFont="true" applyNumberFormat="true">
      <alignment horizontal="center" vertical="center"/>
    </xf>
    <xf numFmtId="4" fontId="16110" fillId="0" borderId="0" xfId="0" quotePrefix="false" applyFont="true" applyNumberFormat="true">
      <alignment horizontal="center" vertical="center"/>
    </xf>
    <xf numFmtId="164" fontId="16111" fillId="0" borderId="0" xfId="0" quotePrefix="false" applyFont="true" applyNumberFormat="true">
      <alignment horizontal="center" vertical="center"/>
    </xf>
    <xf numFmtId="4" fontId="16112" fillId="0" borderId="0" xfId="0" quotePrefix="false" applyFont="true" applyNumberFormat="true">
      <alignment horizontal="center" vertical="center"/>
    </xf>
    <xf numFmtId="164" fontId="16113" fillId="0" borderId="0" xfId="0" quotePrefix="false" applyFont="true" applyNumberFormat="true">
      <alignment horizontal="center" vertical="center"/>
    </xf>
    <xf numFmtId="4" fontId="16114" fillId="0" borderId="0" xfId="0" quotePrefix="false" applyFont="true" applyNumberFormat="true">
      <alignment horizontal="center" vertical="center"/>
    </xf>
    <xf numFmtId="164" fontId="16115" fillId="0" borderId="0" xfId="0" quotePrefix="false" applyFont="true" applyNumberFormat="true">
      <alignment horizontal="center" vertical="center"/>
    </xf>
    <xf numFmtId="4" fontId="16116" fillId="0" borderId="0" xfId="0" quotePrefix="false" applyFont="true" applyNumberFormat="true">
      <alignment horizontal="center" vertical="center"/>
    </xf>
    <xf numFmtId="164" fontId="16117" fillId="0" borderId="0" xfId="0" quotePrefix="false" applyFont="true" applyNumberFormat="true">
      <alignment horizontal="center" vertical="center"/>
    </xf>
    <xf numFmtId="4" fontId="16118" fillId="0" borderId="0" xfId="0" quotePrefix="false" applyFont="true" applyNumberFormat="true">
      <alignment horizontal="center" vertical="center"/>
    </xf>
    <xf numFmtId="164" fontId="16119" fillId="0" borderId="0" xfId="0" quotePrefix="false" applyFont="true" applyNumberFormat="true">
      <alignment horizontal="center" vertical="center"/>
    </xf>
    <xf numFmtId="4" fontId="16120" fillId="0" borderId="0" xfId="0" quotePrefix="false" applyFont="true" applyNumberFormat="true">
      <alignment horizontal="center" vertical="center"/>
    </xf>
    <xf numFmtId="164" fontId="16121" fillId="0" borderId="0" xfId="0" quotePrefix="false" applyFont="true" applyNumberFormat="true">
      <alignment horizontal="center" vertical="center"/>
    </xf>
    <xf numFmtId="4" fontId="16122" fillId="0" borderId="0" xfId="0" quotePrefix="false" applyFont="true" applyNumberFormat="true">
      <alignment horizontal="center" vertical="center"/>
    </xf>
    <xf numFmtId="164" fontId="16123" fillId="0" borderId="0" xfId="0" quotePrefix="false" applyFont="true" applyNumberFormat="true">
      <alignment horizontal="center" vertical="center"/>
    </xf>
    <xf numFmtId="4" fontId="16124" fillId="0" borderId="0" xfId="0" quotePrefix="false" applyFont="true" applyNumberFormat="true">
      <alignment horizontal="center" vertical="center"/>
    </xf>
    <xf numFmtId="164" fontId="16125" fillId="0" borderId="0" xfId="0" quotePrefix="false" applyFont="true" applyNumberFormat="true">
      <alignment horizontal="center" vertical="center"/>
    </xf>
    <xf numFmtId="4" fontId="16126" fillId="0" borderId="0" xfId="0" quotePrefix="false" applyFont="true" applyNumberFormat="true">
      <alignment horizontal="center" vertical="center"/>
    </xf>
    <xf numFmtId="164" fontId="16127" fillId="0" borderId="0" xfId="0" quotePrefix="false" applyFont="true" applyNumberFormat="true">
      <alignment horizontal="center" vertical="center"/>
    </xf>
    <xf numFmtId="4" fontId="16128" fillId="0" borderId="0" xfId="0" quotePrefix="false" applyFont="true" applyNumberFormat="true">
      <alignment horizontal="center" vertical="center"/>
    </xf>
    <xf numFmtId="164" fontId="16129" fillId="0" borderId="0" xfId="0" quotePrefix="false" applyFont="true" applyNumberFormat="true">
      <alignment horizontal="center" vertical="center"/>
    </xf>
    <xf numFmtId="4" fontId="16130" fillId="0" borderId="0" xfId="0" quotePrefix="false" applyFont="true" applyNumberFormat="true">
      <alignment horizontal="center" vertical="center"/>
    </xf>
    <xf numFmtId="164" fontId="16131" fillId="0" borderId="0" xfId="0" quotePrefix="false" applyFont="true" applyNumberFormat="true">
      <alignment horizontal="center" vertical="center"/>
    </xf>
    <xf numFmtId="4" fontId="16132" fillId="0" borderId="0" xfId="0" quotePrefix="false" applyFont="true" applyNumberFormat="true">
      <alignment horizontal="center" vertical="center"/>
    </xf>
    <xf numFmtId="164" fontId="16133" fillId="0" borderId="0" xfId="0" quotePrefix="false" applyFont="true" applyNumberFormat="true">
      <alignment horizontal="center" vertical="center"/>
    </xf>
    <xf numFmtId="4" fontId="16134" fillId="0" borderId="0" xfId="0" quotePrefix="false" applyFont="true" applyNumberFormat="true">
      <alignment horizontal="center" vertical="center"/>
    </xf>
    <xf numFmtId="164" fontId="16135" fillId="0" borderId="0" xfId="0" quotePrefix="false" applyFont="true" applyNumberFormat="true">
      <alignment horizontal="center" vertical="center"/>
    </xf>
    <xf numFmtId="4" fontId="16136" fillId="0" borderId="0" xfId="0" quotePrefix="false" applyFont="true" applyNumberFormat="true">
      <alignment horizontal="center" vertical="center"/>
    </xf>
    <xf numFmtId="164" fontId="16137" fillId="0" borderId="0" xfId="0" quotePrefix="false" applyFont="true" applyNumberFormat="true">
      <alignment horizontal="center" vertical="center"/>
    </xf>
    <xf numFmtId="4" fontId="16138" fillId="0" borderId="0" xfId="0" quotePrefix="false" applyFont="true" applyNumberFormat="true">
      <alignment horizontal="center" vertical="center"/>
    </xf>
    <xf numFmtId="164" fontId="16139" fillId="0" borderId="0" xfId="0" quotePrefix="false" applyFont="true" applyNumberFormat="true">
      <alignment horizontal="center" vertical="center"/>
    </xf>
    <xf numFmtId="4" fontId="16140" fillId="0" borderId="0" xfId="0" quotePrefix="false" applyFont="true" applyNumberFormat="true">
      <alignment horizontal="center" vertical="center"/>
    </xf>
    <xf numFmtId="164" fontId="16141" fillId="0" borderId="0" xfId="0" quotePrefix="false" applyFont="true" applyNumberFormat="true">
      <alignment horizontal="center" vertical="center"/>
    </xf>
    <xf numFmtId="4" fontId="16142" fillId="0" borderId="0" xfId="0" quotePrefix="false" applyFont="true" applyNumberFormat="true">
      <alignment horizontal="center" vertical="center"/>
    </xf>
    <xf numFmtId="164" fontId="16143" fillId="0" borderId="0" xfId="0" quotePrefix="false" applyFont="true" applyNumberFormat="true">
      <alignment horizontal="center" vertical="center"/>
    </xf>
    <xf numFmtId="4" fontId="16144" fillId="0" borderId="0" xfId="0" quotePrefix="false" applyFont="true" applyNumberFormat="true">
      <alignment horizontal="center" vertical="center"/>
    </xf>
    <xf numFmtId="164" fontId="16145" fillId="0" borderId="0" xfId="0" quotePrefix="false" applyFont="true" applyNumberFormat="true">
      <alignment horizontal="center" vertical="center"/>
    </xf>
    <xf numFmtId="4" fontId="16146" fillId="0" borderId="0" xfId="0" quotePrefix="false" applyFont="true" applyNumberFormat="true">
      <alignment horizontal="center" vertical="center"/>
    </xf>
    <xf numFmtId="164" fontId="16147" fillId="0" borderId="0" xfId="0" quotePrefix="false" applyFont="true" applyNumberFormat="true">
      <alignment horizontal="center" vertical="center"/>
    </xf>
    <xf numFmtId="4" fontId="16148" fillId="0" borderId="0" xfId="0" quotePrefix="false" applyFont="true" applyNumberFormat="true">
      <alignment horizontal="center" vertical="center"/>
    </xf>
    <xf numFmtId="164" fontId="16149" fillId="0" borderId="0" xfId="0" quotePrefix="false" applyFont="true" applyNumberFormat="true">
      <alignment horizontal="center" vertical="center"/>
    </xf>
    <xf numFmtId="4" fontId="16150" fillId="0" borderId="0" xfId="0" quotePrefix="false" applyFont="true" applyNumberFormat="true">
      <alignment horizontal="center" vertical="center"/>
    </xf>
    <xf numFmtId="164" fontId="16151" fillId="0" borderId="0" xfId="0" quotePrefix="false" applyFont="true" applyNumberFormat="true">
      <alignment horizontal="center" vertical="center"/>
    </xf>
    <xf numFmtId="4" fontId="16152" fillId="0" borderId="0" xfId="0" quotePrefix="false" applyFont="true" applyNumberFormat="true">
      <alignment horizontal="center" vertical="center"/>
    </xf>
    <xf numFmtId="164" fontId="16153" fillId="0" borderId="0" xfId="0" quotePrefix="false" applyFont="true" applyNumberFormat="true">
      <alignment horizontal="center" vertical="center"/>
    </xf>
    <xf numFmtId="4" fontId="16154" fillId="0" borderId="0" xfId="0" quotePrefix="false" applyFont="true" applyNumberFormat="true">
      <alignment horizontal="center" vertical="center"/>
    </xf>
    <xf numFmtId="164" fontId="16155" fillId="0" borderId="0" xfId="0" quotePrefix="false" applyFont="true" applyNumberFormat="true">
      <alignment horizontal="center" vertical="center"/>
    </xf>
    <xf numFmtId="4" fontId="16156" fillId="0" borderId="0" xfId="0" quotePrefix="false" applyFont="true" applyNumberFormat="true">
      <alignment horizontal="center" vertical="center"/>
    </xf>
    <xf numFmtId="164" fontId="16157" fillId="0" borderId="0" xfId="0" quotePrefix="false" applyFont="true" applyNumberFormat="true">
      <alignment horizontal="center" vertical="center"/>
    </xf>
    <xf numFmtId="4" fontId="16158" fillId="0" borderId="0" xfId="0" quotePrefix="false" applyFont="true" applyNumberFormat="true">
      <alignment horizontal="center" vertical="center"/>
    </xf>
    <xf numFmtId="164" fontId="16159" fillId="0" borderId="0" xfId="0" quotePrefix="false" applyFont="true" applyNumberFormat="true">
      <alignment horizontal="center" vertical="center"/>
    </xf>
    <xf numFmtId="4" fontId="16160" fillId="0" borderId="0" xfId="0" quotePrefix="false" applyFont="true" applyNumberFormat="true">
      <alignment horizontal="center" vertical="center"/>
    </xf>
    <xf numFmtId="164" fontId="16161" fillId="0" borderId="0" xfId="0" quotePrefix="false" applyFont="true" applyNumberFormat="true">
      <alignment horizontal="center" vertical="center"/>
    </xf>
    <xf numFmtId="4" fontId="16162" fillId="0" borderId="0" xfId="0" quotePrefix="false" applyFont="true" applyNumberFormat="true">
      <alignment horizontal="center" vertical="center"/>
    </xf>
    <xf numFmtId="164" fontId="16163" fillId="0" borderId="0" xfId="0" quotePrefix="false" applyFont="true" applyNumberFormat="true">
      <alignment horizontal="center" vertical="center"/>
    </xf>
    <xf numFmtId="4" fontId="16164" fillId="0" borderId="0" xfId="0" quotePrefix="false" applyFont="true" applyNumberFormat="true">
      <alignment horizontal="center" vertical="center"/>
    </xf>
    <xf numFmtId="164" fontId="16165" fillId="0" borderId="0" xfId="0" quotePrefix="false" applyFont="true" applyNumberFormat="true">
      <alignment horizontal="center" vertical="center"/>
    </xf>
    <xf numFmtId="4" fontId="16166" fillId="0" borderId="0" xfId="0" quotePrefix="false" applyFont="true" applyNumberFormat="true">
      <alignment horizontal="center" vertical="center"/>
    </xf>
    <xf numFmtId="164" fontId="16167" fillId="0" borderId="0" xfId="0" quotePrefix="false" applyFont="true" applyNumberFormat="true">
      <alignment horizontal="center" vertical="center"/>
    </xf>
    <xf numFmtId="4" fontId="16168" fillId="0" borderId="0" xfId="0" quotePrefix="false" applyFont="true" applyNumberFormat="true">
      <alignment horizontal="center" vertical="center"/>
    </xf>
    <xf numFmtId="164" fontId="16169" fillId="0" borderId="0" xfId="0" quotePrefix="false" applyFont="true" applyNumberFormat="true">
      <alignment horizontal="center" vertical="center"/>
    </xf>
    <xf numFmtId="4" fontId="16170" fillId="0" borderId="0" xfId="0" quotePrefix="false" applyFont="true" applyNumberFormat="true">
      <alignment horizontal="center" vertical="center"/>
    </xf>
    <xf numFmtId="164" fontId="16171" fillId="0" borderId="0" xfId="0" quotePrefix="false" applyFont="true" applyNumberFormat="true">
      <alignment horizontal="center" vertical="center"/>
    </xf>
    <xf numFmtId="4" fontId="16172" fillId="0" borderId="0" xfId="0" quotePrefix="false" applyFont="true" applyNumberFormat="true">
      <alignment horizontal="center" vertical="center"/>
    </xf>
    <xf numFmtId="164" fontId="16173" fillId="0" borderId="0" xfId="0" quotePrefix="false" applyFont="true" applyNumberFormat="true">
      <alignment horizontal="center" vertical="center"/>
    </xf>
    <xf numFmtId="0" fontId="16174" fillId="0" borderId="0" xfId="0" quotePrefix="false" applyFont="true">
      <alignment horizontal="center" vertical="center" wrapText="true"/>
    </xf>
    <xf numFmtId="4" fontId="16175" fillId="0" borderId="0" xfId="0" quotePrefix="false" applyFont="true" applyNumberFormat="true">
      <alignment horizontal="center" vertical="center"/>
    </xf>
    <xf numFmtId="164" fontId="16176" fillId="0" borderId="0" xfId="0" quotePrefix="false" applyFont="true" applyNumberFormat="true">
      <alignment horizontal="center" vertical="center"/>
    </xf>
    <xf numFmtId="164" fontId="16177" fillId="0" borderId="0" xfId="0" quotePrefix="false" applyFont="true" applyNumberFormat="true">
      <alignment horizontal="center" vertical="center"/>
    </xf>
    <xf numFmtId="165" fontId="16178" fillId="0" borderId="0" xfId="0" quotePrefix="false" applyFont="true" applyNumberFormat="true">
      <alignment horizontal="center" vertical="center"/>
    </xf>
    <xf numFmtId="164" fontId="16179" fillId="0" borderId="0" xfId="0" quotePrefix="false" applyFont="true" applyNumberFormat="true">
      <alignment horizontal="center" vertical="center"/>
    </xf>
    <xf numFmtId="164" fontId="16180" fillId="0" borderId="0" xfId="0" quotePrefix="false" applyFont="true" applyNumberFormat="true">
      <alignment horizontal="center" vertical="center" wrapText="true"/>
    </xf>
    <xf numFmtId="4" fontId="16181" fillId="0" borderId="0" xfId="0" quotePrefix="false" applyFont="true" applyNumberFormat="true">
      <alignment horizontal="center" vertical="center"/>
    </xf>
    <xf numFmtId="164" fontId="16182" fillId="0" borderId="0" xfId="0" quotePrefix="false" applyFont="true" applyNumberFormat="true">
      <alignment horizontal="center" vertical="center"/>
    </xf>
    <xf numFmtId="4" fontId="16183" fillId="0" borderId="0" xfId="0" quotePrefix="false" applyFont="true" applyNumberFormat="true">
      <alignment horizontal="center" vertical="center"/>
    </xf>
    <xf numFmtId="164" fontId="16184" fillId="0" borderId="0" xfId="0" quotePrefix="false" applyFont="true" applyNumberFormat="true">
      <alignment horizontal="center" vertical="center"/>
    </xf>
    <xf numFmtId="4" fontId="16185" fillId="0" borderId="0" xfId="0" quotePrefix="false" applyFont="true" applyNumberFormat="true">
      <alignment horizontal="center" vertical="center"/>
    </xf>
    <xf numFmtId="164" fontId="16186" fillId="0" borderId="0" xfId="0" quotePrefix="false" applyFont="true" applyNumberFormat="true">
      <alignment horizontal="center" vertical="center"/>
    </xf>
    <xf numFmtId="4" fontId="16187" fillId="0" borderId="0" xfId="0" quotePrefix="false" applyFont="true" applyNumberFormat="true">
      <alignment horizontal="center" vertical="center"/>
    </xf>
    <xf numFmtId="164" fontId="16188" fillId="0" borderId="0" xfId="0" quotePrefix="false" applyFont="true" applyNumberFormat="true">
      <alignment horizontal="center" vertical="center"/>
    </xf>
    <xf numFmtId="4" fontId="16189" fillId="0" borderId="0" xfId="0" quotePrefix="false" applyFont="true" applyNumberFormat="true">
      <alignment horizontal="center" vertical="center"/>
    </xf>
    <xf numFmtId="164" fontId="16190" fillId="0" borderId="0" xfId="0" quotePrefix="false" applyFont="true" applyNumberFormat="true">
      <alignment horizontal="center" vertical="center"/>
    </xf>
    <xf numFmtId="4" fontId="16191" fillId="0" borderId="0" xfId="0" quotePrefix="false" applyFont="true" applyNumberFormat="true">
      <alignment horizontal="center" vertical="center"/>
    </xf>
    <xf numFmtId="164" fontId="16192" fillId="0" borderId="0" xfId="0" quotePrefix="false" applyFont="true" applyNumberFormat="true">
      <alignment horizontal="center" vertical="center"/>
    </xf>
    <xf numFmtId="4" fontId="16193" fillId="0" borderId="0" xfId="0" quotePrefix="false" applyFont="true" applyNumberFormat="true">
      <alignment horizontal="center" vertical="center"/>
    </xf>
    <xf numFmtId="164" fontId="16194" fillId="0" borderId="0" xfId="0" quotePrefix="false" applyFont="true" applyNumberFormat="true">
      <alignment horizontal="center" vertical="center"/>
    </xf>
    <xf numFmtId="4" fontId="16195" fillId="0" borderId="0" xfId="0" quotePrefix="false" applyFont="true" applyNumberFormat="true">
      <alignment horizontal="center" vertical="center"/>
    </xf>
    <xf numFmtId="164" fontId="16196" fillId="0" borderId="0" xfId="0" quotePrefix="false" applyFont="true" applyNumberFormat="true">
      <alignment horizontal="center" vertical="center"/>
    </xf>
    <xf numFmtId="4" fontId="16197" fillId="0" borderId="0" xfId="0" quotePrefix="false" applyFont="true" applyNumberFormat="true">
      <alignment horizontal="center" vertical="center"/>
    </xf>
    <xf numFmtId="164" fontId="16198" fillId="0" borderId="0" xfId="0" quotePrefix="false" applyFont="true" applyNumberFormat="true">
      <alignment horizontal="center" vertical="center"/>
    </xf>
    <xf numFmtId="4" fontId="16199" fillId="0" borderId="0" xfId="0" quotePrefix="false" applyFont="true" applyNumberFormat="true">
      <alignment horizontal="center" vertical="center"/>
    </xf>
    <xf numFmtId="164" fontId="16200" fillId="0" borderId="0" xfId="0" quotePrefix="false" applyFont="true" applyNumberFormat="true">
      <alignment horizontal="center" vertical="center"/>
    </xf>
    <xf numFmtId="4" fontId="16201" fillId="0" borderId="0" xfId="0" quotePrefix="false" applyFont="true" applyNumberFormat="true">
      <alignment horizontal="center" vertical="center"/>
    </xf>
    <xf numFmtId="164" fontId="16202" fillId="0" borderId="0" xfId="0" quotePrefix="false" applyFont="true" applyNumberFormat="true">
      <alignment horizontal="center" vertical="center"/>
    </xf>
    <xf numFmtId="4" fontId="16203" fillId="0" borderId="0" xfId="0" quotePrefix="false" applyFont="true" applyNumberFormat="true">
      <alignment horizontal="center" vertical="center"/>
    </xf>
    <xf numFmtId="164" fontId="16204" fillId="0" borderId="0" xfId="0" quotePrefix="false" applyFont="true" applyNumberFormat="true">
      <alignment horizontal="center" vertical="center"/>
    </xf>
    <xf numFmtId="4" fontId="16205" fillId="0" borderId="0" xfId="0" quotePrefix="false" applyFont="true" applyNumberFormat="true">
      <alignment horizontal="center" vertical="center"/>
    </xf>
    <xf numFmtId="164" fontId="16206" fillId="0" borderId="0" xfId="0" quotePrefix="false" applyFont="true" applyNumberFormat="true">
      <alignment horizontal="center" vertical="center"/>
    </xf>
    <xf numFmtId="4" fontId="16207" fillId="0" borderId="0" xfId="0" quotePrefix="false" applyFont="true" applyNumberFormat="true">
      <alignment horizontal="center" vertical="center"/>
    </xf>
    <xf numFmtId="164" fontId="16208" fillId="0" borderId="0" xfId="0" quotePrefix="false" applyFont="true" applyNumberFormat="true">
      <alignment horizontal="center" vertical="center"/>
    </xf>
    <xf numFmtId="4" fontId="16209" fillId="0" borderId="0" xfId="0" quotePrefix="false" applyFont="true" applyNumberFormat="true">
      <alignment horizontal="center" vertical="center"/>
    </xf>
    <xf numFmtId="164" fontId="16210" fillId="0" borderId="0" xfId="0" quotePrefix="false" applyFont="true" applyNumberFormat="true">
      <alignment horizontal="center" vertical="center"/>
    </xf>
    <xf numFmtId="4" fontId="16211" fillId="0" borderId="0" xfId="0" quotePrefix="false" applyFont="true" applyNumberFormat="true">
      <alignment horizontal="center" vertical="center"/>
    </xf>
    <xf numFmtId="164" fontId="16212" fillId="0" borderId="0" xfId="0" quotePrefix="false" applyFont="true" applyNumberFormat="true">
      <alignment horizontal="center" vertical="center"/>
    </xf>
    <xf numFmtId="4" fontId="16213" fillId="0" borderId="0" xfId="0" quotePrefix="false" applyFont="true" applyNumberFormat="true">
      <alignment horizontal="center" vertical="center"/>
    </xf>
    <xf numFmtId="164" fontId="16214" fillId="0" borderId="0" xfId="0" quotePrefix="false" applyFont="true" applyNumberFormat="true">
      <alignment horizontal="center" vertical="center"/>
    </xf>
    <xf numFmtId="4" fontId="16215" fillId="0" borderId="0" xfId="0" quotePrefix="false" applyFont="true" applyNumberFormat="true">
      <alignment horizontal="center" vertical="center"/>
    </xf>
    <xf numFmtId="164" fontId="16216" fillId="0" borderId="0" xfId="0" quotePrefix="false" applyFont="true" applyNumberFormat="true">
      <alignment horizontal="center" vertical="center"/>
    </xf>
    <xf numFmtId="4" fontId="16217" fillId="0" borderId="0" xfId="0" quotePrefix="false" applyFont="true" applyNumberFormat="true">
      <alignment horizontal="center" vertical="center"/>
    </xf>
    <xf numFmtId="164" fontId="16218" fillId="0" borderId="0" xfId="0" quotePrefix="false" applyFont="true" applyNumberFormat="true">
      <alignment horizontal="center" vertical="center"/>
    </xf>
    <xf numFmtId="4" fontId="16219" fillId="0" borderId="0" xfId="0" quotePrefix="false" applyFont="true" applyNumberFormat="true">
      <alignment horizontal="center" vertical="center"/>
    </xf>
    <xf numFmtId="164" fontId="16220" fillId="0" borderId="0" xfId="0" quotePrefix="false" applyFont="true" applyNumberFormat="true">
      <alignment horizontal="center" vertical="center"/>
    </xf>
    <xf numFmtId="4" fontId="16221" fillId="0" borderId="0" xfId="0" quotePrefix="false" applyFont="true" applyNumberFormat="true">
      <alignment horizontal="center" vertical="center"/>
    </xf>
    <xf numFmtId="164" fontId="16222" fillId="0" borderId="0" xfId="0" quotePrefix="false" applyFont="true" applyNumberFormat="true">
      <alignment horizontal="center" vertical="center"/>
    </xf>
    <xf numFmtId="4" fontId="16223" fillId="0" borderId="0" xfId="0" quotePrefix="false" applyFont="true" applyNumberFormat="true">
      <alignment horizontal="center" vertical="center"/>
    </xf>
    <xf numFmtId="164" fontId="16224" fillId="0" borderId="0" xfId="0" quotePrefix="false" applyFont="true" applyNumberFormat="true">
      <alignment horizontal="center" vertical="center"/>
    </xf>
    <xf numFmtId="4" fontId="16225" fillId="0" borderId="0" xfId="0" quotePrefix="false" applyFont="true" applyNumberFormat="true">
      <alignment horizontal="center" vertical="center"/>
    </xf>
    <xf numFmtId="164" fontId="16226" fillId="0" borderId="0" xfId="0" quotePrefix="false" applyFont="true" applyNumberFormat="true">
      <alignment horizontal="center" vertical="center"/>
    </xf>
    <xf numFmtId="4" fontId="16227" fillId="0" borderId="0" xfId="0" quotePrefix="false" applyFont="true" applyNumberFormat="true">
      <alignment horizontal="center" vertical="center"/>
    </xf>
    <xf numFmtId="164" fontId="16228" fillId="0" borderId="0" xfId="0" quotePrefix="false" applyFont="true" applyNumberFormat="true">
      <alignment horizontal="center" vertical="center"/>
    </xf>
    <xf numFmtId="4" fontId="16229" fillId="0" borderId="0" xfId="0" quotePrefix="false" applyFont="true" applyNumberFormat="true">
      <alignment horizontal="center" vertical="center"/>
    </xf>
    <xf numFmtId="164" fontId="16230" fillId="0" borderId="0" xfId="0" quotePrefix="false" applyFont="true" applyNumberFormat="true">
      <alignment horizontal="center" vertical="center"/>
    </xf>
    <xf numFmtId="4" fontId="16231" fillId="0" borderId="0" xfId="0" quotePrefix="false" applyFont="true" applyNumberFormat="true">
      <alignment horizontal="center" vertical="center"/>
    </xf>
    <xf numFmtId="164" fontId="16232" fillId="0" borderId="0" xfId="0" quotePrefix="false" applyFont="true" applyNumberFormat="true">
      <alignment horizontal="center" vertical="center"/>
    </xf>
    <xf numFmtId="4" fontId="16233" fillId="0" borderId="0" xfId="0" quotePrefix="false" applyFont="true" applyNumberFormat="true">
      <alignment horizontal="center" vertical="center"/>
    </xf>
    <xf numFmtId="164" fontId="16234" fillId="0" borderId="0" xfId="0" quotePrefix="false" applyFont="true" applyNumberFormat="true">
      <alignment horizontal="center" vertical="center"/>
    </xf>
    <xf numFmtId="4" fontId="16235" fillId="0" borderId="0" xfId="0" quotePrefix="false" applyFont="true" applyNumberFormat="true">
      <alignment horizontal="center" vertical="center"/>
    </xf>
    <xf numFmtId="164" fontId="16236" fillId="0" borderId="0" xfId="0" quotePrefix="false" applyFont="true" applyNumberFormat="true">
      <alignment horizontal="center" vertical="center"/>
    </xf>
    <xf numFmtId="4" fontId="16237" fillId="0" borderId="0" xfId="0" quotePrefix="false" applyFont="true" applyNumberFormat="true">
      <alignment horizontal="center" vertical="center"/>
    </xf>
    <xf numFmtId="164" fontId="16238" fillId="0" borderId="0" xfId="0" quotePrefix="false" applyFont="true" applyNumberFormat="true">
      <alignment horizontal="center" vertical="center"/>
    </xf>
    <xf numFmtId="4" fontId="16239" fillId="0" borderId="0" xfId="0" quotePrefix="false" applyFont="true" applyNumberFormat="true">
      <alignment horizontal="center" vertical="center"/>
    </xf>
    <xf numFmtId="164" fontId="16240" fillId="0" borderId="0" xfId="0" quotePrefix="false" applyFont="true" applyNumberFormat="true">
      <alignment horizontal="center" vertical="center"/>
    </xf>
    <xf numFmtId="4" fontId="16241" fillId="0" borderId="0" xfId="0" quotePrefix="false" applyFont="true" applyNumberFormat="true">
      <alignment horizontal="center" vertical="center"/>
    </xf>
    <xf numFmtId="164" fontId="16242" fillId="0" borderId="0" xfId="0" quotePrefix="false" applyFont="true" applyNumberFormat="true">
      <alignment horizontal="center" vertical="center"/>
    </xf>
    <xf numFmtId="4" fontId="16243" fillId="0" borderId="0" xfId="0" quotePrefix="false" applyFont="true" applyNumberFormat="true">
      <alignment horizontal="center" vertical="center"/>
    </xf>
    <xf numFmtId="164" fontId="16244" fillId="0" borderId="0" xfId="0" quotePrefix="false" applyFont="true" applyNumberFormat="true">
      <alignment horizontal="center" vertical="center"/>
    </xf>
    <xf numFmtId="4" fontId="16245" fillId="0" borderId="0" xfId="0" quotePrefix="false" applyFont="true" applyNumberFormat="true">
      <alignment horizontal="center" vertical="center"/>
    </xf>
    <xf numFmtId="164" fontId="16246" fillId="0" borderId="0" xfId="0" quotePrefix="false" applyFont="true" applyNumberFormat="true">
      <alignment horizontal="center" vertical="center"/>
    </xf>
    <xf numFmtId="4" fontId="16247" fillId="0" borderId="0" xfId="0" quotePrefix="false" applyFont="true" applyNumberFormat="true">
      <alignment horizontal="center" vertical="center"/>
    </xf>
    <xf numFmtId="164" fontId="16248" fillId="0" borderId="0" xfId="0" quotePrefix="false" applyFont="true" applyNumberFormat="true">
      <alignment horizontal="center" vertical="center"/>
    </xf>
    <xf numFmtId="4" fontId="16249" fillId="0" borderId="0" xfId="0" quotePrefix="false" applyFont="true" applyNumberFormat="true">
      <alignment horizontal="center" vertical="center"/>
    </xf>
    <xf numFmtId="164" fontId="16250" fillId="0" borderId="0" xfId="0" quotePrefix="false" applyFont="true" applyNumberFormat="true">
      <alignment horizontal="center" vertical="center"/>
    </xf>
    <xf numFmtId="4" fontId="16251" fillId="0" borderId="0" xfId="0" quotePrefix="false" applyFont="true" applyNumberFormat="true">
      <alignment horizontal="center" vertical="center"/>
    </xf>
    <xf numFmtId="164" fontId="16252" fillId="0" borderId="0" xfId="0" quotePrefix="false" applyFont="true" applyNumberFormat="true">
      <alignment horizontal="center" vertical="center"/>
    </xf>
    <xf numFmtId="4" fontId="16253" fillId="0" borderId="0" xfId="0" quotePrefix="false" applyFont="true" applyNumberFormat="true">
      <alignment horizontal="center" vertical="center"/>
    </xf>
    <xf numFmtId="164" fontId="16254" fillId="0" borderId="0" xfId="0" quotePrefix="false" applyFont="true" applyNumberFormat="true">
      <alignment horizontal="center" vertical="center"/>
    </xf>
    <xf numFmtId="4" fontId="16255" fillId="0" borderId="0" xfId="0" quotePrefix="false" applyFont="true" applyNumberFormat="true">
      <alignment horizontal="center" vertical="center"/>
    </xf>
    <xf numFmtId="164" fontId="16256" fillId="0" borderId="0" xfId="0" quotePrefix="false" applyFont="true" applyNumberFormat="true">
      <alignment horizontal="center" vertical="center"/>
    </xf>
    <xf numFmtId="4" fontId="16257" fillId="0" borderId="0" xfId="0" quotePrefix="false" applyFont="true" applyNumberFormat="true">
      <alignment horizontal="center" vertical="center"/>
    </xf>
    <xf numFmtId="164" fontId="16258" fillId="0" borderId="0" xfId="0" quotePrefix="false" applyFont="true" applyNumberFormat="true">
      <alignment horizontal="center" vertical="center"/>
    </xf>
    <xf numFmtId="4" fontId="16259" fillId="0" borderId="0" xfId="0" quotePrefix="false" applyFont="true" applyNumberFormat="true">
      <alignment horizontal="center" vertical="center"/>
    </xf>
    <xf numFmtId="164" fontId="16260" fillId="0" borderId="0" xfId="0" quotePrefix="false" applyFont="true" applyNumberFormat="true">
      <alignment horizontal="center" vertical="center"/>
    </xf>
    <xf numFmtId="4" fontId="16261" fillId="0" borderId="0" xfId="0" quotePrefix="false" applyFont="true" applyNumberFormat="true">
      <alignment horizontal="center" vertical="center"/>
    </xf>
    <xf numFmtId="164" fontId="16262" fillId="0" borderId="0" xfId="0" quotePrefix="false" applyFont="true" applyNumberFormat="true">
      <alignment horizontal="center" vertical="center"/>
    </xf>
    <xf numFmtId="4" fontId="16263" fillId="0" borderId="0" xfId="0" quotePrefix="false" applyFont="true" applyNumberFormat="true">
      <alignment horizontal="center" vertical="center"/>
    </xf>
    <xf numFmtId="164" fontId="16264" fillId="0" borderId="0" xfId="0" quotePrefix="false" applyFont="true" applyNumberFormat="true">
      <alignment horizontal="center" vertical="center"/>
    </xf>
    <xf numFmtId="4" fontId="16265" fillId="0" borderId="0" xfId="0" quotePrefix="false" applyFont="true" applyNumberFormat="true">
      <alignment horizontal="center" vertical="center"/>
    </xf>
    <xf numFmtId="164" fontId="16266" fillId="0" borderId="0" xfId="0" quotePrefix="false" applyFont="true" applyNumberFormat="true">
      <alignment horizontal="center" vertical="center"/>
    </xf>
    <xf numFmtId="4" fontId="16267" fillId="0" borderId="0" xfId="0" quotePrefix="false" applyFont="true" applyNumberFormat="true">
      <alignment horizontal="center" vertical="center"/>
    </xf>
    <xf numFmtId="164" fontId="16268" fillId="0" borderId="0" xfId="0" quotePrefix="false" applyFont="true" applyNumberFormat="true">
      <alignment horizontal="center" vertical="center"/>
    </xf>
    <xf numFmtId="4" fontId="16269" fillId="0" borderId="0" xfId="0" quotePrefix="false" applyFont="true" applyNumberFormat="true">
      <alignment horizontal="center" vertical="center"/>
    </xf>
    <xf numFmtId="164" fontId="16270" fillId="0" borderId="0" xfId="0" quotePrefix="false" applyFont="true" applyNumberFormat="true">
      <alignment horizontal="center" vertical="center"/>
    </xf>
    <xf numFmtId="4" fontId="16271" fillId="0" borderId="0" xfId="0" quotePrefix="false" applyFont="true" applyNumberFormat="true">
      <alignment horizontal="center" vertical="center"/>
    </xf>
    <xf numFmtId="164" fontId="16272" fillId="0" borderId="0" xfId="0" quotePrefix="false" applyFont="true" applyNumberFormat="true">
      <alignment horizontal="center" vertical="center"/>
    </xf>
    <xf numFmtId="4" fontId="16273" fillId="0" borderId="0" xfId="0" quotePrefix="false" applyFont="true" applyNumberFormat="true">
      <alignment horizontal="center" vertical="center"/>
    </xf>
    <xf numFmtId="164" fontId="16274" fillId="0" borderId="0" xfId="0" quotePrefix="false" applyFont="true" applyNumberFormat="true">
      <alignment horizontal="center" vertical="center"/>
    </xf>
    <xf numFmtId="4" fontId="16275" fillId="0" borderId="0" xfId="0" quotePrefix="false" applyFont="true" applyNumberFormat="true">
      <alignment horizontal="center" vertical="center"/>
    </xf>
    <xf numFmtId="164" fontId="16276" fillId="0" borderId="0" xfId="0" quotePrefix="false" applyFont="true" applyNumberFormat="true">
      <alignment horizontal="center" vertical="center"/>
    </xf>
    <xf numFmtId="4" fontId="16277" fillId="0" borderId="0" xfId="0" quotePrefix="false" applyFont="true" applyNumberFormat="true">
      <alignment horizontal="center" vertical="center"/>
    </xf>
    <xf numFmtId="164" fontId="16278" fillId="0" borderId="0" xfId="0" quotePrefix="false" applyFont="true" applyNumberFormat="true">
      <alignment horizontal="center" vertical="center"/>
    </xf>
    <xf numFmtId="4" fontId="16279" fillId="0" borderId="0" xfId="0" quotePrefix="false" applyFont="true" applyNumberFormat="true">
      <alignment horizontal="center" vertical="center"/>
    </xf>
    <xf numFmtId="164" fontId="16280" fillId="0" borderId="0" xfId="0" quotePrefix="false" applyFont="true" applyNumberFormat="true">
      <alignment horizontal="center" vertical="center"/>
    </xf>
    <xf numFmtId="0" fontId="16281" fillId="0" borderId="0" xfId="0" quotePrefix="false" applyFont="true">
      <alignment horizontal="center" vertical="center" wrapText="true"/>
    </xf>
    <xf numFmtId="4" fontId="16282" fillId="0" borderId="0" xfId="0" quotePrefix="false" applyFont="true" applyNumberFormat="true">
      <alignment horizontal="center" vertical="center"/>
    </xf>
    <xf numFmtId="164" fontId="16283" fillId="0" borderId="0" xfId="0" quotePrefix="false" applyFont="true" applyNumberFormat="true">
      <alignment horizontal="center" vertical="center"/>
    </xf>
    <xf numFmtId="164" fontId="16284" fillId="0" borderId="0" xfId="0" quotePrefix="false" applyFont="true" applyNumberFormat="true">
      <alignment horizontal="center" vertical="center"/>
    </xf>
    <xf numFmtId="165" fontId="16285" fillId="0" borderId="0" xfId="0" quotePrefix="false" applyFont="true" applyNumberFormat="true">
      <alignment horizontal="center" vertical="center"/>
    </xf>
    <xf numFmtId="164" fontId="16286" fillId="0" borderId="0" xfId="0" quotePrefix="false" applyFont="true" applyNumberFormat="true">
      <alignment horizontal="center" vertical="center"/>
    </xf>
    <xf numFmtId="164" fontId="16287" fillId="0" borderId="0" xfId="0" quotePrefix="false" applyFont="true" applyNumberFormat="true">
      <alignment horizontal="center" vertical="center" wrapText="true"/>
    </xf>
    <xf numFmtId="4" fontId="16288" fillId="0" borderId="0" xfId="0" quotePrefix="false" applyFont="true" applyNumberFormat="true">
      <alignment horizontal="center" vertical="center"/>
    </xf>
    <xf numFmtId="164" fontId="16289" fillId="0" borderId="0" xfId="0" quotePrefix="false" applyFont="true" applyNumberFormat="true">
      <alignment horizontal="center" vertical="center"/>
    </xf>
    <xf numFmtId="4" fontId="16290" fillId="0" borderId="0" xfId="0" quotePrefix="false" applyFont="true" applyNumberFormat="true">
      <alignment horizontal="center" vertical="center"/>
    </xf>
    <xf numFmtId="164" fontId="16291" fillId="0" borderId="0" xfId="0" quotePrefix="false" applyFont="true" applyNumberFormat="true">
      <alignment horizontal="center" vertical="center"/>
    </xf>
    <xf numFmtId="4" fontId="16292" fillId="0" borderId="0" xfId="0" quotePrefix="false" applyFont="true" applyNumberFormat="true">
      <alignment horizontal="center" vertical="center"/>
    </xf>
    <xf numFmtId="164" fontId="16293" fillId="0" borderId="0" xfId="0" quotePrefix="false" applyFont="true" applyNumberFormat="true">
      <alignment horizontal="center" vertical="center"/>
    </xf>
    <xf numFmtId="4" fontId="16294" fillId="0" borderId="0" xfId="0" quotePrefix="false" applyFont="true" applyNumberFormat="true">
      <alignment horizontal="center" vertical="center"/>
    </xf>
    <xf numFmtId="164" fontId="16295" fillId="0" borderId="0" xfId="0" quotePrefix="false" applyFont="true" applyNumberFormat="true">
      <alignment horizontal="center" vertical="center"/>
    </xf>
    <xf numFmtId="4" fontId="16296" fillId="0" borderId="0" xfId="0" quotePrefix="false" applyFont="true" applyNumberFormat="true">
      <alignment horizontal="center" vertical="center"/>
    </xf>
    <xf numFmtId="164" fontId="16297" fillId="0" borderId="0" xfId="0" quotePrefix="false" applyFont="true" applyNumberFormat="true">
      <alignment horizontal="center" vertical="center"/>
    </xf>
    <xf numFmtId="4" fontId="16298" fillId="0" borderId="0" xfId="0" quotePrefix="false" applyFont="true" applyNumberFormat="true">
      <alignment horizontal="center" vertical="center"/>
    </xf>
    <xf numFmtId="164" fontId="16299" fillId="0" borderId="0" xfId="0" quotePrefix="false" applyFont="true" applyNumberFormat="true">
      <alignment horizontal="center" vertical="center"/>
    </xf>
    <xf numFmtId="4" fontId="16300" fillId="0" borderId="0" xfId="0" quotePrefix="false" applyFont="true" applyNumberFormat="true">
      <alignment horizontal="center" vertical="center"/>
    </xf>
    <xf numFmtId="164" fontId="16301" fillId="0" borderId="0" xfId="0" quotePrefix="false" applyFont="true" applyNumberFormat="true">
      <alignment horizontal="center" vertical="center"/>
    </xf>
    <xf numFmtId="4" fontId="16302" fillId="0" borderId="0" xfId="0" quotePrefix="false" applyFont="true" applyNumberFormat="true">
      <alignment horizontal="center" vertical="center"/>
    </xf>
    <xf numFmtId="164" fontId="16303" fillId="0" borderId="0" xfId="0" quotePrefix="false" applyFont="true" applyNumberFormat="true">
      <alignment horizontal="center" vertical="center"/>
    </xf>
    <xf numFmtId="4" fontId="16304" fillId="0" borderId="0" xfId="0" quotePrefix="false" applyFont="true" applyNumberFormat="true">
      <alignment horizontal="center" vertical="center"/>
    </xf>
    <xf numFmtId="164" fontId="16305" fillId="0" borderId="0" xfId="0" quotePrefix="false" applyFont="true" applyNumberFormat="true">
      <alignment horizontal="center" vertical="center"/>
    </xf>
    <xf numFmtId="4" fontId="16306" fillId="0" borderId="0" xfId="0" quotePrefix="false" applyFont="true" applyNumberFormat="true">
      <alignment horizontal="center" vertical="center"/>
    </xf>
    <xf numFmtId="164" fontId="16307" fillId="0" borderId="0" xfId="0" quotePrefix="false" applyFont="true" applyNumberFormat="true">
      <alignment horizontal="center" vertical="center"/>
    </xf>
    <xf numFmtId="4" fontId="16308" fillId="0" borderId="0" xfId="0" quotePrefix="false" applyFont="true" applyNumberFormat="true">
      <alignment horizontal="center" vertical="center"/>
    </xf>
    <xf numFmtId="164" fontId="16309" fillId="0" borderId="0" xfId="0" quotePrefix="false" applyFont="true" applyNumberFormat="true">
      <alignment horizontal="center" vertical="center"/>
    </xf>
    <xf numFmtId="4" fontId="16310" fillId="0" borderId="0" xfId="0" quotePrefix="false" applyFont="true" applyNumberFormat="true">
      <alignment horizontal="center" vertical="center"/>
    </xf>
    <xf numFmtId="164" fontId="16311" fillId="0" borderId="0" xfId="0" quotePrefix="false" applyFont="true" applyNumberFormat="true">
      <alignment horizontal="center" vertical="center"/>
    </xf>
    <xf numFmtId="4" fontId="16312" fillId="0" borderId="0" xfId="0" quotePrefix="false" applyFont="true" applyNumberFormat="true">
      <alignment horizontal="center" vertical="center"/>
    </xf>
    <xf numFmtId="164" fontId="16313" fillId="0" borderId="0" xfId="0" quotePrefix="false" applyFont="true" applyNumberFormat="true">
      <alignment horizontal="center" vertical="center"/>
    </xf>
    <xf numFmtId="4" fontId="16314" fillId="0" borderId="0" xfId="0" quotePrefix="false" applyFont="true" applyNumberFormat="true">
      <alignment horizontal="center" vertical="center"/>
    </xf>
    <xf numFmtId="164" fontId="16315" fillId="0" borderId="0" xfId="0" quotePrefix="false" applyFont="true" applyNumberFormat="true">
      <alignment horizontal="center" vertical="center"/>
    </xf>
    <xf numFmtId="4" fontId="16316" fillId="0" borderId="0" xfId="0" quotePrefix="false" applyFont="true" applyNumberFormat="true">
      <alignment horizontal="center" vertical="center"/>
    </xf>
    <xf numFmtId="164" fontId="16317" fillId="0" borderId="0" xfId="0" quotePrefix="false" applyFont="true" applyNumberFormat="true">
      <alignment horizontal="center" vertical="center"/>
    </xf>
    <xf numFmtId="4" fontId="16318" fillId="0" borderId="0" xfId="0" quotePrefix="false" applyFont="true" applyNumberFormat="true">
      <alignment horizontal="center" vertical="center"/>
    </xf>
    <xf numFmtId="164" fontId="16319" fillId="0" borderId="0" xfId="0" quotePrefix="false" applyFont="true" applyNumberFormat="true">
      <alignment horizontal="center" vertical="center"/>
    </xf>
    <xf numFmtId="4" fontId="16320" fillId="0" borderId="0" xfId="0" quotePrefix="false" applyFont="true" applyNumberFormat="true">
      <alignment horizontal="center" vertical="center"/>
    </xf>
    <xf numFmtId="164" fontId="16321" fillId="0" borderId="0" xfId="0" quotePrefix="false" applyFont="true" applyNumberFormat="true">
      <alignment horizontal="center" vertical="center"/>
    </xf>
    <xf numFmtId="4" fontId="16322" fillId="0" borderId="0" xfId="0" quotePrefix="false" applyFont="true" applyNumberFormat="true">
      <alignment horizontal="center" vertical="center"/>
    </xf>
    <xf numFmtId="164" fontId="16323" fillId="0" borderId="0" xfId="0" quotePrefix="false" applyFont="true" applyNumberFormat="true">
      <alignment horizontal="center" vertical="center"/>
    </xf>
    <xf numFmtId="4" fontId="16324" fillId="0" borderId="0" xfId="0" quotePrefix="false" applyFont="true" applyNumberFormat="true">
      <alignment horizontal="center" vertical="center"/>
    </xf>
    <xf numFmtId="164" fontId="16325" fillId="0" borderId="0" xfId="0" quotePrefix="false" applyFont="true" applyNumberFormat="true">
      <alignment horizontal="center" vertical="center"/>
    </xf>
    <xf numFmtId="4" fontId="16326" fillId="0" borderId="0" xfId="0" quotePrefix="false" applyFont="true" applyNumberFormat="true">
      <alignment horizontal="center" vertical="center"/>
    </xf>
    <xf numFmtId="164" fontId="16327" fillId="0" borderId="0" xfId="0" quotePrefix="false" applyFont="true" applyNumberFormat="true">
      <alignment horizontal="center" vertical="center"/>
    </xf>
    <xf numFmtId="4" fontId="16328" fillId="0" borderId="0" xfId="0" quotePrefix="false" applyFont="true" applyNumberFormat="true">
      <alignment horizontal="center" vertical="center"/>
    </xf>
    <xf numFmtId="164" fontId="16329" fillId="0" borderId="0" xfId="0" quotePrefix="false" applyFont="true" applyNumberFormat="true">
      <alignment horizontal="center" vertical="center"/>
    </xf>
    <xf numFmtId="4" fontId="16330" fillId="0" borderId="0" xfId="0" quotePrefix="false" applyFont="true" applyNumberFormat="true">
      <alignment horizontal="center" vertical="center"/>
    </xf>
    <xf numFmtId="164" fontId="16331" fillId="0" borderId="0" xfId="0" quotePrefix="false" applyFont="true" applyNumberFormat="true">
      <alignment horizontal="center" vertical="center"/>
    </xf>
    <xf numFmtId="4" fontId="16332" fillId="0" borderId="0" xfId="0" quotePrefix="false" applyFont="true" applyNumberFormat="true">
      <alignment horizontal="center" vertical="center"/>
    </xf>
    <xf numFmtId="164" fontId="16333" fillId="0" borderId="0" xfId="0" quotePrefix="false" applyFont="true" applyNumberFormat="true">
      <alignment horizontal="center" vertical="center"/>
    </xf>
    <xf numFmtId="4" fontId="16334" fillId="0" borderId="0" xfId="0" quotePrefix="false" applyFont="true" applyNumberFormat="true">
      <alignment horizontal="center" vertical="center"/>
    </xf>
    <xf numFmtId="164" fontId="16335" fillId="0" borderId="0" xfId="0" quotePrefix="false" applyFont="true" applyNumberFormat="true">
      <alignment horizontal="center" vertical="center"/>
    </xf>
    <xf numFmtId="4" fontId="16336" fillId="0" borderId="0" xfId="0" quotePrefix="false" applyFont="true" applyNumberFormat="true">
      <alignment horizontal="center" vertical="center"/>
    </xf>
    <xf numFmtId="164" fontId="16337" fillId="0" borderId="0" xfId="0" quotePrefix="false" applyFont="true" applyNumberFormat="true">
      <alignment horizontal="center" vertical="center"/>
    </xf>
    <xf numFmtId="4" fontId="16338" fillId="0" borderId="0" xfId="0" quotePrefix="false" applyFont="true" applyNumberFormat="true">
      <alignment horizontal="center" vertical="center"/>
    </xf>
    <xf numFmtId="164" fontId="16339" fillId="0" borderId="0" xfId="0" quotePrefix="false" applyFont="true" applyNumberFormat="true">
      <alignment horizontal="center" vertical="center"/>
    </xf>
    <xf numFmtId="4" fontId="16340" fillId="0" borderId="0" xfId="0" quotePrefix="false" applyFont="true" applyNumberFormat="true">
      <alignment horizontal="center" vertical="center"/>
    </xf>
    <xf numFmtId="164" fontId="16341" fillId="0" borderId="0" xfId="0" quotePrefix="false" applyFont="true" applyNumberFormat="true">
      <alignment horizontal="center" vertical="center"/>
    </xf>
    <xf numFmtId="4" fontId="16342" fillId="0" borderId="0" xfId="0" quotePrefix="false" applyFont="true" applyNumberFormat="true">
      <alignment horizontal="center" vertical="center"/>
    </xf>
    <xf numFmtId="164" fontId="16343" fillId="0" borderId="0" xfId="0" quotePrefix="false" applyFont="true" applyNumberFormat="true">
      <alignment horizontal="center" vertical="center"/>
    </xf>
    <xf numFmtId="4" fontId="16344" fillId="0" borderId="0" xfId="0" quotePrefix="false" applyFont="true" applyNumberFormat="true">
      <alignment horizontal="center" vertical="center"/>
    </xf>
    <xf numFmtId="164" fontId="16345" fillId="0" borderId="0" xfId="0" quotePrefix="false" applyFont="true" applyNumberFormat="true">
      <alignment horizontal="center" vertical="center"/>
    </xf>
    <xf numFmtId="4" fontId="16346" fillId="0" borderId="0" xfId="0" quotePrefix="false" applyFont="true" applyNumberFormat="true">
      <alignment horizontal="center" vertical="center"/>
    </xf>
    <xf numFmtId="164" fontId="16347" fillId="0" borderId="0" xfId="0" quotePrefix="false" applyFont="true" applyNumberFormat="true">
      <alignment horizontal="center" vertical="center"/>
    </xf>
    <xf numFmtId="4" fontId="16348" fillId="0" borderId="0" xfId="0" quotePrefix="false" applyFont="true" applyNumberFormat="true">
      <alignment horizontal="center" vertical="center"/>
    </xf>
    <xf numFmtId="164" fontId="16349" fillId="0" borderId="0" xfId="0" quotePrefix="false" applyFont="true" applyNumberFormat="true">
      <alignment horizontal="center" vertical="center"/>
    </xf>
    <xf numFmtId="4" fontId="16350" fillId="0" borderId="0" xfId="0" quotePrefix="false" applyFont="true" applyNumberFormat="true">
      <alignment horizontal="center" vertical="center"/>
    </xf>
    <xf numFmtId="164" fontId="16351" fillId="0" borderId="0" xfId="0" quotePrefix="false" applyFont="true" applyNumberFormat="true">
      <alignment horizontal="center" vertical="center"/>
    </xf>
    <xf numFmtId="4" fontId="16352" fillId="0" borderId="0" xfId="0" quotePrefix="false" applyFont="true" applyNumberFormat="true">
      <alignment horizontal="center" vertical="center"/>
    </xf>
    <xf numFmtId="164" fontId="16353" fillId="0" borderId="0" xfId="0" quotePrefix="false" applyFont="true" applyNumberFormat="true">
      <alignment horizontal="center" vertical="center"/>
    </xf>
    <xf numFmtId="4" fontId="16354" fillId="0" borderId="0" xfId="0" quotePrefix="false" applyFont="true" applyNumberFormat="true">
      <alignment horizontal="center" vertical="center"/>
    </xf>
    <xf numFmtId="164" fontId="16355" fillId="0" borderId="0" xfId="0" quotePrefix="false" applyFont="true" applyNumberFormat="true">
      <alignment horizontal="center" vertical="center"/>
    </xf>
    <xf numFmtId="4" fontId="16356" fillId="0" borderId="0" xfId="0" quotePrefix="false" applyFont="true" applyNumberFormat="true">
      <alignment horizontal="center" vertical="center"/>
    </xf>
    <xf numFmtId="164" fontId="16357" fillId="0" borderId="0" xfId="0" quotePrefix="false" applyFont="true" applyNumberFormat="true">
      <alignment horizontal="center" vertical="center"/>
    </xf>
    <xf numFmtId="4" fontId="16358" fillId="0" borderId="0" xfId="0" quotePrefix="false" applyFont="true" applyNumberFormat="true">
      <alignment horizontal="center" vertical="center"/>
    </xf>
    <xf numFmtId="164" fontId="16359" fillId="0" borderId="0" xfId="0" quotePrefix="false" applyFont="true" applyNumberFormat="true">
      <alignment horizontal="center" vertical="center"/>
    </xf>
    <xf numFmtId="4" fontId="16360" fillId="0" borderId="0" xfId="0" quotePrefix="false" applyFont="true" applyNumberFormat="true">
      <alignment horizontal="center" vertical="center"/>
    </xf>
    <xf numFmtId="164" fontId="16361" fillId="0" borderId="0" xfId="0" quotePrefix="false" applyFont="true" applyNumberFormat="true">
      <alignment horizontal="center" vertical="center"/>
    </xf>
    <xf numFmtId="4" fontId="16362" fillId="0" borderId="0" xfId="0" quotePrefix="false" applyFont="true" applyNumberFormat="true">
      <alignment horizontal="center" vertical="center"/>
    </xf>
    <xf numFmtId="164" fontId="16363" fillId="0" borderId="0" xfId="0" quotePrefix="false" applyFont="true" applyNumberFormat="true">
      <alignment horizontal="center" vertical="center"/>
    </xf>
    <xf numFmtId="4" fontId="16364" fillId="0" borderId="0" xfId="0" quotePrefix="false" applyFont="true" applyNumberFormat="true">
      <alignment horizontal="center" vertical="center"/>
    </xf>
    <xf numFmtId="164" fontId="16365" fillId="0" borderId="0" xfId="0" quotePrefix="false" applyFont="true" applyNumberFormat="true">
      <alignment horizontal="center" vertical="center"/>
    </xf>
    <xf numFmtId="4" fontId="16366" fillId="0" borderId="0" xfId="0" quotePrefix="false" applyFont="true" applyNumberFormat="true">
      <alignment horizontal="center" vertical="center"/>
    </xf>
    <xf numFmtId="164" fontId="16367" fillId="0" borderId="0" xfId="0" quotePrefix="false" applyFont="true" applyNumberFormat="true">
      <alignment horizontal="center" vertical="center"/>
    </xf>
    <xf numFmtId="4" fontId="16368" fillId="0" borderId="0" xfId="0" quotePrefix="false" applyFont="true" applyNumberFormat="true">
      <alignment horizontal="center" vertical="center"/>
    </xf>
    <xf numFmtId="164" fontId="16369" fillId="0" borderId="0" xfId="0" quotePrefix="false" applyFont="true" applyNumberFormat="true">
      <alignment horizontal="center" vertical="center"/>
    </xf>
    <xf numFmtId="4" fontId="16370" fillId="0" borderId="0" xfId="0" quotePrefix="false" applyFont="true" applyNumberFormat="true">
      <alignment horizontal="center" vertical="center"/>
    </xf>
    <xf numFmtId="164" fontId="16371" fillId="0" borderId="0" xfId="0" quotePrefix="false" applyFont="true" applyNumberFormat="true">
      <alignment horizontal="center" vertical="center"/>
    </xf>
    <xf numFmtId="4" fontId="16372" fillId="0" borderId="0" xfId="0" quotePrefix="false" applyFont="true" applyNumberFormat="true">
      <alignment horizontal="center" vertical="center"/>
    </xf>
    <xf numFmtId="164" fontId="16373" fillId="0" borderId="0" xfId="0" quotePrefix="false" applyFont="true" applyNumberFormat="true">
      <alignment horizontal="center" vertical="center"/>
    </xf>
    <xf numFmtId="4" fontId="16374" fillId="0" borderId="0" xfId="0" quotePrefix="false" applyFont="true" applyNumberFormat="true">
      <alignment horizontal="center" vertical="center"/>
    </xf>
    <xf numFmtId="164" fontId="16375" fillId="0" borderId="0" xfId="0" quotePrefix="false" applyFont="true" applyNumberFormat="true">
      <alignment horizontal="center" vertical="center"/>
    </xf>
    <xf numFmtId="4" fontId="16376" fillId="0" borderId="0" xfId="0" quotePrefix="false" applyFont="true" applyNumberFormat="true">
      <alignment horizontal="center" vertical="center"/>
    </xf>
    <xf numFmtId="164" fontId="16377" fillId="0" borderId="0" xfId="0" quotePrefix="false" applyFont="true" applyNumberFormat="true">
      <alignment horizontal="center" vertical="center"/>
    </xf>
    <xf numFmtId="4" fontId="16378" fillId="0" borderId="0" xfId="0" quotePrefix="false" applyFont="true" applyNumberFormat="true">
      <alignment horizontal="center" vertical="center"/>
    </xf>
    <xf numFmtId="164" fontId="16379" fillId="0" borderId="0" xfId="0" quotePrefix="false" applyFont="true" applyNumberFormat="true">
      <alignment horizontal="center" vertical="center"/>
    </xf>
    <xf numFmtId="4" fontId="16380" fillId="0" borderId="0" xfId="0" quotePrefix="false" applyFont="true" applyNumberFormat="true">
      <alignment horizontal="center" vertical="center"/>
    </xf>
    <xf numFmtId="164" fontId="16381" fillId="0" borderId="0" xfId="0" quotePrefix="false" applyFont="true" applyNumberFormat="true">
      <alignment horizontal="center" vertical="center"/>
    </xf>
    <xf numFmtId="4" fontId="16382" fillId="0" borderId="0" xfId="0" quotePrefix="false" applyFont="true" applyNumberFormat="true">
      <alignment horizontal="center" vertical="center"/>
    </xf>
    <xf numFmtId="164" fontId="16383" fillId="0" borderId="0" xfId="0" quotePrefix="false" applyFont="true" applyNumberFormat="true">
      <alignment horizontal="center" vertical="center"/>
    </xf>
    <xf numFmtId="4" fontId="16384" fillId="0" borderId="0" xfId="0" quotePrefix="false" applyFont="true" applyNumberFormat="true">
      <alignment horizontal="center" vertical="center"/>
    </xf>
    <xf numFmtId="164" fontId="16385" fillId="0" borderId="0" xfId="0" quotePrefix="false" applyFont="true" applyNumberFormat="true">
      <alignment horizontal="center" vertical="center"/>
    </xf>
    <xf numFmtId="4" fontId="16386" fillId="0" borderId="0" xfId="0" quotePrefix="false" applyFont="true" applyNumberFormat="true">
      <alignment horizontal="center" vertical="center"/>
    </xf>
    <xf numFmtId="164" fontId="16387" fillId="0" borderId="0" xfId="0" quotePrefix="false" applyFont="true" applyNumberFormat="true">
      <alignment horizontal="center" vertical="center"/>
    </xf>
    <xf numFmtId="0" fontId="16388" fillId="0" borderId="0" xfId="0" quotePrefix="false" applyFont="true">
      <alignment horizontal="center" vertical="center" wrapText="true"/>
    </xf>
    <xf numFmtId="4" fontId="16389" fillId="0" borderId="0" xfId="0" quotePrefix="false" applyFont="true" applyNumberFormat="true">
      <alignment horizontal="center" vertical="center"/>
    </xf>
    <xf numFmtId="164" fontId="16390" fillId="0" borderId="0" xfId="0" quotePrefix="false" applyFont="true" applyNumberFormat="true">
      <alignment horizontal="center" vertical="center"/>
    </xf>
    <xf numFmtId="164" fontId="16391" fillId="0" borderId="0" xfId="0" quotePrefix="false" applyFont="true" applyNumberFormat="true">
      <alignment horizontal="center" vertical="center"/>
    </xf>
    <xf numFmtId="165" fontId="16392" fillId="0" borderId="0" xfId="0" quotePrefix="false" applyFont="true" applyNumberFormat="true">
      <alignment horizontal="center" vertical="center"/>
    </xf>
    <xf numFmtId="164" fontId="16393" fillId="0" borderId="0" xfId="0" quotePrefix="false" applyFont="true" applyNumberFormat="true">
      <alignment horizontal="center" vertical="center"/>
    </xf>
    <xf numFmtId="164" fontId="16394" fillId="0" borderId="0" xfId="0" quotePrefix="false" applyFont="true" applyNumberFormat="true">
      <alignment horizontal="center" vertical="center" wrapText="true"/>
    </xf>
    <xf numFmtId="4" fontId="16395" fillId="0" borderId="0" xfId="0" quotePrefix="false" applyFont="true" applyNumberFormat="true">
      <alignment horizontal="center" vertical="center"/>
    </xf>
    <xf numFmtId="164" fontId="16396" fillId="0" borderId="0" xfId="0" quotePrefix="false" applyFont="true" applyNumberFormat="true">
      <alignment horizontal="center" vertical="center"/>
    </xf>
    <xf numFmtId="4" fontId="16397" fillId="0" borderId="0" xfId="0" quotePrefix="false" applyFont="true" applyNumberFormat="true">
      <alignment horizontal="center" vertical="center"/>
    </xf>
    <xf numFmtId="164" fontId="16398" fillId="0" borderId="0" xfId="0" quotePrefix="false" applyFont="true" applyNumberFormat="true">
      <alignment horizontal="center" vertical="center"/>
    </xf>
    <xf numFmtId="4" fontId="16399" fillId="0" borderId="0" xfId="0" quotePrefix="false" applyFont="true" applyNumberFormat="true">
      <alignment horizontal="center" vertical="center"/>
    </xf>
    <xf numFmtId="164" fontId="16400" fillId="0" borderId="0" xfId="0" quotePrefix="false" applyFont="true" applyNumberFormat="true">
      <alignment horizontal="center" vertical="center"/>
    </xf>
    <xf numFmtId="4" fontId="16401" fillId="0" borderId="0" xfId="0" quotePrefix="false" applyFont="true" applyNumberFormat="true">
      <alignment horizontal="center" vertical="center"/>
    </xf>
    <xf numFmtId="164" fontId="16402" fillId="0" borderId="0" xfId="0" quotePrefix="false" applyFont="true" applyNumberFormat="true">
      <alignment horizontal="center" vertical="center"/>
    </xf>
    <xf numFmtId="4" fontId="16403" fillId="0" borderId="0" xfId="0" quotePrefix="false" applyFont="true" applyNumberFormat="true">
      <alignment horizontal="center" vertical="center"/>
    </xf>
    <xf numFmtId="164" fontId="16404" fillId="0" borderId="0" xfId="0" quotePrefix="false" applyFont="true" applyNumberFormat="true">
      <alignment horizontal="center" vertical="center"/>
    </xf>
    <xf numFmtId="4" fontId="16405" fillId="0" borderId="0" xfId="0" quotePrefix="false" applyFont="true" applyNumberFormat="true">
      <alignment horizontal="center" vertical="center"/>
    </xf>
    <xf numFmtId="164" fontId="16406" fillId="0" borderId="0" xfId="0" quotePrefix="false" applyFont="true" applyNumberFormat="true">
      <alignment horizontal="center" vertical="center"/>
    </xf>
    <xf numFmtId="4" fontId="16407" fillId="0" borderId="0" xfId="0" quotePrefix="false" applyFont="true" applyNumberFormat="true">
      <alignment horizontal="center" vertical="center"/>
    </xf>
    <xf numFmtId="164" fontId="16408" fillId="0" borderId="0" xfId="0" quotePrefix="false" applyFont="true" applyNumberFormat="true">
      <alignment horizontal="center" vertical="center"/>
    </xf>
    <xf numFmtId="4" fontId="16409" fillId="0" borderId="0" xfId="0" quotePrefix="false" applyFont="true" applyNumberFormat="true">
      <alignment horizontal="center" vertical="center"/>
    </xf>
    <xf numFmtId="164" fontId="16410" fillId="0" borderId="0" xfId="0" quotePrefix="false" applyFont="true" applyNumberFormat="true">
      <alignment horizontal="center" vertical="center"/>
    </xf>
    <xf numFmtId="4" fontId="16411" fillId="0" borderId="0" xfId="0" quotePrefix="false" applyFont="true" applyNumberFormat="true">
      <alignment horizontal="center" vertical="center"/>
    </xf>
    <xf numFmtId="164" fontId="16412" fillId="0" borderId="0" xfId="0" quotePrefix="false" applyFont="true" applyNumberFormat="true">
      <alignment horizontal="center" vertical="center"/>
    </xf>
    <xf numFmtId="4" fontId="16413" fillId="0" borderId="0" xfId="0" quotePrefix="false" applyFont="true" applyNumberFormat="true">
      <alignment horizontal="center" vertical="center"/>
    </xf>
    <xf numFmtId="164" fontId="16414" fillId="0" borderId="0" xfId="0" quotePrefix="false" applyFont="true" applyNumberFormat="true">
      <alignment horizontal="center" vertical="center"/>
    </xf>
    <xf numFmtId="4" fontId="16415" fillId="0" borderId="0" xfId="0" quotePrefix="false" applyFont="true" applyNumberFormat="true">
      <alignment horizontal="center" vertical="center"/>
    </xf>
    <xf numFmtId="164" fontId="16416" fillId="0" borderId="0" xfId="0" quotePrefix="false" applyFont="true" applyNumberFormat="true">
      <alignment horizontal="center" vertical="center"/>
    </xf>
    <xf numFmtId="4" fontId="16417" fillId="0" borderId="0" xfId="0" quotePrefix="false" applyFont="true" applyNumberFormat="true">
      <alignment horizontal="center" vertical="center"/>
    </xf>
    <xf numFmtId="164" fontId="16418" fillId="0" borderId="0" xfId="0" quotePrefix="false" applyFont="true" applyNumberFormat="true">
      <alignment horizontal="center" vertical="center"/>
    </xf>
    <xf numFmtId="4" fontId="16419" fillId="0" borderId="0" xfId="0" quotePrefix="false" applyFont="true" applyNumberFormat="true">
      <alignment horizontal="center" vertical="center"/>
    </xf>
    <xf numFmtId="164" fontId="16420" fillId="0" borderId="0" xfId="0" quotePrefix="false" applyFont="true" applyNumberFormat="true">
      <alignment horizontal="center" vertical="center"/>
    </xf>
    <xf numFmtId="4" fontId="16421" fillId="0" borderId="0" xfId="0" quotePrefix="false" applyFont="true" applyNumberFormat="true">
      <alignment horizontal="center" vertical="center"/>
    </xf>
    <xf numFmtId="164" fontId="16422" fillId="0" borderId="0" xfId="0" quotePrefix="false" applyFont="true" applyNumberFormat="true">
      <alignment horizontal="center" vertical="center"/>
    </xf>
    <xf numFmtId="4" fontId="16423" fillId="0" borderId="0" xfId="0" quotePrefix="false" applyFont="true" applyNumberFormat="true">
      <alignment horizontal="center" vertical="center"/>
    </xf>
    <xf numFmtId="164" fontId="16424" fillId="0" borderId="0" xfId="0" quotePrefix="false" applyFont="true" applyNumberFormat="true">
      <alignment horizontal="center" vertical="center"/>
    </xf>
    <xf numFmtId="4" fontId="16425" fillId="0" borderId="0" xfId="0" quotePrefix="false" applyFont="true" applyNumberFormat="true">
      <alignment horizontal="center" vertical="center"/>
    </xf>
    <xf numFmtId="164" fontId="16426" fillId="0" borderId="0" xfId="0" quotePrefix="false" applyFont="true" applyNumberFormat="true">
      <alignment horizontal="center" vertical="center"/>
    </xf>
    <xf numFmtId="4" fontId="16427" fillId="0" borderId="0" xfId="0" quotePrefix="false" applyFont="true" applyNumberFormat="true">
      <alignment horizontal="center" vertical="center"/>
    </xf>
    <xf numFmtId="164" fontId="16428" fillId="0" borderId="0" xfId="0" quotePrefix="false" applyFont="true" applyNumberFormat="true">
      <alignment horizontal="center" vertical="center"/>
    </xf>
    <xf numFmtId="4" fontId="16429" fillId="0" borderId="0" xfId="0" quotePrefix="false" applyFont="true" applyNumberFormat="true">
      <alignment horizontal="center" vertical="center"/>
    </xf>
    <xf numFmtId="164" fontId="16430" fillId="0" borderId="0" xfId="0" quotePrefix="false" applyFont="true" applyNumberFormat="true">
      <alignment horizontal="center" vertical="center"/>
    </xf>
    <xf numFmtId="4" fontId="16431" fillId="0" borderId="0" xfId="0" quotePrefix="false" applyFont="true" applyNumberFormat="true">
      <alignment horizontal="center" vertical="center"/>
    </xf>
    <xf numFmtId="164" fontId="16432" fillId="0" borderId="0" xfId="0" quotePrefix="false" applyFont="true" applyNumberFormat="true">
      <alignment horizontal="center" vertical="center"/>
    </xf>
    <xf numFmtId="4" fontId="16433" fillId="0" borderId="0" xfId="0" quotePrefix="false" applyFont="true" applyNumberFormat="true">
      <alignment horizontal="center" vertical="center"/>
    </xf>
    <xf numFmtId="164" fontId="16434" fillId="0" borderId="0" xfId="0" quotePrefix="false" applyFont="true" applyNumberFormat="true">
      <alignment horizontal="center" vertical="center"/>
    </xf>
    <xf numFmtId="4" fontId="16435" fillId="0" borderId="0" xfId="0" quotePrefix="false" applyFont="true" applyNumberFormat="true">
      <alignment horizontal="center" vertical="center"/>
    </xf>
    <xf numFmtId="164" fontId="16436" fillId="0" borderId="0" xfId="0" quotePrefix="false" applyFont="true" applyNumberFormat="true">
      <alignment horizontal="center" vertical="center"/>
    </xf>
    <xf numFmtId="4" fontId="16437" fillId="0" borderId="0" xfId="0" quotePrefix="false" applyFont="true" applyNumberFormat="true">
      <alignment horizontal="center" vertical="center"/>
    </xf>
    <xf numFmtId="164" fontId="16438" fillId="0" borderId="0" xfId="0" quotePrefix="false" applyFont="true" applyNumberFormat="true">
      <alignment horizontal="center" vertical="center"/>
    </xf>
    <xf numFmtId="4" fontId="16439" fillId="0" borderId="0" xfId="0" quotePrefix="false" applyFont="true" applyNumberFormat="true">
      <alignment horizontal="center" vertical="center"/>
    </xf>
    <xf numFmtId="164" fontId="16440" fillId="0" borderId="0" xfId="0" quotePrefix="false" applyFont="true" applyNumberFormat="true">
      <alignment horizontal="center" vertical="center"/>
    </xf>
    <xf numFmtId="4" fontId="16441" fillId="0" borderId="0" xfId="0" quotePrefix="false" applyFont="true" applyNumberFormat="true">
      <alignment horizontal="center" vertical="center"/>
    </xf>
    <xf numFmtId="164" fontId="16442" fillId="0" borderId="0" xfId="0" quotePrefix="false" applyFont="true" applyNumberFormat="true">
      <alignment horizontal="center" vertical="center"/>
    </xf>
    <xf numFmtId="4" fontId="16443" fillId="0" borderId="0" xfId="0" quotePrefix="false" applyFont="true" applyNumberFormat="true">
      <alignment horizontal="center" vertical="center"/>
    </xf>
    <xf numFmtId="164" fontId="16444" fillId="0" borderId="0" xfId="0" quotePrefix="false" applyFont="true" applyNumberFormat="true">
      <alignment horizontal="center" vertical="center"/>
    </xf>
    <xf numFmtId="4" fontId="16445" fillId="0" borderId="0" xfId="0" quotePrefix="false" applyFont="true" applyNumberFormat="true">
      <alignment horizontal="center" vertical="center"/>
    </xf>
    <xf numFmtId="164" fontId="16446" fillId="0" borderId="0" xfId="0" quotePrefix="false" applyFont="true" applyNumberFormat="true">
      <alignment horizontal="center" vertical="center"/>
    </xf>
    <xf numFmtId="4" fontId="16447" fillId="0" borderId="0" xfId="0" quotePrefix="false" applyFont="true" applyNumberFormat="true">
      <alignment horizontal="center" vertical="center"/>
    </xf>
    <xf numFmtId="164" fontId="16448" fillId="0" borderId="0" xfId="0" quotePrefix="false" applyFont="true" applyNumberFormat="true">
      <alignment horizontal="center" vertical="center"/>
    </xf>
    <xf numFmtId="4" fontId="16449" fillId="0" borderId="0" xfId="0" quotePrefix="false" applyFont="true" applyNumberFormat="true">
      <alignment horizontal="center" vertical="center"/>
    </xf>
    <xf numFmtId="164" fontId="16450" fillId="0" borderId="0" xfId="0" quotePrefix="false" applyFont="true" applyNumberFormat="true">
      <alignment horizontal="center" vertical="center"/>
    </xf>
    <xf numFmtId="4" fontId="16451" fillId="0" borderId="0" xfId="0" quotePrefix="false" applyFont="true" applyNumberFormat="true">
      <alignment horizontal="center" vertical="center"/>
    </xf>
    <xf numFmtId="164" fontId="16452" fillId="0" borderId="0" xfId="0" quotePrefix="false" applyFont="true" applyNumberFormat="true">
      <alignment horizontal="center" vertical="center"/>
    </xf>
    <xf numFmtId="4" fontId="16453" fillId="0" borderId="0" xfId="0" quotePrefix="false" applyFont="true" applyNumberFormat="true">
      <alignment horizontal="center" vertical="center"/>
    </xf>
    <xf numFmtId="164" fontId="16454" fillId="0" borderId="0" xfId="0" quotePrefix="false" applyFont="true" applyNumberFormat="true">
      <alignment horizontal="center" vertical="center"/>
    </xf>
    <xf numFmtId="4" fontId="16455" fillId="0" borderId="0" xfId="0" quotePrefix="false" applyFont="true" applyNumberFormat="true">
      <alignment horizontal="center" vertical="center"/>
    </xf>
    <xf numFmtId="164" fontId="16456" fillId="0" borderId="0" xfId="0" quotePrefix="false" applyFont="true" applyNumberFormat="true">
      <alignment horizontal="center" vertical="center"/>
    </xf>
    <xf numFmtId="4" fontId="16457" fillId="0" borderId="0" xfId="0" quotePrefix="false" applyFont="true" applyNumberFormat="true">
      <alignment horizontal="center" vertical="center"/>
    </xf>
    <xf numFmtId="164" fontId="16458" fillId="0" borderId="0" xfId="0" quotePrefix="false" applyFont="true" applyNumberFormat="true">
      <alignment horizontal="center" vertical="center"/>
    </xf>
    <xf numFmtId="4" fontId="16459" fillId="0" borderId="0" xfId="0" quotePrefix="false" applyFont="true" applyNumberFormat="true">
      <alignment horizontal="center" vertical="center"/>
    </xf>
    <xf numFmtId="164" fontId="16460" fillId="0" borderId="0" xfId="0" quotePrefix="false" applyFont="true" applyNumberFormat="true">
      <alignment horizontal="center" vertical="center"/>
    </xf>
    <xf numFmtId="4" fontId="16461" fillId="0" borderId="0" xfId="0" quotePrefix="false" applyFont="true" applyNumberFormat="true">
      <alignment horizontal="center" vertical="center"/>
    </xf>
    <xf numFmtId="164" fontId="16462" fillId="0" borderId="0" xfId="0" quotePrefix="false" applyFont="true" applyNumberFormat="true">
      <alignment horizontal="center" vertical="center"/>
    </xf>
    <xf numFmtId="4" fontId="16463" fillId="0" borderId="0" xfId="0" quotePrefix="false" applyFont="true" applyNumberFormat="true">
      <alignment horizontal="center" vertical="center"/>
    </xf>
    <xf numFmtId="164" fontId="16464" fillId="0" borderId="0" xfId="0" quotePrefix="false" applyFont="true" applyNumberFormat="true">
      <alignment horizontal="center" vertical="center"/>
    </xf>
    <xf numFmtId="4" fontId="16465" fillId="0" borderId="0" xfId="0" quotePrefix="false" applyFont="true" applyNumberFormat="true">
      <alignment horizontal="center" vertical="center"/>
    </xf>
    <xf numFmtId="164" fontId="16466" fillId="0" borderId="0" xfId="0" quotePrefix="false" applyFont="true" applyNumberFormat="true">
      <alignment horizontal="center" vertical="center"/>
    </xf>
    <xf numFmtId="4" fontId="16467" fillId="0" borderId="0" xfId="0" quotePrefix="false" applyFont="true" applyNumberFormat="true">
      <alignment horizontal="center" vertical="center"/>
    </xf>
    <xf numFmtId="164" fontId="16468" fillId="0" borderId="0" xfId="0" quotePrefix="false" applyFont="true" applyNumberFormat="true">
      <alignment horizontal="center" vertical="center"/>
    </xf>
    <xf numFmtId="4" fontId="16469" fillId="0" borderId="0" xfId="0" quotePrefix="false" applyFont="true" applyNumberFormat="true">
      <alignment horizontal="center" vertical="center"/>
    </xf>
    <xf numFmtId="164" fontId="16470" fillId="0" borderId="0" xfId="0" quotePrefix="false" applyFont="true" applyNumberFormat="true">
      <alignment horizontal="center" vertical="center"/>
    </xf>
    <xf numFmtId="4" fontId="16471" fillId="0" borderId="0" xfId="0" quotePrefix="false" applyFont="true" applyNumberFormat="true">
      <alignment horizontal="center" vertical="center"/>
    </xf>
    <xf numFmtId="164" fontId="16472" fillId="0" borderId="0" xfId="0" quotePrefix="false" applyFont="true" applyNumberFormat="true">
      <alignment horizontal="center" vertical="center"/>
    </xf>
    <xf numFmtId="4" fontId="16473" fillId="0" borderId="0" xfId="0" quotePrefix="false" applyFont="true" applyNumberFormat="true">
      <alignment horizontal="center" vertical="center"/>
    </xf>
    <xf numFmtId="164" fontId="16474" fillId="0" borderId="0" xfId="0" quotePrefix="false" applyFont="true" applyNumberFormat="true">
      <alignment horizontal="center" vertical="center"/>
    </xf>
    <xf numFmtId="4" fontId="16475" fillId="0" borderId="0" xfId="0" quotePrefix="false" applyFont="true" applyNumberFormat="true">
      <alignment horizontal="center" vertical="center"/>
    </xf>
    <xf numFmtId="164" fontId="16476" fillId="0" borderId="0" xfId="0" quotePrefix="false" applyFont="true" applyNumberFormat="true">
      <alignment horizontal="center" vertical="center"/>
    </xf>
    <xf numFmtId="4" fontId="16477" fillId="0" borderId="0" xfId="0" quotePrefix="false" applyFont="true" applyNumberFormat="true">
      <alignment horizontal="center" vertical="center"/>
    </xf>
    <xf numFmtId="164" fontId="16478" fillId="0" borderId="0" xfId="0" quotePrefix="false" applyFont="true" applyNumberFormat="true">
      <alignment horizontal="center" vertical="center"/>
    </xf>
    <xf numFmtId="4" fontId="16479" fillId="0" borderId="0" xfId="0" quotePrefix="false" applyFont="true" applyNumberFormat="true">
      <alignment horizontal="center" vertical="center"/>
    </xf>
    <xf numFmtId="164" fontId="16480" fillId="0" borderId="0" xfId="0" quotePrefix="false" applyFont="true" applyNumberFormat="true">
      <alignment horizontal="center" vertical="center"/>
    </xf>
    <xf numFmtId="4" fontId="16481" fillId="0" borderId="0" xfId="0" quotePrefix="false" applyFont="true" applyNumberFormat="true">
      <alignment horizontal="center" vertical="center"/>
    </xf>
    <xf numFmtId="164" fontId="16482" fillId="0" borderId="0" xfId="0" quotePrefix="false" applyFont="true" applyNumberFormat="true">
      <alignment horizontal="center" vertical="center"/>
    </xf>
    <xf numFmtId="4" fontId="16483" fillId="0" borderId="0" xfId="0" quotePrefix="false" applyFont="true" applyNumberFormat="true">
      <alignment horizontal="center" vertical="center"/>
    </xf>
    <xf numFmtId="164" fontId="16484" fillId="0" borderId="0" xfId="0" quotePrefix="false" applyFont="true" applyNumberFormat="true">
      <alignment horizontal="center" vertical="center"/>
    </xf>
    <xf numFmtId="4" fontId="16485" fillId="0" borderId="0" xfId="0" quotePrefix="false" applyFont="true" applyNumberFormat="true">
      <alignment horizontal="center" vertical="center"/>
    </xf>
    <xf numFmtId="164" fontId="16486" fillId="0" borderId="0" xfId="0" quotePrefix="false" applyFont="true" applyNumberFormat="true">
      <alignment horizontal="center" vertical="center"/>
    </xf>
    <xf numFmtId="4" fontId="16487" fillId="0" borderId="0" xfId="0" quotePrefix="false" applyFont="true" applyNumberFormat="true">
      <alignment horizontal="center" vertical="center"/>
    </xf>
    <xf numFmtId="164" fontId="16488" fillId="0" borderId="0" xfId="0" quotePrefix="false" applyFont="true" applyNumberFormat="true">
      <alignment horizontal="center" vertical="center"/>
    </xf>
    <xf numFmtId="4" fontId="16489" fillId="0" borderId="0" xfId="0" quotePrefix="false" applyFont="true" applyNumberFormat="true">
      <alignment horizontal="center" vertical="center"/>
    </xf>
    <xf numFmtId="164" fontId="16490" fillId="0" borderId="0" xfId="0" quotePrefix="false" applyFont="true" applyNumberFormat="true">
      <alignment horizontal="center" vertical="center"/>
    </xf>
    <xf numFmtId="4" fontId="16491" fillId="0" borderId="0" xfId="0" quotePrefix="false" applyFont="true" applyNumberFormat="true">
      <alignment horizontal="center" vertical="center"/>
    </xf>
    <xf numFmtId="164" fontId="16492" fillId="0" borderId="0" xfId="0" quotePrefix="false" applyFont="true" applyNumberFormat="true">
      <alignment horizontal="center" vertical="center"/>
    </xf>
    <xf numFmtId="4" fontId="16493" fillId="0" borderId="0" xfId="0" quotePrefix="false" applyFont="true" applyNumberFormat="true">
      <alignment horizontal="center" vertical="center"/>
    </xf>
    <xf numFmtId="164" fontId="16494" fillId="0" borderId="0" xfId="0" quotePrefix="false" applyFont="true" applyNumberFormat="true">
      <alignment horizontal="center" vertical="center"/>
    </xf>
    <xf numFmtId="0" fontId="16495" fillId="0" borderId="0" xfId="0" quotePrefix="false" applyFont="true">
      <alignment horizontal="center" vertical="center" wrapText="true"/>
    </xf>
    <xf numFmtId="4" fontId="16496" fillId="0" borderId="0" xfId="0" quotePrefix="false" applyFont="true" applyNumberFormat="true">
      <alignment horizontal="center" vertical="center"/>
    </xf>
    <xf numFmtId="164" fontId="16497" fillId="0" borderId="0" xfId="0" quotePrefix="false" applyFont="true" applyNumberFormat="true">
      <alignment horizontal="center" vertical="center"/>
    </xf>
    <xf numFmtId="164" fontId="16498" fillId="0" borderId="0" xfId="0" quotePrefix="false" applyFont="true" applyNumberFormat="true">
      <alignment horizontal="center" vertical="center"/>
    </xf>
    <xf numFmtId="165" fontId="16499" fillId="0" borderId="0" xfId="0" quotePrefix="false" applyFont="true" applyNumberFormat="true">
      <alignment horizontal="center" vertical="center"/>
    </xf>
    <xf numFmtId="164" fontId="16500" fillId="0" borderId="0" xfId="0" quotePrefix="false" applyFont="true" applyNumberFormat="true">
      <alignment horizontal="center" vertical="center"/>
    </xf>
    <xf numFmtId="164" fontId="16501" fillId="0" borderId="0" xfId="0" quotePrefix="false" applyFont="true" applyNumberFormat="true">
      <alignment horizontal="center" vertical="center" wrapText="true"/>
    </xf>
    <xf numFmtId="4" fontId="16502" fillId="0" borderId="0" xfId="0" quotePrefix="false" applyFont="true" applyNumberFormat="true">
      <alignment horizontal="center" vertical="center"/>
    </xf>
    <xf numFmtId="164" fontId="16503" fillId="0" borderId="0" xfId="0" quotePrefix="false" applyFont="true" applyNumberFormat="true">
      <alignment horizontal="center" vertical="center"/>
    </xf>
    <xf numFmtId="4" fontId="16504" fillId="0" borderId="0" xfId="0" quotePrefix="false" applyFont="true" applyNumberFormat="true">
      <alignment horizontal="center" vertical="center"/>
    </xf>
    <xf numFmtId="164" fontId="16505" fillId="0" borderId="0" xfId="0" quotePrefix="false" applyFont="true" applyNumberFormat="true">
      <alignment horizontal="center" vertical="center"/>
    </xf>
    <xf numFmtId="4" fontId="16506" fillId="0" borderId="0" xfId="0" quotePrefix="false" applyFont="true" applyNumberFormat="true">
      <alignment horizontal="center" vertical="center"/>
    </xf>
    <xf numFmtId="164" fontId="16507" fillId="0" borderId="0" xfId="0" quotePrefix="false" applyFont="true" applyNumberFormat="true">
      <alignment horizontal="center" vertical="center"/>
    </xf>
    <xf numFmtId="4" fontId="16508" fillId="0" borderId="0" xfId="0" quotePrefix="false" applyFont="true" applyNumberFormat="true">
      <alignment horizontal="center" vertical="center"/>
    </xf>
    <xf numFmtId="164" fontId="16509" fillId="0" borderId="0" xfId="0" quotePrefix="false" applyFont="true" applyNumberFormat="true">
      <alignment horizontal="center" vertical="center"/>
    </xf>
    <xf numFmtId="4" fontId="16510" fillId="0" borderId="0" xfId="0" quotePrefix="false" applyFont="true" applyNumberFormat="true">
      <alignment horizontal="center" vertical="center"/>
    </xf>
    <xf numFmtId="164" fontId="16511" fillId="0" borderId="0" xfId="0" quotePrefix="false" applyFont="true" applyNumberFormat="true">
      <alignment horizontal="center" vertical="center"/>
    </xf>
    <xf numFmtId="4" fontId="16512" fillId="0" borderId="0" xfId="0" quotePrefix="false" applyFont="true" applyNumberFormat="true">
      <alignment horizontal="center" vertical="center"/>
    </xf>
    <xf numFmtId="164" fontId="16513" fillId="0" borderId="0" xfId="0" quotePrefix="false" applyFont="true" applyNumberFormat="true">
      <alignment horizontal="center" vertical="center"/>
    </xf>
    <xf numFmtId="4" fontId="16514" fillId="0" borderId="0" xfId="0" quotePrefix="false" applyFont="true" applyNumberFormat="true">
      <alignment horizontal="center" vertical="center"/>
    </xf>
    <xf numFmtId="164" fontId="16515" fillId="0" borderId="0" xfId="0" quotePrefix="false" applyFont="true" applyNumberFormat="true">
      <alignment horizontal="center" vertical="center"/>
    </xf>
    <xf numFmtId="4" fontId="16516" fillId="0" borderId="0" xfId="0" quotePrefix="false" applyFont="true" applyNumberFormat="true">
      <alignment horizontal="center" vertical="center"/>
    </xf>
    <xf numFmtId="164" fontId="16517" fillId="0" borderId="0" xfId="0" quotePrefix="false" applyFont="true" applyNumberFormat="true">
      <alignment horizontal="center" vertical="center"/>
    </xf>
    <xf numFmtId="4" fontId="16518" fillId="0" borderId="0" xfId="0" quotePrefix="false" applyFont="true" applyNumberFormat="true">
      <alignment horizontal="center" vertical="center"/>
    </xf>
    <xf numFmtId="164" fontId="16519" fillId="0" borderId="0" xfId="0" quotePrefix="false" applyFont="true" applyNumberFormat="true">
      <alignment horizontal="center" vertical="center"/>
    </xf>
    <xf numFmtId="4" fontId="16520" fillId="0" borderId="0" xfId="0" quotePrefix="false" applyFont="true" applyNumberFormat="true">
      <alignment horizontal="center" vertical="center"/>
    </xf>
    <xf numFmtId="164" fontId="16521" fillId="0" borderId="0" xfId="0" quotePrefix="false" applyFont="true" applyNumberFormat="true">
      <alignment horizontal="center" vertical="center"/>
    </xf>
    <xf numFmtId="4" fontId="16522" fillId="0" borderId="0" xfId="0" quotePrefix="false" applyFont="true" applyNumberFormat="true">
      <alignment horizontal="center" vertical="center"/>
    </xf>
    <xf numFmtId="164" fontId="16523" fillId="0" borderId="0" xfId="0" quotePrefix="false" applyFont="true" applyNumberFormat="true">
      <alignment horizontal="center" vertical="center"/>
    </xf>
    <xf numFmtId="4" fontId="16524" fillId="0" borderId="0" xfId="0" quotePrefix="false" applyFont="true" applyNumberFormat="true">
      <alignment horizontal="center" vertical="center"/>
    </xf>
    <xf numFmtId="164" fontId="16525" fillId="0" borderId="0" xfId="0" quotePrefix="false" applyFont="true" applyNumberFormat="true">
      <alignment horizontal="center" vertical="center"/>
    </xf>
    <xf numFmtId="4" fontId="16526" fillId="0" borderId="0" xfId="0" quotePrefix="false" applyFont="true" applyNumberFormat="true">
      <alignment horizontal="center" vertical="center"/>
    </xf>
    <xf numFmtId="164" fontId="16527" fillId="0" borderId="0" xfId="0" quotePrefix="false" applyFont="true" applyNumberFormat="true">
      <alignment horizontal="center" vertical="center"/>
    </xf>
    <xf numFmtId="4" fontId="16528" fillId="0" borderId="0" xfId="0" quotePrefix="false" applyFont="true" applyNumberFormat="true">
      <alignment horizontal="center" vertical="center"/>
    </xf>
    <xf numFmtId="164" fontId="16529" fillId="0" borderId="0" xfId="0" quotePrefix="false" applyFont="true" applyNumberFormat="true">
      <alignment horizontal="center" vertical="center"/>
    </xf>
    <xf numFmtId="4" fontId="16530" fillId="0" borderId="0" xfId="0" quotePrefix="false" applyFont="true" applyNumberFormat="true">
      <alignment horizontal="center" vertical="center"/>
    </xf>
    <xf numFmtId="164" fontId="16531" fillId="0" borderId="0" xfId="0" quotePrefix="false" applyFont="true" applyNumberFormat="true">
      <alignment horizontal="center" vertical="center"/>
    </xf>
    <xf numFmtId="4" fontId="16532" fillId="0" borderId="0" xfId="0" quotePrefix="false" applyFont="true" applyNumberFormat="true">
      <alignment horizontal="center" vertical="center"/>
    </xf>
    <xf numFmtId="164" fontId="16533" fillId="0" borderId="0" xfId="0" quotePrefix="false" applyFont="true" applyNumberFormat="true">
      <alignment horizontal="center" vertical="center"/>
    </xf>
    <xf numFmtId="4" fontId="16534" fillId="0" borderId="0" xfId="0" quotePrefix="false" applyFont="true" applyNumberFormat="true">
      <alignment horizontal="center" vertical="center"/>
    </xf>
    <xf numFmtId="164" fontId="16535" fillId="0" borderId="0" xfId="0" quotePrefix="false" applyFont="true" applyNumberFormat="true">
      <alignment horizontal="center" vertical="center"/>
    </xf>
    <xf numFmtId="4" fontId="16536" fillId="0" borderId="0" xfId="0" quotePrefix="false" applyFont="true" applyNumberFormat="true">
      <alignment horizontal="center" vertical="center"/>
    </xf>
    <xf numFmtId="164" fontId="16537" fillId="0" borderId="0" xfId="0" quotePrefix="false" applyFont="true" applyNumberFormat="true">
      <alignment horizontal="center" vertical="center"/>
    </xf>
    <xf numFmtId="4" fontId="16538" fillId="0" borderId="0" xfId="0" quotePrefix="false" applyFont="true" applyNumberFormat="true">
      <alignment horizontal="center" vertical="center"/>
    </xf>
    <xf numFmtId="164" fontId="16539" fillId="0" borderId="0" xfId="0" quotePrefix="false" applyFont="true" applyNumberFormat="true">
      <alignment horizontal="center" vertical="center"/>
    </xf>
    <xf numFmtId="4" fontId="16540" fillId="0" borderId="0" xfId="0" quotePrefix="false" applyFont="true" applyNumberFormat="true">
      <alignment horizontal="center" vertical="center"/>
    </xf>
    <xf numFmtId="164" fontId="16541" fillId="0" borderId="0" xfId="0" quotePrefix="false" applyFont="true" applyNumberFormat="true">
      <alignment horizontal="center" vertical="center"/>
    </xf>
    <xf numFmtId="4" fontId="16542" fillId="0" borderId="0" xfId="0" quotePrefix="false" applyFont="true" applyNumberFormat="true">
      <alignment horizontal="center" vertical="center"/>
    </xf>
    <xf numFmtId="164" fontId="16543" fillId="0" borderId="0" xfId="0" quotePrefix="false" applyFont="true" applyNumberFormat="true">
      <alignment horizontal="center" vertical="center"/>
    </xf>
    <xf numFmtId="4" fontId="16544" fillId="0" borderId="0" xfId="0" quotePrefix="false" applyFont="true" applyNumberFormat="true">
      <alignment horizontal="center" vertical="center"/>
    </xf>
    <xf numFmtId="164" fontId="16545" fillId="0" borderId="0" xfId="0" quotePrefix="false" applyFont="true" applyNumberFormat="true">
      <alignment horizontal="center" vertical="center"/>
    </xf>
    <xf numFmtId="4" fontId="16546" fillId="0" borderId="0" xfId="0" quotePrefix="false" applyFont="true" applyNumberFormat="true">
      <alignment horizontal="center" vertical="center"/>
    </xf>
    <xf numFmtId="164" fontId="16547" fillId="0" borderId="0" xfId="0" quotePrefix="false" applyFont="true" applyNumberFormat="true">
      <alignment horizontal="center" vertical="center"/>
    </xf>
    <xf numFmtId="4" fontId="16548" fillId="0" borderId="0" xfId="0" quotePrefix="false" applyFont="true" applyNumberFormat="true">
      <alignment horizontal="center" vertical="center"/>
    </xf>
    <xf numFmtId="164" fontId="16549" fillId="0" borderId="0" xfId="0" quotePrefix="false" applyFont="true" applyNumberFormat="true">
      <alignment horizontal="center" vertical="center"/>
    </xf>
    <xf numFmtId="4" fontId="16550" fillId="0" borderId="0" xfId="0" quotePrefix="false" applyFont="true" applyNumberFormat="true">
      <alignment horizontal="center" vertical="center"/>
    </xf>
    <xf numFmtId="164" fontId="16551" fillId="0" borderId="0" xfId="0" quotePrefix="false" applyFont="true" applyNumberFormat="true">
      <alignment horizontal="center" vertical="center"/>
    </xf>
    <xf numFmtId="4" fontId="16552" fillId="0" borderId="0" xfId="0" quotePrefix="false" applyFont="true" applyNumberFormat="true">
      <alignment horizontal="center" vertical="center"/>
    </xf>
    <xf numFmtId="164" fontId="16553" fillId="0" borderId="0" xfId="0" quotePrefix="false" applyFont="true" applyNumberFormat="true">
      <alignment horizontal="center" vertical="center"/>
    </xf>
    <xf numFmtId="4" fontId="16554" fillId="0" borderId="0" xfId="0" quotePrefix="false" applyFont="true" applyNumberFormat="true">
      <alignment horizontal="center" vertical="center"/>
    </xf>
    <xf numFmtId="164" fontId="16555" fillId="0" borderId="0" xfId="0" quotePrefix="false" applyFont="true" applyNumberFormat="true">
      <alignment horizontal="center" vertical="center"/>
    </xf>
    <xf numFmtId="4" fontId="16556" fillId="0" borderId="0" xfId="0" quotePrefix="false" applyFont="true" applyNumberFormat="true">
      <alignment horizontal="center" vertical="center"/>
    </xf>
    <xf numFmtId="164" fontId="16557" fillId="0" borderId="0" xfId="0" quotePrefix="false" applyFont="true" applyNumberFormat="true">
      <alignment horizontal="center" vertical="center"/>
    </xf>
    <xf numFmtId="4" fontId="16558" fillId="0" borderId="0" xfId="0" quotePrefix="false" applyFont="true" applyNumberFormat="true">
      <alignment horizontal="center" vertical="center"/>
    </xf>
    <xf numFmtId="164" fontId="16559" fillId="0" borderId="0" xfId="0" quotePrefix="false" applyFont="true" applyNumberFormat="true">
      <alignment horizontal="center" vertical="center"/>
    </xf>
    <xf numFmtId="4" fontId="16560" fillId="0" borderId="0" xfId="0" quotePrefix="false" applyFont="true" applyNumberFormat="true">
      <alignment horizontal="center" vertical="center"/>
    </xf>
    <xf numFmtId="164" fontId="16561" fillId="0" borderId="0" xfId="0" quotePrefix="false" applyFont="true" applyNumberFormat="true">
      <alignment horizontal="center" vertical="center"/>
    </xf>
    <xf numFmtId="4" fontId="16562" fillId="0" borderId="0" xfId="0" quotePrefix="false" applyFont="true" applyNumberFormat="true">
      <alignment horizontal="center" vertical="center"/>
    </xf>
    <xf numFmtId="164" fontId="16563" fillId="0" borderId="0" xfId="0" quotePrefix="false" applyFont="true" applyNumberFormat="true">
      <alignment horizontal="center" vertical="center"/>
    </xf>
    <xf numFmtId="4" fontId="16564" fillId="0" borderId="0" xfId="0" quotePrefix="false" applyFont="true" applyNumberFormat="true">
      <alignment horizontal="center" vertical="center"/>
    </xf>
    <xf numFmtId="164" fontId="16565" fillId="0" borderId="0" xfId="0" quotePrefix="false" applyFont="true" applyNumberFormat="true">
      <alignment horizontal="center" vertical="center"/>
    </xf>
    <xf numFmtId="4" fontId="16566" fillId="0" borderId="0" xfId="0" quotePrefix="false" applyFont="true" applyNumberFormat="true">
      <alignment horizontal="center" vertical="center"/>
    </xf>
    <xf numFmtId="164" fontId="16567" fillId="0" borderId="0" xfId="0" quotePrefix="false" applyFont="true" applyNumberFormat="true">
      <alignment horizontal="center" vertical="center"/>
    </xf>
    <xf numFmtId="4" fontId="16568" fillId="0" borderId="0" xfId="0" quotePrefix="false" applyFont="true" applyNumberFormat="true">
      <alignment horizontal="center" vertical="center"/>
    </xf>
    <xf numFmtId="164" fontId="16569" fillId="0" borderId="0" xfId="0" quotePrefix="false" applyFont="true" applyNumberFormat="true">
      <alignment horizontal="center" vertical="center"/>
    </xf>
    <xf numFmtId="4" fontId="16570" fillId="0" borderId="0" xfId="0" quotePrefix="false" applyFont="true" applyNumberFormat="true">
      <alignment horizontal="center" vertical="center"/>
    </xf>
    <xf numFmtId="164" fontId="16571" fillId="0" borderId="0" xfId="0" quotePrefix="false" applyFont="true" applyNumberFormat="true">
      <alignment horizontal="center" vertical="center"/>
    </xf>
    <xf numFmtId="4" fontId="16572" fillId="0" borderId="0" xfId="0" quotePrefix="false" applyFont="true" applyNumberFormat="true">
      <alignment horizontal="center" vertical="center"/>
    </xf>
    <xf numFmtId="164" fontId="16573" fillId="0" borderId="0" xfId="0" quotePrefix="false" applyFont="true" applyNumberFormat="true">
      <alignment horizontal="center" vertical="center"/>
    </xf>
    <xf numFmtId="4" fontId="16574" fillId="0" borderId="0" xfId="0" quotePrefix="false" applyFont="true" applyNumberFormat="true">
      <alignment horizontal="center" vertical="center"/>
    </xf>
    <xf numFmtId="164" fontId="16575" fillId="0" borderId="0" xfId="0" quotePrefix="false" applyFont="true" applyNumberFormat="true">
      <alignment horizontal="center" vertical="center"/>
    </xf>
    <xf numFmtId="4" fontId="16576" fillId="0" borderId="0" xfId="0" quotePrefix="false" applyFont="true" applyNumberFormat="true">
      <alignment horizontal="center" vertical="center"/>
    </xf>
    <xf numFmtId="164" fontId="16577" fillId="0" borderId="0" xfId="0" quotePrefix="false" applyFont="true" applyNumberFormat="true">
      <alignment horizontal="center" vertical="center"/>
    </xf>
    <xf numFmtId="4" fontId="16578" fillId="0" borderId="0" xfId="0" quotePrefix="false" applyFont="true" applyNumberFormat="true">
      <alignment horizontal="center" vertical="center"/>
    </xf>
    <xf numFmtId="164" fontId="16579" fillId="0" borderId="0" xfId="0" quotePrefix="false" applyFont="true" applyNumberFormat="true">
      <alignment horizontal="center" vertical="center"/>
    </xf>
    <xf numFmtId="4" fontId="16580" fillId="0" borderId="0" xfId="0" quotePrefix="false" applyFont="true" applyNumberFormat="true">
      <alignment horizontal="center" vertical="center"/>
    </xf>
    <xf numFmtId="164" fontId="16581" fillId="0" borderId="0" xfId="0" quotePrefix="false" applyFont="true" applyNumberFormat="true">
      <alignment horizontal="center" vertical="center"/>
    </xf>
    <xf numFmtId="4" fontId="16582" fillId="0" borderId="0" xfId="0" quotePrefix="false" applyFont="true" applyNumberFormat="true">
      <alignment horizontal="center" vertical="center"/>
    </xf>
    <xf numFmtId="164" fontId="16583" fillId="0" borderId="0" xfId="0" quotePrefix="false" applyFont="true" applyNumberFormat="true">
      <alignment horizontal="center" vertical="center"/>
    </xf>
    <xf numFmtId="4" fontId="16584" fillId="0" borderId="0" xfId="0" quotePrefix="false" applyFont="true" applyNumberFormat="true">
      <alignment horizontal="center" vertical="center"/>
    </xf>
    <xf numFmtId="164" fontId="16585" fillId="0" borderId="0" xfId="0" quotePrefix="false" applyFont="true" applyNumberFormat="true">
      <alignment horizontal="center" vertical="center"/>
    </xf>
    <xf numFmtId="4" fontId="16586" fillId="0" borderId="0" xfId="0" quotePrefix="false" applyFont="true" applyNumberFormat="true">
      <alignment horizontal="center" vertical="center"/>
    </xf>
    <xf numFmtId="164" fontId="16587" fillId="0" borderId="0" xfId="0" quotePrefix="false" applyFont="true" applyNumberFormat="true">
      <alignment horizontal="center" vertical="center"/>
    </xf>
    <xf numFmtId="4" fontId="16588" fillId="0" borderId="0" xfId="0" quotePrefix="false" applyFont="true" applyNumberFormat="true">
      <alignment horizontal="center" vertical="center"/>
    </xf>
    <xf numFmtId="164" fontId="16589" fillId="0" borderId="0" xfId="0" quotePrefix="false" applyFont="true" applyNumberFormat="true">
      <alignment horizontal="center" vertical="center"/>
    </xf>
    <xf numFmtId="4" fontId="16590" fillId="0" borderId="0" xfId="0" quotePrefix="false" applyFont="true" applyNumberFormat="true">
      <alignment horizontal="center" vertical="center"/>
    </xf>
    <xf numFmtId="164" fontId="16591" fillId="0" borderId="0" xfId="0" quotePrefix="false" applyFont="true" applyNumberFormat="true">
      <alignment horizontal="center" vertical="center"/>
    </xf>
    <xf numFmtId="4" fontId="16592" fillId="0" borderId="0" xfId="0" quotePrefix="false" applyFont="true" applyNumberFormat="true">
      <alignment horizontal="center" vertical="center"/>
    </xf>
    <xf numFmtId="164" fontId="16593" fillId="0" borderId="0" xfId="0" quotePrefix="false" applyFont="true" applyNumberFormat="true">
      <alignment horizontal="center" vertical="center"/>
    </xf>
    <xf numFmtId="4" fontId="16594" fillId="0" borderId="0" xfId="0" quotePrefix="false" applyFont="true" applyNumberFormat="true">
      <alignment horizontal="center" vertical="center"/>
    </xf>
    <xf numFmtId="164" fontId="16595" fillId="0" borderId="0" xfId="0" quotePrefix="false" applyFont="true" applyNumberFormat="true">
      <alignment horizontal="center" vertical="center"/>
    </xf>
    <xf numFmtId="4" fontId="16596" fillId="0" borderId="0" xfId="0" quotePrefix="false" applyFont="true" applyNumberFormat="true">
      <alignment horizontal="center" vertical="center"/>
    </xf>
    <xf numFmtId="164" fontId="16597" fillId="0" borderId="0" xfId="0" quotePrefix="false" applyFont="true" applyNumberFormat="true">
      <alignment horizontal="center" vertical="center"/>
    </xf>
    <xf numFmtId="4" fontId="16598" fillId="0" borderId="0" xfId="0" quotePrefix="false" applyFont="true" applyNumberFormat="true">
      <alignment horizontal="center" vertical="center"/>
    </xf>
    <xf numFmtId="164" fontId="16599" fillId="0" borderId="0" xfId="0" quotePrefix="false" applyFont="true" applyNumberFormat="true">
      <alignment horizontal="center" vertical="center"/>
    </xf>
    <xf numFmtId="4" fontId="16600" fillId="0" borderId="0" xfId="0" quotePrefix="false" applyFont="true" applyNumberFormat="true">
      <alignment horizontal="center" vertical="center"/>
    </xf>
    <xf numFmtId="164" fontId="16601" fillId="0" borderId="0" xfId="0" quotePrefix="false" applyFont="true" applyNumberFormat="true">
      <alignment horizontal="center" vertical="center"/>
    </xf>
    <xf numFmtId="0" fontId="16602" fillId="0" borderId="0" xfId="0" quotePrefix="false" applyFont="true">
      <alignment horizontal="center" vertical="center" wrapText="true"/>
    </xf>
    <xf numFmtId="4" fontId="16603" fillId="0" borderId="0" xfId="0" quotePrefix="false" applyFont="true" applyNumberFormat="true">
      <alignment horizontal="center" vertical="center"/>
    </xf>
    <xf numFmtId="164" fontId="16604" fillId="0" borderId="0" xfId="0" quotePrefix="false" applyFont="true" applyNumberFormat="true">
      <alignment horizontal="center" vertical="center"/>
    </xf>
    <xf numFmtId="164" fontId="16605" fillId="0" borderId="0" xfId="0" quotePrefix="false" applyFont="true" applyNumberFormat="true">
      <alignment horizontal="center" vertical="center"/>
    </xf>
    <xf numFmtId="165" fontId="16606" fillId="0" borderId="0" xfId="0" quotePrefix="false" applyFont="true" applyNumberFormat="true">
      <alignment horizontal="center" vertical="center"/>
    </xf>
    <xf numFmtId="164" fontId="16607" fillId="0" borderId="0" xfId="0" quotePrefix="false" applyFont="true" applyNumberFormat="true">
      <alignment horizontal="center" vertical="center"/>
    </xf>
    <xf numFmtId="164" fontId="16608" fillId="0" borderId="0" xfId="0" quotePrefix="false" applyFont="true" applyNumberFormat="true">
      <alignment horizontal="center" vertical="center" wrapText="true"/>
    </xf>
    <xf numFmtId="4" fontId="16609" fillId="0" borderId="0" xfId="0" quotePrefix="false" applyFont="true" applyNumberFormat="true">
      <alignment horizontal="center" vertical="center"/>
    </xf>
    <xf numFmtId="164" fontId="16610" fillId="0" borderId="0" xfId="0" quotePrefix="false" applyFont="true" applyNumberFormat="true">
      <alignment horizontal="center" vertical="center"/>
    </xf>
    <xf numFmtId="4" fontId="16611" fillId="0" borderId="0" xfId="0" quotePrefix="false" applyFont="true" applyNumberFormat="true">
      <alignment horizontal="center" vertical="center"/>
    </xf>
    <xf numFmtId="164" fontId="16612" fillId="0" borderId="0" xfId="0" quotePrefix="false" applyFont="true" applyNumberFormat="true">
      <alignment horizontal="center" vertical="center"/>
    </xf>
    <xf numFmtId="4" fontId="16613" fillId="0" borderId="0" xfId="0" quotePrefix="false" applyFont="true" applyNumberFormat="true">
      <alignment horizontal="center" vertical="center"/>
    </xf>
    <xf numFmtId="164" fontId="16614" fillId="0" borderId="0" xfId="0" quotePrefix="false" applyFont="true" applyNumberFormat="true">
      <alignment horizontal="center" vertical="center"/>
    </xf>
    <xf numFmtId="4" fontId="16615" fillId="0" borderId="0" xfId="0" quotePrefix="false" applyFont="true" applyNumberFormat="true">
      <alignment horizontal="center" vertical="center"/>
    </xf>
    <xf numFmtId="164" fontId="16616" fillId="0" borderId="0" xfId="0" quotePrefix="false" applyFont="true" applyNumberFormat="true">
      <alignment horizontal="center" vertical="center"/>
    </xf>
    <xf numFmtId="4" fontId="16617" fillId="0" borderId="0" xfId="0" quotePrefix="false" applyFont="true" applyNumberFormat="true">
      <alignment horizontal="center" vertical="center"/>
    </xf>
    <xf numFmtId="164" fontId="16618" fillId="0" borderId="0" xfId="0" quotePrefix="false" applyFont="true" applyNumberFormat="true">
      <alignment horizontal="center" vertical="center"/>
    </xf>
    <xf numFmtId="4" fontId="16619" fillId="0" borderId="0" xfId="0" quotePrefix="false" applyFont="true" applyNumberFormat="true">
      <alignment horizontal="center" vertical="center"/>
    </xf>
    <xf numFmtId="164" fontId="16620" fillId="0" borderId="0" xfId="0" quotePrefix="false" applyFont="true" applyNumberFormat="true">
      <alignment horizontal="center" vertical="center"/>
    </xf>
    <xf numFmtId="4" fontId="16621" fillId="0" borderId="0" xfId="0" quotePrefix="false" applyFont="true" applyNumberFormat="true">
      <alignment horizontal="center" vertical="center"/>
    </xf>
    <xf numFmtId="164" fontId="16622" fillId="0" borderId="0" xfId="0" quotePrefix="false" applyFont="true" applyNumberFormat="true">
      <alignment horizontal="center" vertical="center"/>
    </xf>
    <xf numFmtId="4" fontId="16623" fillId="0" borderId="0" xfId="0" quotePrefix="false" applyFont="true" applyNumberFormat="true">
      <alignment horizontal="center" vertical="center"/>
    </xf>
    <xf numFmtId="164" fontId="16624" fillId="0" borderId="0" xfId="0" quotePrefix="false" applyFont="true" applyNumberFormat="true">
      <alignment horizontal="center" vertical="center"/>
    </xf>
    <xf numFmtId="4" fontId="16625" fillId="0" borderId="0" xfId="0" quotePrefix="false" applyFont="true" applyNumberFormat="true">
      <alignment horizontal="center" vertical="center"/>
    </xf>
    <xf numFmtId="164" fontId="16626" fillId="0" borderId="0" xfId="0" quotePrefix="false" applyFont="true" applyNumberFormat="true">
      <alignment horizontal="center" vertical="center"/>
    </xf>
    <xf numFmtId="4" fontId="16627" fillId="0" borderId="0" xfId="0" quotePrefix="false" applyFont="true" applyNumberFormat="true">
      <alignment horizontal="center" vertical="center"/>
    </xf>
    <xf numFmtId="164" fontId="16628" fillId="0" borderId="0" xfId="0" quotePrefix="false" applyFont="true" applyNumberFormat="true">
      <alignment horizontal="center" vertical="center"/>
    </xf>
    <xf numFmtId="4" fontId="16629" fillId="0" borderId="0" xfId="0" quotePrefix="false" applyFont="true" applyNumberFormat="true">
      <alignment horizontal="center" vertical="center"/>
    </xf>
    <xf numFmtId="164" fontId="16630" fillId="0" borderId="0" xfId="0" quotePrefix="false" applyFont="true" applyNumberFormat="true">
      <alignment horizontal="center" vertical="center"/>
    </xf>
    <xf numFmtId="4" fontId="16631" fillId="0" borderId="0" xfId="0" quotePrefix="false" applyFont="true" applyNumberFormat="true">
      <alignment horizontal="center" vertical="center"/>
    </xf>
    <xf numFmtId="164" fontId="16632" fillId="0" borderId="0" xfId="0" quotePrefix="false" applyFont="true" applyNumberFormat="true">
      <alignment horizontal="center" vertical="center"/>
    </xf>
    <xf numFmtId="4" fontId="16633" fillId="0" borderId="0" xfId="0" quotePrefix="false" applyFont="true" applyNumberFormat="true">
      <alignment horizontal="center" vertical="center"/>
    </xf>
    <xf numFmtId="164" fontId="16634" fillId="0" borderId="0" xfId="0" quotePrefix="false" applyFont="true" applyNumberFormat="true">
      <alignment horizontal="center" vertical="center"/>
    </xf>
    <xf numFmtId="4" fontId="16635" fillId="0" borderId="0" xfId="0" quotePrefix="false" applyFont="true" applyNumberFormat="true">
      <alignment horizontal="center" vertical="center"/>
    </xf>
    <xf numFmtId="164" fontId="16636" fillId="0" borderId="0" xfId="0" quotePrefix="false" applyFont="true" applyNumberFormat="true">
      <alignment horizontal="center" vertical="center"/>
    </xf>
    <xf numFmtId="4" fontId="16637" fillId="0" borderId="0" xfId="0" quotePrefix="false" applyFont="true" applyNumberFormat="true">
      <alignment horizontal="center" vertical="center"/>
    </xf>
    <xf numFmtId="164" fontId="16638" fillId="0" borderId="0" xfId="0" quotePrefix="false" applyFont="true" applyNumberFormat="true">
      <alignment horizontal="center" vertical="center"/>
    </xf>
    <xf numFmtId="4" fontId="16639" fillId="0" borderId="0" xfId="0" quotePrefix="false" applyFont="true" applyNumberFormat="true">
      <alignment horizontal="center" vertical="center"/>
    </xf>
    <xf numFmtId="164" fontId="16640" fillId="0" borderId="0" xfId="0" quotePrefix="false" applyFont="true" applyNumberFormat="true">
      <alignment horizontal="center" vertical="center"/>
    </xf>
    <xf numFmtId="4" fontId="16641" fillId="0" borderId="0" xfId="0" quotePrefix="false" applyFont="true" applyNumberFormat="true">
      <alignment horizontal="center" vertical="center"/>
    </xf>
    <xf numFmtId="164" fontId="16642" fillId="0" borderId="0" xfId="0" quotePrefix="false" applyFont="true" applyNumberFormat="true">
      <alignment horizontal="center" vertical="center"/>
    </xf>
    <xf numFmtId="4" fontId="16643" fillId="0" borderId="0" xfId="0" quotePrefix="false" applyFont="true" applyNumberFormat="true">
      <alignment horizontal="center" vertical="center"/>
    </xf>
    <xf numFmtId="164" fontId="16644" fillId="0" borderId="0" xfId="0" quotePrefix="false" applyFont="true" applyNumberFormat="true">
      <alignment horizontal="center" vertical="center"/>
    </xf>
    <xf numFmtId="4" fontId="16645" fillId="0" borderId="0" xfId="0" quotePrefix="false" applyFont="true" applyNumberFormat="true">
      <alignment horizontal="center" vertical="center"/>
    </xf>
    <xf numFmtId="164" fontId="16646" fillId="0" borderId="0" xfId="0" quotePrefix="false" applyFont="true" applyNumberFormat="true">
      <alignment horizontal="center" vertical="center"/>
    </xf>
    <xf numFmtId="4" fontId="16647" fillId="0" borderId="0" xfId="0" quotePrefix="false" applyFont="true" applyNumberFormat="true">
      <alignment horizontal="center" vertical="center"/>
    </xf>
    <xf numFmtId="164" fontId="16648" fillId="0" borderId="0" xfId="0" quotePrefix="false" applyFont="true" applyNumberFormat="true">
      <alignment horizontal="center" vertical="center"/>
    </xf>
    <xf numFmtId="4" fontId="16649" fillId="0" borderId="0" xfId="0" quotePrefix="false" applyFont="true" applyNumberFormat="true">
      <alignment horizontal="center" vertical="center"/>
    </xf>
    <xf numFmtId="164" fontId="16650" fillId="0" borderId="0" xfId="0" quotePrefix="false" applyFont="true" applyNumberFormat="true">
      <alignment horizontal="center" vertical="center"/>
    </xf>
    <xf numFmtId="4" fontId="16651" fillId="0" borderId="0" xfId="0" quotePrefix="false" applyFont="true" applyNumberFormat="true">
      <alignment horizontal="center" vertical="center"/>
    </xf>
    <xf numFmtId="164" fontId="16652" fillId="0" borderId="0" xfId="0" quotePrefix="false" applyFont="true" applyNumberFormat="true">
      <alignment horizontal="center" vertical="center"/>
    </xf>
    <xf numFmtId="4" fontId="16653" fillId="0" borderId="0" xfId="0" quotePrefix="false" applyFont="true" applyNumberFormat="true">
      <alignment horizontal="center" vertical="center"/>
    </xf>
    <xf numFmtId="164" fontId="16654" fillId="0" borderId="0" xfId="0" quotePrefix="false" applyFont="true" applyNumberFormat="true">
      <alignment horizontal="center" vertical="center"/>
    </xf>
    <xf numFmtId="4" fontId="16655" fillId="0" borderId="0" xfId="0" quotePrefix="false" applyFont="true" applyNumberFormat="true">
      <alignment horizontal="center" vertical="center"/>
    </xf>
    <xf numFmtId="164" fontId="16656" fillId="0" borderId="0" xfId="0" quotePrefix="false" applyFont="true" applyNumberFormat="true">
      <alignment horizontal="center" vertical="center"/>
    </xf>
    <xf numFmtId="4" fontId="16657" fillId="0" borderId="0" xfId="0" quotePrefix="false" applyFont="true" applyNumberFormat="true">
      <alignment horizontal="center" vertical="center"/>
    </xf>
    <xf numFmtId="164" fontId="16658" fillId="0" borderId="0" xfId="0" quotePrefix="false" applyFont="true" applyNumberFormat="true">
      <alignment horizontal="center" vertical="center"/>
    </xf>
    <xf numFmtId="4" fontId="16659" fillId="0" borderId="0" xfId="0" quotePrefix="false" applyFont="true" applyNumberFormat="true">
      <alignment horizontal="center" vertical="center"/>
    </xf>
    <xf numFmtId="164" fontId="16660" fillId="0" borderId="0" xfId="0" quotePrefix="false" applyFont="true" applyNumberFormat="true">
      <alignment horizontal="center" vertical="center"/>
    </xf>
    <xf numFmtId="4" fontId="16661" fillId="0" borderId="0" xfId="0" quotePrefix="false" applyFont="true" applyNumberFormat="true">
      <alignment horizontal="center" vertical="center"/>
    </xf>
    <xf numFmtId="164" fontId="16662" fillId="0" borderId="0" xfId="0" quotePrefix="false" applyFont="true" applyNumberFormat="true">
      <alignment horizontal="center" vertical="center"/>
    </xf>
    <xf numFmtId="4" fontId="16663" fillId="0" borderId="0" xfId="0" quotePrefix="false" applyFont="true" applyNumberFormat="true">
      <alignment horizontal="center" vertical="center"/>
    </xf>
    <xf numFmtId="164" fontId="16664" fillId="0" borderId="0" xfId="0" quotePrefix="false" applyFont="true" applyNumberFormat="true">
      <alignment horizontal="center" vertical="center"/>
    </xf>
    <xf numFmtId="4" fontId="16665" fillId="0" borderId="0" xfId="0" quotePrefix="false" applyFont="true" applyNumberFormat="true">
      <alignment horizontal="center" vertical="center"/>
    </xf>
    <xf numFmtId="164" fontId="16666" fillId="0" borderId="0" xfId="0" quotePrefix="false" applyFont="true" applyNumberFormat="true">
      <alignment horizontal="center" vertical="center"/>
    </xf>
    <xf numFmtId="4" fontId="16667" fillId="0" borderId="0" xfId="0" quotePrefix="false" applyFont="true" applyNumberFormat="true">
      <alignment horizontal="center" vertical="center"/>
    </xf>
    <xf numFmtId="164" fontId="16668" fillId="0" borderId="0" xfId="0" quotePrefix="false" applyFont="true" applyNumberFormat="true">
      <alignment horizontal="center" vertical="center"/>
    </xf>
    <xf numFmtId="4" fontId="16669" fillId="0" borderId="0" xfId="0" quotePrefix="false" applyFont="true" applyNumberFormat="true">
      <alignment horizontal="center" vertical="center"/>
    </xf>
    <xf numFmtId="164" fontId="16670" fillId="0" borderId="0" xfId="0" quotePrefix="false" applyFont="true" applyNumberFormat="true">
      <alignment horizontal="center" vertical="center"/>
    </xf>
    <xf numFmtId="4" fontId="16671" fillId="0" borderId="0" xfId="0" quotePrefix="false" applyFont="true" applyNumberFormat="true">
      <alignment horizontal="center" vertical="center"/>
    </xf>
    <xf numFmtId="164" fontId="16672" fillId="0" borderId="0" xfId="0" quotePrefix="false" applyFont="true" applyNumberFormat="true">
      <alignment horizontal="center" vertical="center"/>
    </xf>
    <xf numFmtId="4" fontId="16673" fillId="0" borderId="0" xfId="0" quotePrefix="false" applyFont="true" applyNumberFormat="true">
      <alignment horizontal="center" vertical="center"/>
    </xf>
    <xf numFmtId="164" fontId="16674" fillId="0" borderId="0" xfId="0" quotePrefix="false" applyFont="true" applyNumberFormat="true">
      <alignment horizontal="center" vertical="center"/>
    </xf>
    <xf numFmtId="4" fontId="16675" fillId="0" borderId="0" xfId="0" quotePrefix="false" applyFont="true" applyNumberFormat="true">
      <alignment horizontal="center" vertical="center"/>
    </xf>
    <xf numFmtId="164" fontId="16676" fillId="0" borderId="0" xfId="0" quotePrefix="false" applyFont="true" applyNumberFormat="true">
      <alignment horizontal="center" vertical="center"/>
    </xf>
    <xf numFmtId="4" fontId="16677" fillId="0" borderId="0" xfId="0" quotePrefix="false" applyFont="true" applyNumberFormat="true">
      <alignment horizontal="center" vertical="center"/>
    </xf>
    <xf numFmtId="164" fontId="16678" fillId="0" borderId="0" xfId="0" quotePrefix="false" applyFont="true" applyNumberFormat="true">
      <alignment horizontal="center" vertical="center"/>
    </xf>
    <xf numFmtId="4" fontId="16679" fillId="0" borderId="0" xfId="0" quotePrefix="false" applyFont="true" applyNumberFormat="true">
      <alignment horizontal="center" vertical="center"/>
    </xf>
    <xf numFmtId="164" fontId="16680" fillId="0" borderId="0" xfId="0" quotePrefix="false" applyFont="true" applyNumberFormat="true">
      <alignment horizontal="center" vertical="center"/>
    </xf>
    <xf numFmtId="4" fontId="16681" fillId="0" borderId="0" xfId="0" quotePrefix="false" applyFont="true" applyNumberFormat="true">
      <alignment horizontal="center" vertical="center"/>
    </xf>
    <xf numFmtId="164" fontId="16682" fillId="0" borderId="0" xfId="0" quotePrefix="false" applyFont="true" applyNumberFormat="true">
      <alignment horizontal="center" vertical="center"/>
    </xf>
    <xf numFmtId="4" fontId="16683" fillId="0" borderId="0" xfId="0" quotePrefix="false" applyFont="true" applyNumberFormat="true">
      <alignment horizontal="center" vertical="center"/>
    </xf>
    <xf numFmtId="164" fontId="16684" fillId="0" borderId="0" xfId="0" quotePrefix="false" applyFont="true" applyNumberFormat="true">
      <alignment horizontal="center" vertical="center"/>
    </xf>
    <xf numFmtId="4" fontId="16685" fillId="0" borderId="0" xfId="0" quotePrefix="false" applyFont="true" applyNumberFormat="true">
      <alignment horizontal="center" vertical="center"/>
    </xf>
    <xf numFmtId="164" fontId="16686" fillId="0" borderId="0" xfId="0" quotePrefix="false" applyFont="true" applyNumberFormat="true">
      <alignment horizontal="center" vertical="center"/>
    </xf>
    <xf numFmtId="4" fontId="16687" fillId="0" borderId="0" xfId="0" quotePrefix="false" applyFont="true" applyNumberFormat="true">
      <alignment horizontal="center" vertical="center"/>
    </xf>
    <xf numFmtId="164" fontId="16688" fillId="0" borderId="0" xfId="0" quotePrefix="false" applyFont="true" applyNumberFormat="true">
      <alignment horizontal="center" vertical="center"/>
    </xf>
    <xf numFmtId="4" fontId="16689" fillId="0" borderId="0" xfId="0" quotePrefix="false" applyFont="true" applyNumberFormat="true">
      <alignment horizontal="center" vertical="center"/>
    </xf>
    <xf numFmtId="164" fontId="16690" fillId="0" borderId="0" xfId="0" quotePrefix="false" applyFont="true" applyNumberFormat="true">
      <alignment horizontal="center" vertical="center"/>
    </xf>
    <xf numFmtId="4" fontId="16691" fillId="0" borderId="0" xfId="0" quotePrefix="false" applyFont="true" applyNumberFormat="true">
      <alignment horizontal="center" vertical="center"/>
    </xf>
    <xf numFmtId="164" fontId="16692" fillId="0" borderId="0" xfId="0" quotePrefix="false" applyFont="true" applyNumberFormat="true">
      <alignment horizontal="center" vertical="center"/>
    </xf>
    <xf numFmtId="4" fontId="16693" fillId="0" borderId="0" xfId="0" quotePrefix="false" applyFont="true" applyNumberFormat="true">
      <alignment horizontal="center" vertical="center"/>
    </xf>
    <xf numFmtId="164" fontId="16694" fillId="0" borderId="0" xfId="0" quotePrefix="false" applyFont="true" applyNumberFormat="true">
      <alignment horizontal="center" vertical="center"/>
    </xf>
    <xf numFmtId="4" fontId="16695" fillId="0" borderId="0" xfId="0" quotePrefix="false" applyFont="true" applyNumberFormat="true">
      <alignment horizontal="center" vertical="center"/>
    </xf>
    <xf numFmtId="164" fontId="16696" fillId="0" borderId="0" xfId="0" quotePrefix="false" applyFont="true" applyNumberFormat="true">
      <alignment horizontal="center" vertical="center"/>
    </xf>
    <xf numFmtId="4" fontId="16697" fillId="0" borderId="0" xfId="0" quotePrefix="false" applyFont="true" applyNumberFormat="true">
      <alignment horizontal="center" vertical="center"/>
    </xf>
    <xf numFmtId="164" fontId="16698" fillId="0" borderId="0" xfId="0" quotePrefix="false" applyFont="true" applyNumberFormat="true">
      <alignment horizontal="center" vertical="center"/>
    </xf>
    <xf numFmtId="4" fontId="16699" fillId="0" borderId="0" xfId="0" quotePrefix="false" applyFont="true" applyNumberFormat="true">
      <alignment horizontal="center" vertical="center"/>
    </xf>
    <xf numFmtId="164" fontId="16700" fillId="0" borderId="0" xfId="0" quotePrefix="false" applyFont="true" applyNumberFormat="true">
      <alignment horizontal="center" vertical="center"/>
    </xf>
    <xf numFmtId="4" fontId="16701" fillId="0" borderId="0" xfId="0" quotePrefix="false" applyFont="true" applyNumberFormat="true">
      <alignment horizontal="center" vertical="center"/>
    </xf>
    <xf numFmtId="164" fontId="16702" fillId="0" borderId="0" xfId="0" quotePrefix="false" applyFont="true" applyNumberFormat="true">
      <alignment horizontal="center" vertical="center"/>
    </xf>
    <xf numFmtId="4" fontId="16703" fillId="0" borderId="0" xfId="0" quotePrefix="false" applyFont="true" applyNumberFormat="true">
      <alignment horizontal="center" vertical="center"/>
    </xf>
    <xf numFmtId="164" fontId="16704" fillId="0" borderId="0" xfId="0" quotePrefix="false" applyFont="true" applyNumberFormat="true">
      <alignment horizontal="center" vertical="center"/>
    </xf>
    <xf numFmtId="4" fontId="16705" fillId="0" borderId="0" xfId="0" quotePrefix="false" applyFont="true" applyNumberFormat="true">
      <alignment horizontal="center" vertical="center"/>
    </xf>
    <xf numFmtId="164" fontId="16706" fillId="0" borderId="0" xfId="0" quotePrefix="false" applyFont="true" applyNumberFormat="true">
      <alignment horizontal="center" vertical="center"/>
    </xf>
    <xf numFmtId="4" fontId="16707" fillId="0" borderId="0" xfId="0" quotePrefix="false" applyFont="true" applyNumberFormat="true">
      <alignment horizontal="center" vertical="center"/>
    </xf>
    <xf numFmtId="164" fontId="16708" fillId="0" borderId="0" xfId="0" quotePrefix="false" applyFont="true" applyNumberFormat="true">
      <alignment horizontal="center" vertical="center"/>
    </xf>
    <xf numFmtId="0" fontId="16709" fillId="0" borderId="0" xfId="0" quotePrefix="false" applyFont="true">
      <alignment horizontal="center" vertical="center" wrapText="true"/>
    </xf>
    <xf numFmtId="4" fontId="16710" fillId="0" borderId="0" xfId="0" quotePrefix="false" applyFont="true" applyNumberFormat="true">
      <alignment horizontal="center" vertical="center"/>
    </xf>
    <xf numFmtId="164" fontId="16711" fillId="0" borderId="0" xfId="0" quotePrefix="false" applyFont="true" applyNumberFormat="true">
      <alignment horizontal="center" vertical="center"/>
    </xf>
    <xf numFmtId="164" fontId="16712" fillId="0" borderId="0" xfId="0" quotePrefix="false" applyFont="true" applyNumberFormat="true">
      <alignment horizontal="center" vertical="center"/>
    </xf>
    <xf numFmtId="165" fontId="16713" fillId="0" borderId="0" xfId="0" quotePrefix="false" applyFont="true" applyNumberFormat="true">
      <alignment horizontal="center" vertical="center"/>
    </xf>
    <xf numFmtId="164" fontId="16714" fillId="0" borderId="0" xfId="0" quotePrefix="false" applyFont="true" applyNumberFormat="true">
      <alignment horizontal="center" vertical="center"/>
    </xf>
    <xf numFmtId="164" fontId="16715" fillId="0" borderId="0" xfId="0" quotePrefix="false" applyFont="true" applyNumberFormat="true">
      <alignment horizontal="center" vertical="center" wrapText="true"/>
    </xf>
    <xf numFmtId="4" fontId="16716" fillId="0" borderId="0" xfId="0" quotePrefix="false" applyFont="true" applyNumberFormat="true">
      <alignment horizontal="center" vertical="center"/>
    </xf>
    <xf numFmtId="164" fontId="16717" fillId="0" borderId="0" xfId="0" quotePrefix="false" applyFont="true" applyNumberFormat="true">
      <alignment horizontal="center" vertical="center"/>
    </xf>
    <xf numFmtId="4" fontId="16718" fillId="0" borderId="0" xfId="0" quotePrefix="false" applyFont="true" applyNumberFormat="true">
      <alignment horizontal="center" vertical="center"/>
    </xf>
    <xf numFmtId="164" fontId="16719" fillId="0" borderId="0" xfId="0" quotePrefix="false" applyFont="true" applyNumberFormat="true">
      <alignment horizontal="center" vertical="center"/>
    </xf>
    <xf numFmtId="4" fontId="16720" fillId="0" borderId="0" xfId="0" quotePrefix="false" applyFont="true" applyNumberFormat="true">
      <alignment horizontal="center" vertical="center"/>
    </xf>
    <xf numFmtId="164" fontId="16721" fillId="0" borderId="0" xfId="0" quotePrefix="false" applyFont="true" applyNumberFormat="true">
      <alignment horizontal="center" vertical="center"/>
    </xf>
    <xf numFmtId="4" fontId="16722" fillId="0" borderId="0" xfId="0" quotePrefix="false" applyFont="true" applyNumberFormat="true">
      <alignment horizontal="center" vertical="center"/>
    </xf>
    <xf numFmtId="164" fontId="16723" fillId="0" borderId="0" xfId="0" quotePrefix="false" applyFont="true" applyNumberFormat="true">
      <alignment horizontal="center" vertical="center"/>
    </xf>
    <xf numFmtId="4" fontId="16724" fillId="0" borderId="0" xfId="0" quotePrefix="false" applyFont="true" applyNumberFormat="true">
      <alignment horizontal="center" vertical="center"/>
    </xf>
    <xf numFmtId="164" fontId="16725" fillId="0" borderId="0" xfId="0" quotePrefix="false" applyFont="true" applyNumberFormat="true">
      <alignment horizontal="center" vertical="center"/>
    </xf>
    <xf numFmtId="4" fontId="16726" fillId="0" borderId="0" xfId="0" quotePrefix="false" applyFont="true" applyNumberFormat="true">
      <alignment horizontal="center" vertical="center"/>
    </xf>
    <xf numFmtId="164" fontId="16727" fillId="0" borderId="0" xfId="0" quotePrefix="false" applyFont="true" applyNumberFormat="true">
      <alignment horizontal="center" vertical="center"/>
    </xf>
    <xf numFmtId="4" fontId="16728" fillId="0" borderId="0" xfId="0" quotePrefix="false" applyFont="true" applyNumberFormat="true">
      <alignment horizontal="center" vertical="center"/>
    </xf>
    <xf numFmtId="164" fontId="16729" fillId="0" borderId="0" xfId="0" quotePrefix="false" applyFont="true" applyNumberFormat="true">
      <alignment horizontal="center" vertical="center"/>
    </xf>
    <xf numFmtId="4" fontId="16730" fillId="0" borderId="0" xfId="0" quotePrefix="false" applyFont="true" applyNumberFormat="true">
      <alignment horizontal="center" vertical="center"/>
    </xf>
    <xf numFmtId="164" fontId="16731" fillId="0" borderId="0" xfId="0" quotePrefix="false" applyFont="true" applyNumberFormat="true">
      <alignment horizontal="center" vertical="center"/>
    </xf>
    <xf numFmtId="4" fontId="16732" fillId="0" borderId="0" xfId="0" quotePrefix="false" applyFont="true" applyNumberFormat="true">
      <alignment horizontal="center" vertical="center"/>
    </xf>
    <xf numFmtId="164" fontId="16733" fillId="0" borderId="0" xfId="0" quotePrefix="false" applyFont="true" applyNumberFormat="true">
      <alignment horizontal="center" vertical="center"/>
    </xf>
    <xf numFmtId="4" fontId="16734" fillId="0" borderId="0" xfId="0" quotePrefix="false" applyFont="true" applyNumberFormat="true">
      <alignment horizontal="center" vertical="center"/>
    </xf>
    <xf numFmtId="164" fontId="16735" fillId="0" borderId="0" xfId="0" quotePrefix="false" applyFont="true" applyNumberFormat="true">
      <alignment horizontal="center" vertical="center"/>
    </xf>
    <xf numFmtId="4" fontId="16736" fillId="0" borderId="0" xfId="0" quotePrefix="false" applyFont="true" applyNumberFormat="true">
      <alignment horizontal="center" vertical="center"/>
    </xf>
    <xf numFmtId="164" fontId="16737" fillId="0" borderId="0" xfId="0" quotePrefix="false" applyFont="true" applyNumberFormat="true">
      <alignment horizontal="center" vertical="center"/>
    </xf>
    <xf numFmtId="4" fontId="16738" fillId="0" borderId="0" xfId="0" quotePrefix="false" applyFont="true" applyNumberFormat="true">
      <alignment horizontal="center" vertical="center"/>
    </xf>
    <xf numFmtId="164" fontId="16739" fillId="0" borderId="0" xfId="0" quotePrefix="false" applyFont="true" applyNumberFormat="true">
      <alignment horizontal="center" vertical="center"/>
    </xf>
    <xf numFmtId="4" fontId="16740" fillId="0" borderId="0" xfId="0" quotePrefix="false" applyFont="true" applyNumberFormat="true">
      <alignment horizontal="center" vertical="center"/>
    </xf>
    <xf numFmtId="164" fontId="16741" fillId="0" borderId="0" xfId="0" quotePrefix="false" applyFont="true" applyNumberFormat="true">
      <alignment horizontal="center" vertical="center"/>
    </xf>
    <xf numFmtId="4" fontId="16742" fillId="0" borderId="0" xfId="0" quotePrefix="false" applyFont="true" applyNumberFormat="true">
      <alignment horizontal="center" vertical="center"/>
    </xf>
    <xf numFmtId="164" fontId="16743" fillId="0" borderId="0" xfId="0" quotePrefix="false" applyFont="true" applyNumberFormat="true">
      <alignment horizontal="center" vertical="center"/>
    </xf>
    <xf numFmtId="4" fontId="16744" fillId="0" borderId="0" xfId="0" quotePrefix="false" applyFont="true" applyNumberFormat="true">
      <alignment horizontal="center" vertical="center"/>
    </xf>
    <xf numFmtId="164" fontId="16745" fillId="0" borderId="0" xfId="0" quotePrefix="false" applyFont="true" applyNumberFormat="true">
      <alignment horizontal="center" vertical="center"/>
    </xf>
    <xf numFmtId="4" fontId="16746" fillId="0" borderId="0" xfId="0" quotePrefix="false" applyFont="true" applyNumberFormat="true">
      <alignment horizontal="center" vertical="center"/>
    </xf>
    <xf numFmtId="164" fontId="16747" fillId="0" borderId="0" xfId="0" quotePrefix="false" applyFont="true" applyNumberFormat="true">
      <alignment horizontal="center" vertical="center"/>
    </xf>
    <xf numFmtId="4" fontId="16748" fillId="0" borderId="0" xfId="0" quotePrefix="false" applyFont="true" applyNumberFormat="true">
      <alignment horizontal="center" vertical="center"/>
    </xf>
    <xf numFmtId="164" fontId="16749" fillId="0" borderId="0" xfId="0" quotePrefix="false" applyFont="true" applyNumberFormat="true">
      <alignment horizontal="center" vertical="center"/>
    </xf>
    <xf numFmtId="4" fontId="16750" fillId="0" borderId="0" xfId="0" quotePrefix="false" applyFont="true" applyNumberFormat="true">
      <alignment horizontal="center" vertical="center"/>
    </xf>
    <xf numFmtId="164" fontId="16751" fillId="0" borderId="0" xfId="0" quotePrefix="false" applyFont="true" applyNumberFormat="true">
      <alignment horizontal="center" vertical="center"/>
    </xf>
    <xf numFmtId="4" fontId="16752" fillId="0" borderId="0" xfId="0" quotePrefix="false" applyFont="true" applyNumberFormat="true">
      <alignment horizontal="center" vertical="center"/>
    </xf>
    <xf numFmtId="164" fontId="16753" fillId="0" borderId="0" xfId="0" quotePrefix="false" applyFont="true" applyNumberFormat="true">
      <alignment horizontal="center" vertical="center"/>
    </xf>
    <xf numFmtId="4" fontId="16754" fillId="0" borderId="0" xfId="0" quotePrefix="false" applyFont="true" applyNumberFormat="true">
      <alignment horizontal="center" vertical="center"/>
    </xf>
    <xf numFmtId="164" fontId="16755" fillId="0" borderId="0" xfId="0" quotePrefix="false" applyFont="true" applyNumberFormat="true">
      <alignment horizontal="center" vertical="center"/>
    </xf>
    <xf numFmtId="4" fontId="16756" fillId="0" borderId="0" xfId="0" quotePrefix="false" applyFont="true" applyNumberFormat="true">
      <alignment horizontal="center" vertical="center"/>
    </xf>
    <xf numFmtId="164" fontId="16757" fillId="0" borderId="0" xfId="0" quotePrefix="false" applyFont="true" applyNumberFormat="true">
      <alignment horizontal="center" vertical="center"/>
    </xf>
    <xf numFmtId="4" fontId="16758" fillId="0" borderId="0" xfId="0" quotePrefix="false" applyFont="true" applyNumberFormat="true">
      <alignment horizontal="center" vertical="center"/>
    </xf>
    <xf numFmtId="164" fontId="16759" fillId="0" borderId="0" xfId="0" quotePrefix="false" applyFont="true" applyNumberFormat="true">
      <alignment horizontal="center" vertical="center"/>
    </xf>
    <xf numFmtId="4" fontId="16760" fillId="0" borderId="0" xfId="0" quotePrefix="false" applyFont="true" applyNumberFormat="true">
      <alignment horizontal="center" vertical="center"/>
    </xf>
    <xf numFmtId="164" fontId="16761" fillId="0" borderId="0" xfId="0" quotePrefix="false" applyFont="true" applyNumberFormat="true">
      <alignment horizontal="center" vertical="center"/>
    </xf>
    <xf numFmtId="4" fontId="16762" fillId="0" borderId="0" xfId="0" quotePrefix="false" applyFont="true" applyNumberFormat="true">
      <alignment horizontal="center" vertical="center"/>
    </xf>
    <xf numFmtId="164" fontId="16763" fillId="0" borderId="0" xfId="0" quotePrefix="false" applyFont="true" applyNumberFormat="true">
      <alignment horizontal="center" vertical="center"/>
    </xf>
    <xf numFmtId="4" fontId="16764" fillId="0" borderId="0" xfId="0" quotePrefix="false" applyFont="true" applyNumberFormat="true">
      <alignment horizontal="center" vertical="center"/>
    </xf>
    <xf numFmtId="164" fontId="16765" fillId="0" borderId="0" xfId="0" quotePrefix="false" applyFont="true" applyNumberFormat="true">
      <alignment horizontal="center" vertical="center"/>
    </xf>
    <xf numFmtId="4" fontId="16766" fillId="0" borderId="0" xfId="0" quotePrefix="false" applyFont="true" applyNumberFormat="true">
      <alignment horizontal="center" vertical="center"/>
    </xf>
    <xf numFmtId="164" fontId="16767" fillId="0" borderId="0" xfId="0" quotePrefix="false" applyFont="true" applyNumberFormat="true">
      <alignment horizontal="center" vertical="center"/>
    </xf>
    <xf numFmtId="4" fontId="16768" fillId="0" borderId="0" xfId="0" quotePrefix="false" applyFont="true" applyNumberFormat="true">
      <alignment horizontal="center" vertical="center"/>
    </xf>
    <xf numFmtId="164" fontId="16769" fillId="0" borderId="0" xfId="0" quotePrefix="false" applyFont="true" applyNumberFormat="true">
      <alignment horizontal="center" vertical="center"/>
    </xf>
    <xf numFmtId="4" fontId="16770" fillId="0" borderId="0" xfId="0" quotePrefix="false" applyFont="true" applyNumberFormat="true">
      <alignment horizontal="center" vertical="center"/>
    </xf>
    <xf numFmtId="164" fontId="16771" fillId="0" borderId="0" xfId="0" quotePrefix="false" applyFont="true" applyNumberFormat="true">
      <alignment horizontal="center" vertical="center"/>
    </xf>
    <xf numFmtId="4" fontId="16772" fillId="0" borderId="0" xfId="0" quotePrefix="false" applyFont="true" applyNumberFormat="true">
      <alignment horizontal="center" vertical="center"/>
    </xf>
    <xf numFmtId="164" fontId="16773" fillId="0" borderId="0" xfId="0" quotePrefix="false" applyFont="true" applyNumberFormat="true">
      <alignment horizontal="center" vertical="center"/>
    </xf>
    <xf numFmtId="4" fontId="16774" fillId="0" borderId="0" xfId="0" quotePrefix="false" applyFont="true" applyNumberFormat="true">
      <alignment horizontal="center" vertical="center"/>
    </xf>
    <xf numFmtId="164" fontId="16775" fillId="0" borderId="0" xfId="0" quotePrefix="false" applyFont="true" applyNumberFormat="true">
      <alignment horizontal="center" vertical="center"/>
    </xf>
    <xf numFmtId="4" fontId="16776" fillId="0" borderId="0" xfId="0" quotePrefix="false" applyFont="true" applyNumberFormat="true">
      <alignment horizontal="center" vertical="center"/>
    </xf>
    <xf numFmtId="164" fontId="16777" fillId="0" borderId="0" xfId="0" quotePrefix="false" applyFont="true" applyNumberFormat="true">
      <alignment horizontal="center" vertical="center"/>
    </xf>
    <xf numFmtId="4" fontId="16778" fillId="0" borderId="0" xfId="0" quotePrefix="false" applyFont="true" applyNumberFormat="true">
      <alignment horizontal="center" vertical="center"/>
    </xf>
    <xf numFmtId="164" fontId="16779" fillId="0" borderId="0" xfId="0" quotePrefix="false" applyFont="true" applyNumberFormat="true">
      <alignment horizontal="center" vertical="center"/>
    </xf>
    <xf numFmtId="4" fontId="16780" fillId="0" borderId="0" xfId="0" quotePrefix="false" applyFont="true" applyNumberFormat="true">
      <alignment horizontal="center" vertical="center"/>
    </xf>
    <xf numFmtId="164" fontId="16781" fillId="0" borderId="0" xfId="0" quotePrefix="false" applyFont="true" applyNumberFormat="true">
      <alignment horizontal="center" vertical="center"/>
    </xf>
    <xf numFmtId="4" fontId="16782" fillId="0" borderId="0" xfId="0" quotePrefix="false" applyFont="true" applyNumberFormat="true">
      <alignment horizontal="center" vertical="center"/>
    </xf>
    <xf numFmtId="164" fontId="16783" fillId="0" borderId="0" xfId="0" quotePrefix="false" applyFont="true" applyNumberFormat="true">
      <alignment horizontal="center" vertical="center"/>
    </xf>
    <xf numFmtId="4" fontId="16784" fillId="0" borderId="0" xfId="0" quotePrefix="false" applyFont="true" applyNumberFormat="true">
      <alignment horizontal="center" vertical="center"/>
    </xf>
    <xf numFmtId="164" fontId="16785" fillId="0" borderId="0" xfId="0" quotePrefix="false" applyFont="true" applyNumberFormat="true">
      <alignment horizontal="center" vertical="center"/>
    </xf>
    <xf numFmtId="4" fontId="16786" fillId="0" borderId="0" xfId="0" quotePrefix="false" applyFont="true" applyNumberFormat="true">
      <alignment horizontal="center" vertical="center"/>
    </xf>
    <xf numFmtId="164" fontId="16787" fillId="0" borderId="0" xfId="0" quotePrefix="false" applyFont="true" applyNumberFormat="true">
      <alignment horizontal="center" vertical="center"/>
    </xf>
    <xf numFmtId="4" fontId="16788" fillId="0" borderId="0" xfId="0" quotePrefix="false" applyFont="true" applyNumberFormat="true">
      <alignment horizontal="center" vertical="center"/>
    </xf>
    <xf numFmtId="164" fontId="16789" fillId="0" borderId="0" xfId="0" quotePrefix="false" applyFont="true" applyNumberFormat="true">
      <alignment horizontal="center" vertical="center"/>
    </xf>
    <xf numFmtId="4" fontId="16790" fillId="0" borderId="0" xfId="0" quotePrefix="false" applyFont="true" applyNumberFormat="true">
      <alignment horizontal="center" vertical="center"/>
    </xf>
    <xf numFmtId="164" fontId="16791" fillId="0" borderId="0" xfId="0" quotePrefix="false" applyFont="true" applyNumberFormat="true">
      <alignment horizontal="center" vertical="center"/>
    </xf>
    <xf numFmtId="4" fontId="16792" fillId="0" borderId="0" xfId="0" quotePrefix="false" applyFont="true" applyNumberFormat="true">
      <alignment horizontal="center" vertical="center"/>
    </xf>
    <xf numFmtId="164" fontId="16793" fillId="0" borderId="0" xfId="0" quotePrefix="false" applyFont="true" applyNumberFormat="true">
      <alignment horizontal="center" vertical="center"/>
    </xf>
    <xf numFmtId="4" fontId="16794" fillId="0" borderId="0" xfId="0" quotePrefix="false" applyFont="true" applyNumberFormat="true">
      <alignment horizontal="center" vertical="center"/>
    </xf>
    <xf numFmtId="164" fontId="16795" fillId="0" borderId="0" xfId="0" quotePrefix="false" applyFont="true" applyNumberFormat="true">
      <alignment horizontal="center" vertical="center"/>
    </xf>
    <xf numFmtId="4" fontId="16796" fillId="0" borderId="0" xfId="0" quotePrefix="false" applyFont="true" applyNumberFormat="true">
      <alignment horizontal="center" vertical="center"/>
    </xf>
    <xf numFmtId="164" fontId="16797" fillId="0" borderId="0" xfId="0" quotePrefix="false" applyFont="true" applyNumberFormat="true">
      <alignment horizontal="center" vertical="center"/>
    </xf>
    <xf numFmtId="4" fontId="16798" fillId="0" borderId="0" xfId="0" quotePrefix="false" applyFont="true" applyNumberFormat="true">
      <alignment horizontal="center" vertical="center"/>
    </xf>
    <xf numFmtId="164" fontId="16799" fillId="0" borderId="0" xfId="0" quotePrefix="false" applyFont="true" applyNumberFormat="true">
      <alignment horizontal="center" vertical="center"/>
    </xf>
    <xf numFmtId="4" fontId="16800" fillId="0" borderId="0" xfId="0" quotePrefix="false" applyFont="true" applyNumberFormat="true">
      <alignment horizontal="center" vertical="center"/>
    </xf>
    <xf numFmtId="164" fontId="16801" fillId="0" borderId="0" xfId="0" quotePrefix="false" applyFont="true" applyNumberFormat="true">
      <alignment horizontal="center" vertical="center"/>
    </xf>
    <xf numFmtId="4" fontId="16802" fillId="0" borderId="0" xfId="0" quotePrefix="false" applyFont="true" applyNumberFormat="true">
      <alignment horizontal="center" vertical="center"/>
    </xf>
    <xf numFmtId="164" fontId="16803" fillId="0" borderId="0" xfId="0" quotePrefix="false" applyFont="true" applyNumberFormat="true">
      <alignment horizontal="center" vertical="center"/>
    </xf>
    <xf numFmtId="4" fontId="16804" fillId="0" borderId="0" xfId="0" quotePrefix="false" applyFont="true" applyNumberFormat="true">
      <alignment horizontal="center" vertical="center"/>
    </xf>
    <xf numFmtId="164" fontId="16805" fillId="0" borderId="0" xfId="0" quotePrefix="false" applyFont="true" applyNumberFormat="true">
      <alignment horizontal="center" vertical="center"/>
    </xf>
    <xf numFmtId="4" fontId="16806" fillId="0" borderId="0" xfId="0" quotePrefix="false" applyFont="true" applyNumberFormat="true">
      <alignment horizontal="center" vertical="center"/>
    </xf>
    <xf numFmtId="164" fontId="16807" fillId="0" borderId="0" xfId="0" quotePrefix="false" applyFont="true" applyNumberFormat="true">
      <alignment horizontal="center" vertical="center"/>
    </xf>
    <xf numFmtId="4" fontId="16808" fillId="0" borderId="0" xfId="0" quotePrefix="false" applyFont="true" applyNumberFormat="true">
      <alignment horizontal="center" vertical="center"/>
    </xf>
    <xf numFmtId="164" fontId="16809" fillId="0" borderId="0" xfId="0" quotePrefix="false" applyFont="true" applyNumberFormat="true">
      <alignment horizontal="center" vertical="center"/>
    </xf>
    <xf numFmtId="4" fontId="16810" fillId="0" borderId="0" xfId="0" quotePrefix="false" applyFont="true" applyNumberFormat="true">
      <alignment horizontal="center" vertical="center"/>
    </xf>
    <xf numFmtId="164" fontId="16811" fillId="0" borderId="0" xfId="0" quotePrefix="false" applyFont="true" applyNumberFormat="true">
      <alignment horizontal="center" vertical="center"/>
    </xf>
    <xf numFmtId="4" fontId="16812" fillId="0" borderId="0" xfId="0" quotePrefix="false" applyFont="true" applyNumberFormat="true">
      <alignment horizontal="center" vertical="center"/>
    </xf>
    <xf numFmtId="164" fontId="16813" fillId="0" borderId="0" xfId="0" quotePrefix="false" applyFont="true" applyNumberFormat="true">
      <alignment horizontal="center" vertical="center"/>
    </xf>
    <xf numFmtId="4" fontId="16814" fillId="0" borderId="0" xfId="0" quotePrefix="false" applyFont="true" applyNumberFormat="true">
      <alignment horizontal="center" vertical="center"/>
    </xf>
    <xf numFmtId="164" fontId="16815" fillId="0" borderId="0" xfId="0" quotePrefix="false" applyFont="true" applyNumberFormat="true">
      <alignment horizontal="center" vertical="center"/>
    </xf>
    <xf numFmtId="0" fontId="16816" fillId="0" borderId="0" xfId="0" quotePrefix="false" applyFont="true">
      <alignment horizontal="center" vertical="center" wrapText="true"/>
    </xf>
    <xf numFmtId="4" fontId="16817" fillId="0" borderId="0" xfId="0" quotePrefix="false" applyFont="true" applyNumberFormat="true">
      <alignment horizontal="center" vertical="center"/>
    </xf>
    <xf numFmtId="164" fontId="16818" fillId="0" borderId="0" xfId="0" quotePrefix="false" applyFont="true" applyNumberFormat="true">
      <alignment horizontal="center" vertical="center"/>
    </xf>
    <xf numFmtId="164" fontId="16819" fillId="0" borderId="0" xfId="0" quotePrefix="false" applyFont="true" applyNumberFormat="true">
      <alignment horizontal="center" vertical="center"/>
    </xf>
    <xf numFmtId="165" fontId="16820" fillId="0" borderId="0" xfId="0" quotePrefix="false" applyFont="true" applyNumberFormat="true">
      <alignment horizontal="center" vertical="center"/>
    </xf>
    <xf numFmtId="164" fontId="16821" fillId="0" borderId="0" xfId="0" quotePrefix="false" applyFont="true" applyNumberFormat="true">
      <alignment horizontal="center" vertical="center"/>
    </xf>
    <xf numFmtId="164" fontId="16822" fillId="0" borderId="0" xfId="0" quotePrefix="false" applyFont="true" applyNumberFormat="true">
      <alignment horizontal="center" vertical="center" wrapText="true"/>
    </xf>
    <xf numFmtId="4" fontId="16823" fillId="0" borderId="0" xfId="0" quotePrefix="false" applyFont="true" applyNumberFormat="true">
      <alignment horizontal="center" vertical="center"/>
    </xf>
    <xf numFmtId="164" fontId="16824" fillId="0" borderId="0" xfId="0" quotePrefix="false" applyFont="true" applyNumberFormat="true">
      <alignment horizontal="center" vertical="center"/>
    </xf>
    <xf numFmtId="4" fontId="16825" fillId="0" borderId="0" xfId="0" quotePrefix="false" applyFont="true" applyNumberFormat="true">
      <alignment horizontal="center" vertical="center"/>
    </xf>
    <xf numFmtId="164" fontId="16826" fillId="0" borderId="0" xfId="0" quotePrefix="false" applyFont="true" applyNumberFormat="true">
      <alignment horizontal="center" vertical="center"/>
    </xf>
    <xf numFmtId="4" fontId="16827" fillId="0" borderId="0" xfId="0" quotePrefix="false" applyFont="true" applyNumberFormat="true">
      <alignment horizontal="center" vertical="center"/>
    </xf>
    <xf numFmtId="164" fontId="16828" fillId="0" borderId="0" xfId="0" quotePrefix="false" applyFont="true" applyNumberFormat="true">
      <alignment horizontal="center" vertical="center"/>
    </xf>
    <xf numFmtId="4" fontId="16829" fillId="0" borderId="0" xfId="0" quotePrefix="false" applyFont="true" applyNumberFormat="true">
      <alignment horizontal="center" vertical="center"/>
    </xf>
    <xf numFmtId="164" fontId="16830" fillId="0" borderId="0" xfId="0" quotePrefix="false" applyFont="true" applyNumberFormat="true">
      <alignment horizontal="center" vertical="center"/>
    </xf>
    <xf numFmtId="4" fontId="16831" fillId="0" borderId="0" xfId="0" quotePrefix="false" applyFont="true" applyNumberFormat="true">
      <alignment horizontal="center" vertical="center"/>
    </xf>
    <xf numFmtId="164" fontId="16832" fillId="0" borderId="0" xfId="0" quotePrefix="false" applyFont="true" applyNumberFormat="true">
      <alignment horizontal="center" vertical="center"/>
    </xf>
    <xf numFmtId="4" fontId="16833" fillId="0" borderId="0" xfId="0" quotePrefix="false" applyFont="true" applyNumberFormat="true">
      <alignment horizontal="center" vertical="center"/>
    </xf>
    <xf numFmtId="164" fontId="16834" fillId="0" borderId="0" xfId="0" quotePrefix="false" applyFont="true" applyNumberFormat="true">
      <alignment horizontal="center" vertical="center"/>
    </xf>
    <xf numFmtId="4" fontId="16835" fillId="0" borderId="0" xfId="0" quotePrefix="false" applyFont="true" applyNumberFormat="true">
      <alignment horizontal="center" vertical="center"/>
    </xf>
    <xf numFmtId="164" fontId="16836" fillId="0" borderId="0" xfId="0" quotePrefix="false" applyFont="true" applyNumberFormat="true">
      <alignment horizontal="center" vertical="center"/>
    </xf>
    <xf numFmtId="4" fontId="16837" fillId="0" borderId="0" xfId="0" quotePrefix="false" applyFont="true" applyNumberFormat="true">
      <alignment horizontal="center" vertical="center"/>
    </xf>
    <xf numFmtId="164" fontId="16838" fillId="0" borderId="0" xfId="0" quotePrefix="false" applyFont="true" applyNumberFormat="true">
      <alignment horizontal="center" vertical="center"/>
    </xf>
    <xf numFmtId="4" fontId="16839" fillId="0" borderId="0" xfId="0" quotePrefix="false" applyFont="true" applyNumberFormat="true">
      <alignment horizontal="center" vertical="center"/>
    </xf>
    <xf numFmtId="164" fontId="16840" fillId="0" borderId="0" xfId="0" quotePrefix="false" applyFont="true" applyNumberFormat="true">
      <alignment horizontal="center" vertical="center"/>
    </xf>
    <xf numFmtId="4" fontId="16841" fillId="0" borderId="0" xfId="0" quotePrefix="false" applyFont="true" applyNumberFormat="true">
      <alignment horizontal="center" vertical="center"/>
    </xf>
    <xf numFmtId="164" fontId="16842" fillId="0" borderId="0" xfId="0" quotePrefix="false" applyFont="true" applyNumberFormat="true">
      <alignment horizontal="center" vertical="center"/>
    </xf>
    <xf numFmtId="4" fontId="16843" fillId="0" borderId="0" xfId="0" quotePrefix="false" applyFont="true" applyNumberFormat="true">
      <alignment horizontal="center" vertical="center"/>
    </xf>
    <xf numFmtId="164" fontId="16844" fillId="0" borderId="0" xfId="0" quotePrefix="false" applyFont="true" applyNumberFormat="true">
      <alignment horizontal="center" vertical="center"/>
    </xf>
    <xf numFmtId="4" fontId="16845" fillId="0" borderId="0" xfId="0" quotePrefix="false" applyFont="true" applyNumberFormat="true">
      <alignment horizontal="center" vertical="center"/>
    </xf>
    <xf numFmtId="164" fontId="16846" fillId="0" borderId="0" xfId="0" quotePrefix="false" applyFont="true" applyNumberFormat="true">
      <alignment horizontal="center" vertical="center"/>
    </xf>
    <xf numFmtId="4" fontId="16847" fillId="0" borderId="0" xfId="0" quotePrefix="false" applyFont="true" applyNumberFormat="true">
      <alignment horizontal="center" vertical="center"/>
    </xf>
    <xf numFmtId="164" fontId="16848" fillId="0" borderId="0" xfId="0" quotePrefix="false" applyFont="true" applyNumberFormat="true">
      <alignment horizontal="center" vertical="center"/>
    </xf>
    <xf numFmtId="4" fontId="16849" fillId="0" borderId="0" xfId="0" quotePrefix="false" applyFont="true" applyNumberFormat="true">
      <alignment horizontal="center" vertical="center"/>
    </xf>
    <xf numFmtId="164" fontId="16850" fillId="0" borderId="0" xfId="0" quotePrefix="false" applyFont="true" applyNumberFormat="true">
      <alignment horizontal="center" vertical="center"/>
    </xf>
    <xf numFmtId="4" fontId="16851" fillId="0" borderId="0" xfId="0" quotePrefix="false" applyFont="true" applyNumberFormat="true">
      <alignment horizontal="center" vertical="center"/>
    </xf>
    <xf numFmtId="164" fontId="16852" fillId="0" borderId="0" xfId="0" quotePrefix="false" applyFont="true" applyNumberFormat="true">
      <alignment horizontal="center" vertical="center"/>
    </xf>
    <xf numFmtId="4" fontId="16853" fillId="0" borderId="0" xfId="0" quotePrefix="false" applyFont="true" applyNumberFormat="true">
      <alignment horizontal="center" vertical="center"/>
    </xf>
    <xf numFmtId="164" fontId="16854" fillId="0" borderId="0" xfId="0" quotePrefix="false" applyFont="true" applyNumberFormat="true">
      <alignment horizontal="center" vertical="center"/>
    </xf>
    <xf numFmtId="4" fontId="16855" fillId="0" borderId="0" xfId="0" quotePrefix="false" applyFont="true" applyNumberFormat="true">
      <alignment horizontal="center" vertical="center"/>
    </xf>
    <xf numFmtId="164" fontId="16856" fillId="0" borderId="0" xfId="0" quotePrefix="false" applyFont="true" applyNumberFormat="true">
      <alignment horizontal="center" vertical="center"/>
    </xf>
    <xf numFmtId="4" fontId="16857" fillId="0" borderId="0" xfId="0" quotePrefix="false" applyFont="true" applyNumberFormat="true">
      <alignment horizontal="center" vertical="center"/>
    </xf>
    <xf numFmtId="164" fontId="16858" fillId="0" borderId="0" xfId="0" quotePrefix="false" applyFont="true" applyNumberFormat="true">
      <alignment horizontal="center" vertical="center"/>
    </xf>
    <xf numFmtId="4" fontId="16859" fillId="0" borderId="0" xfId="0" quotePrefix="false" applyFont="true" applyNumberFormat="true">
      <alignment horizontal="center" vertical="center"/>
    </xf>
    <xf numFmtId="164" fontId="16860" fillId="0" borderId="0" xfId="0" quotePrefix="false" applyFont="true" applyNumberFormat="true">
      <alignment horizontal="center" vertical="center"/>
    </xf>
    <xf numFmtId="4" fontId="16861" fillId="0" borderId="0" xfId="0" quotePrefix="false" applyFont="true" applyNumberFormat="true">
      <alignment horizontal="center" vertical="center"/>
    </xf>
    <xf numFmtId="164" fontId="16862" fillId="0" borderId="0" xfId="0" quotePrefix="false" applyFont="true" applyNumberFormat="true">
      <alignment horizontal="center" vertical="center"/>
    </xf>
    <xf numFmtId="4" fontId="16863" fillId="0" borderId="0" xfId="0" quotePrefix="false" applyFont="true" applyNumberFormat="true">
      <alignment horizontal="center" vertical="center"/>
    </xf>
    <xf numFmtId="164" fontId="16864" fillId="0" borderId="0" xfId="0" quotePrefix="false" applyFont="true" applyNumberFormat="true">
      <alignment horizontal="center" vertical="center"/>
    </xf>
    <xf numFmtId="4" fontId="16865" fillId="0" borderId="0" xfId="0" quotePrefix="false" applyFont="true" applyNumberFormat="true">
      <alignment horizontal="center" vertical="center"/>
    </xf>
    <xf numFmtId="164" fontId="16866" fillId="0" borderId="0" xfId="0" quotePrefix="false" applyFont="true" applyNumberFormat="true">
      <alignment horizontal="center" vertical="center"/>
    </xf>
    <xf numFmtId="4" fontId="16867" fillId="0" borderId="0" xfId="0" quotePrefix="false" applyFont="true" applyNumberFormat="true">
      <alignment horizontal="center" vertical="center"/>
    </xf>
    <xf numFmtId="164" fontId="16868" fillId="0" borderId="0" xfId="0" quotePrefix="false" applyFont="true" applyNumberFormat="true">
      <alignment horizontal="center" vertical="center"/>
    </xf>
    <xf numFmtId="4" fontId="16869" fillId="0" borderId="0" xfId="0" quotePrefix="false" applyFont="true" applyNumberFormat="true">
      <alignment horizontal="center" vertical="center"/>
    </xf>
    <xf numFmtId="164" fontId="16870" fillId="0" borderId="0" xfId="0" quotePrefix="false" applyFont="true" applyNumberFormat="true">
      <alignment horizontal="center" vertical="center"/>
    </xf>
    <xf numFmtId="4" fontId="16871" fillId="0" borderId="0" xfId="0" quotePrefix="false" applyFont="true" applyNumberFormat="true">
      <alignment horizontal="center" vertical="center"/>
    </xf>
    <xf numFmtId="164" fontId="16872" fillId="0" borderId="0" xfId="0" quotePrefix="false" applyFont="true" applyNumberFormat="true">
      <alignment horizontal="center" vertical="center"/>
    </xf>
    <xf numFmtId="4" fontId="16873" fillId="0" borderId="0" xfId="0" quotePrefix="false" applyFont="true" applyNumberFormat="true">
      <alignment horizontal="center" vertical="center"/>
    </xf>
    <xf numFmtId="164" fontId="16874" fillId="0" borderId="0" xfId="0" quotePrefix="false" applyFont="true" applyNumberFormat="true">
      <alignment horizontal="center" vertical="center"/>
    </xf>
    <xf numFmtId="4" fontId="16875" fillId="0" borderId="0" xfId="0" quotePrefix="false" applyFont="true" applyNumberFormat="true">
      <alignment horizontal="center" vertical="center"/>
    </xf>
    <xf numFmtId="164" fontId="16876" fillId="0" borderId="0" xfId="0" quotePrefix="false" applyFont="true" applyNumberFormat="true">
      <alignment horizontal="center" vertical="center"/>
    </xf>
    <xf numFmtId="4" fontId="16877" fillId="0" borderId="0" xfId="0" quotePrefix="false" applyFont="true" applyNumberFormat="true">
      <alignment horizontal="center" vertical="center"/>
    </xf>
    <xf numFmtId="164" fontId="16878" fillId="0" borderId="0" xfId="0" quotePrefix="false" applyFont="true" applyNumberFormat="true">
      <alignment horizontal="center" vertical="center"/>
    </xf>
    <xf numFmtId="4" fontId="16879" fillId="0" borderId="0" xfId="0" quotePrefix="false" applyFont="true" applyNumberFormat="true">
      <alignment horizontal="center" vertical="center"/>
    </xf>
    <xf numFmtId="164" fontId="16880" fillId="0" borderId="0" xfId="0" quotePrefix="false" applyFont="true" applyNumberFormat="true">
      <alignment horizontal="center" vertical="center"/>
    </xf>
    <xf numFmtId="4" fontId="16881" fillId="0" borderId="0" xfId="0" quotePrefix="false" applyFont="true" applyNumberFormat="true">
      <alignment horizontal="center" vertical="center"/>
    </xf>
    <xf numFmtId="164" fontId="16882" fillId="0" borderId="0" xfId="0" quotePrefix="false" applyFont="true" applyNumberFormat="true">
      <alignment horizontal="center" vertical="center"/>
    </xf>
    <xf numFmtId="4" fontId="16883" fillId="0" borderId="0" xfId="0" quotePrefix="false" applyFont="true" applyNumberFormat="true">
      <alignment horizontal="center" vertical="center"/>
    </xf>
    <xf numFmtId="164" fontId="16884" fillId="0" borderId="0" xfId="0" quotePrefix="false" applyFont="true" applyNumberFormat="true">
      <alignment horizontal="center" vertical="center"/>
    </xf>
    <xf numFmtId="4" fontId="16885" fillId="0" borderId="0" xfId="0" quotePrefix="false" applyFont="true" applyNumberFormat="true">
      <alignment horizontal="center" vertical="center"/>
    </xf>
    <xf numFmtId="164" fontId="16886" fillId="0" borderId="0" xfId="0" quotePrefix="false" applyFont="true" applyNumberFormat="true">
      <alignment horizontal="center" vertical="center"/>
    </xf>
    <xf numFmtId="4" fontId="16887" fillId="0" borderId="0" xfId="0" quotePrefix="false" applyFont="true" applyNumberFormat="true">
      <alignment horizontal="center" vertical="center"/>
    </xf>
    <xf numFmtId="164" fontId="16888" fillId="0" borderId="0" xfId="0" quotePrefix="false" applyFont="true" applyNumberFormat="true">
      <alignment horizontal="center" vertical="center"/>
    </xf>
    <xf numFmtId="4" fontId="16889" fillId="0" borderId="0" xfId="0" quotePrefix="false" applyFont="true" applyNumberFormat="true">
      <alignment horizontal="center" vertical="center"/>
    </xf>
    <xf numFmtId="164" fontId="16890" fillId="0" borderId="0" xfId="0" quotePrefix="false" applyFont="true" applyNumberFormat="true">
      <alignment horizontal="center" vertical="center"/>
    </xf>
    <xf numFmtId="4" fontId="16891" fillId="0" borderId="0" xfId="0" quotePrefix="false" applyFont="true" applyNumberFormat="true">
      <alignment horizontal="center" vertical="center"/>
    </xf>
    <xf numFmtId="164" fontId="16892" fillId="0" borderId="0" xfId="0" quotePrefix="false" applyFont="true" applyNumberFormat="true">
      <alignment horizontal="center" vertical="center"/>
    </xf>
    <xf numFmtId="4" fontId="16893" fillId="0" borderId="0" xfId="0" quotePrefix="false" applyFont="true" applyNumberFormat="true">
      <alignment horizontal="center" vertical="center"/>
    </xf>
    <xf numFmtId="164" fontId="16894" fillId="0" borderId="0" xfId="0" quotePrefix="false" applyFont="true" applyNumberFormat="true">
      <alignment horizontal="center" vertical="center"/>
    </xf>
    <xf numFmtId="4" fontId="16895" fillId="0" borderId="0" xfId="0" quotePrefix="false" applyFont="true" applyNumberFormat="true">
      <alignment horizontal="center" vertical="center"/>
    </xf>
    <xf numFmtId="164" fontId="16896" fillId="0" borderId="0" xfId="0" quotePrefix="false" applyFont="true" applyNumberFormat="true">
      <alignment horizontal="center" vertical="center"/>
    </xf>
    <xf numFmtId="4" fontId="16897" fillId="0" borderId="0" xfId="0" quotePrefix="false" applyFont="true" applyNumberFormat="true">
      <alignment horizontal="center" vertical="center"/>
    </xf>
    <xf numFmtId="164" fontId="16898" fillId="0" borderId="0" xfId="0" quotePrefix="false" applyFont="true" applyNumberFormat="true">
      <alignment horizontal="center" vertical="center"/>
    </xf>
    <xf numFmtId="4" fontId="16899" fillId="0" borderId="0" xfId="0" quotePrefix="false" applyFont="true" applyNumberFormat="true">
      <alignment horizontal="center" vertical="center"/>
    </xf>
    <xf numFmtId="164" fontId="16900" fillId="0" borderId="0" xfId="0" quotePrefix="false" applyFont="true" applyNumberFormat="true">
      <alignment horizontal="center" vertical="center"/>
    </xf>
    <xf numFmtId="4" fontId="16901" fillId="0" borderId="0" xfId="0" quotePrefix="false" applyFont="true" applyNumberFormat="true">
      <alignment horizontal="center" vertical="center"/>
    </xf>
    <xf numFmtId="164" fontId="16902" fillId="0" borderId="0" xfId="0" quotePrefix="false" applyFont="true" applyNumberFormat="true">
      <alignment horizontal="center" vertical="center"/>
    </xf>
    <xf numFmtId="4" fontId="16903" fillId="0" borderId="0" xfId="0" quotePrefix="false" applyFont="true" applyNumberFormat="true">
      <alignment horizontal="center" vertical="center"/>
    </xf>
    <xf numFmtId="164" fontId="16904" fillId="0" borderId="0" xfId="0" quotePrefix="false" applyFont="true" applyNumberFormat="true">
      <alignment horizontal="center" vertical="center"/>
    </xf>
    <xf numFmtId="4" fontId="16905" fillId="0" borderId="0" xfId="0" quotePrefix="false" applyFont="true" applyNumberFormat="true">
      <alignment horizontal="center" vertical="center"/>
    </xf>
    <xf numFmtId="164" fontId="16906" fillId="0" borderId="0" xfId="0" quotePrefix="false" applyFont="true" applyNumberFormat="true">
      <alignment horizontal="center" vertical="center"/>
    </xf>
    <xf numFmtId="4" fontId="16907" fillId="0" borderId="0" xfId="0" quotePrefix="false" applyFont="true" applyNumberFormat="true">
      <alignment horizontal="center" vertical="center"/>
    </xf>
    <xf numFmtId="164" fontId="16908" fillId="0" borderId="0" xfId="0" quotePrefix="false" applyFont="true" applyNumberFormat="true">
      <alignment horizontal="center" vertical="center"/>
    </xf>
    <xf numFmtId="4" fontId="16909" fillId="0" borderId="0" xfId="0" quotePrefix="false" applyFont="true" applyNumberFormat="true">
      <alignment horizontal="center" vertical="center"/>
    </xf>
    <xf numFmtId="164" fontId="16910" fillId="0" borderId="0" xfId="0" quotePrefix="false" applyFont="true" applyNumberFormat="true">
      <alignment horizontal="center" vertical="center"/>
    </xf>
    <xf numFmtId="4" fontId="16911" fillId="0" borderId="0" xfId="0" quotePrefix="false" applyFont="true" applyNumberFormat="true">
      <alignment horizontal="center" vertical="center"/>
    </xf>
    <xf numFmtId="164" fontId="16912" fillId="0" borderId="0" xfId="0" quotePrefix="false" applyFont="true" applyNumberFormat="true">
      <alignment horizontal="center" vertical="center"/>
    </xf>
    <xf numFmtId="4" fontId="16913" fillId="0" borderId="0" xfId="0" quotePrefix="false" applyFont="true" applyNumberFormat="true">
      <alignment horizontal="center" vertical="center"/>
    </xf>
    <xf numFmtId="164" fontId="16914" fillId="0" borderId="0" xfId="0" quotePrefix="false" applyFont="true" applyNumberFormat="true">
      <alignment horizontal="center" vertical="center"/>
    </xf>
    <xf numFmtId="4" fontId="16915" fillId="0" borderId="0" xfId="0" quotePrefix="false" applyFont="true" applyNumberFormat="true">
      <alignment horizontal="center" vertical="center"/>
    </xf>
    <xf numFmtId="164" fontId="16916" fillId="0" borderId="0" xfId="0" quotePrefix="false" applyFont="true" applyNumberFormat="true">
      <alignment horizontal="center" vertical="center"/>
    </xf>
    <xf numFmtId="4" fontId="16917" fillId="0" borderId="0" xfId="0" quotePrefix="false" applyFont="true" applyNumberFormat="true">
      <alignment horizontal="center" vertical="center"/>
    </xf>
    <xf numFmtId="164" fontId="16918" fillId="0" borderId="0" xfId="0" quotePrefix="false" applyFont="true" applyNumberFormat="true">
      <alignment horizontal="center" vertical="center"/>
    </xf>
    <xf numFmtId="4" fontId="16919" fillId="0" borderId="0" xfId="0" quotePrefix="false" applyFont="true" applyNumberFormat="true">
      <alignment horizontal="center" vertical="center"/>
    </xf>
    <xf numFmtId="164" fontId="16920" fillId="0" borderId="0" xfId="0" quotePrefix="false" applyFont="true" applyNumberFormat="true">
      <alignment horizontal="center" vertical="center"/>
    </xf>
    <xf numFmtId="4" fontId="16921" fillId="0" borderId="0" xfId="0" quotePrefix="false" applyFont="true" applyNumberFormat="true">
      <alignment horizontal="center" vertical="center"/>
    </xf>
    <xf numFmtId="164" fontId="16922" fillId="0" borderId="0" xfId="0" quotePrefix="false" applyFont="true" applyNumberFormat="true">
      <alignment horizontal="center" vertical="center"/>
    </xf>
    <xf numFmtId="0" fontId="16923" fillId="0" borderId="0" xfId="0" quotePrefix="false" applyFont="true">
      <alignment horizontal="center" vertical="center" wrapText="true"/>
    </xf>
    <xf numFmtId="4" fontId="16924" fillId="0" borderId="0" xfId="0" quotePrefix="false" applyFont="true" applyNumberFormat="true">
      <alignment horizontal="center" vertical="center"/>
    </xf>
    <xf numFmtId="164" fontId="16925" fillId="0" borderId="0" xfId="0" quotePrefix="false" applyFont="true" applyNumberFormat="true">
      <alignment horizontal="center" vertical="center"/>
    </xf>
    <xf numFmtId="164" fontId="16926" fillId="0" borderId="0" xfId="0" quotePrefix="false" applyFont="true" applyNumberFormat="true">
      <alignment horizontal="center" vertical="center"/>
    </xf>
    <xf numFmtId="165" fontId="16927" fillId="0" borderId="0" xfId="0" quotePrefix="false" applyFont="true" applyNumberFormat="true">
      <alignment horizontal="center" vertical="center"/>
    </xf>
    <xf numFmtId="164" fontId="16928" fillId="0" borderId="0" xfId="0" quotePrefix="false" applyFont="true" applyNumberFormat="true">
      <alignment horizontal="center" vertical="center"/>
    </xf>
    <xf numFmtId="164" fontId="16929" fillId="0" borderId="0" xfId="0" quotePrefix="false" applyFont="true" applyNumberFormat="true">
      <alignment horizontal="center" vertical="center" wrapText="true"/>
    </xf>
    <xf numFmtId="4" fontId="16930" fillId="0" borderId="0" xfId="0" quotePrefix="false" applyFont="true" applyNumberFormat="true">
      <alignment horizontal="center" vertical="center"/>
    </xf>
    <xf numFmtId="164" fontId="16931" fillId="0" borderId="0" xfId="0" quotePrefix="false" applyFont="true" applyNumberFormat="true">
      <alignment horizontal="center" vertical="center"/>
    </xf>
    <xf numFmtId="4" fontId="16932" fillId="0" borderId="0" xfId="0" quotePrefix="false" applyFont="true" applyNumberFormat="true">
      <alignment horizontal="center" vertical="center"/>
    </xf>
    <xf numFmtId="164" fontId="16933" fillId="0" borderId="0" xfId="0" quotePrefix="false" applyFont="true" applyNumberFormat="true">
      <alignment horizontal="center" vertical="center"/>
    </xf>
    <xf numFmtId="4" fontId="16934" fillId="0" borderId="0" xfId="0" quotePrefix="false" applyFont="true" applyNumberFormat="true">
      <alignment horizontal="center" vertical="center"/>
    </xf>
    <xf numFmtId="164" fontId="16935" fillId="0" borderId="0" xfId="0" quotePrefix="false" applyFont="true" applyNumberFormat="true">
      <alignment horizontal="center" vertical="center"/>
    </xf>
    <xf numFmtId="4" fontId="16936" fillId="0" borderId="0" xfId="0" quotePrefix="false" applyFont="true" applyNumberFormat="true">
      <alignment horizontal="center" vertical="center"/>
    </xf>
    <xf numFmtId="164" fontId="16937" fillId="0" borderId="0" xfId="0" quotePrefix="false" applyFont="true" applyNumberFormat="true">
      <alignment horizontal="center" vertical="center"/>
    </xf>
    <xf numFmtId="4" fontId="16938" fillId="0" borderId="0" xfId="0" quotePrefix="false" applyFont="true" applyNumberFormat="true">
      <alignment horizontal="center" vertical="center"/>
    </xf>
    <xf numFmtId="164" fontId="16939" fillId="0" borderId="0" xfId="0" quotePrefix="false" applyFont="true" applyNumberFormat="true">
      <alignment horizontal="center" vertical="center"/>
    </xf>
    <xf numFmtId="4" fontId="16940" fillId="0" borderId="0" xfId="0" quotePrefix="false" applyFont="true" applyNumberFormat="true">
      <alignment horizontal="center" vertical="center"/>
    </xf>
    <xf numFmtId="164" fontId="16941" fillId="0" borderId="0" xfId="0" quotePrefix="false" applyFont="true" applyNumberFormat="true">
      <alignment horizontal="center" vertical="center"/>
    </xf>
    <xf numFmtId="4" fontId="16942" fillId="0" borderId="0" xfId="0" quotePrefix="false" applyFont="true" applyNumberFormat="true">
      <alignment horizontal="center" vertical="center"/>
    </xf>
    <xf numFmtId="164" fontId="16943" fillId="0" borderId="0" xfId="0" quotePrefix="false" applyFont="true" applyNumberFormat="true">
      <alignment horizontal="center" vertical="center"/>
    </xf>
    <xf numFmtId="4" fontId="16944" fillId="0" borderId="0" xfId="0" quotePrefix="false" applyFont="true" applyNumberFormat="true">
      <alignment horizontal="center" vertical="center"/>
    </xf>
    <xf numFmtId="164" fontId="16945" fillId="0" borderId="0" xfId="0" quotePrefix="false" applyFont="true" applyNumberFormat="true">
      <alignment horizontal="center" vertical="center"/>
    </xf>
    <xf numFmtId="4" fontId="16946" fillId="0" borderId="0" xfId="0" quotePrefix="false" applyFont="true" applyNumberFormat="true">
      <alignment horizontal="center" vertical="center"/>
    </xf>
    <xf numFmtId="164" fontId="16947" fillId="0" borderId="0" xfId="0" quotePrefix="false" applyFont="true" applyNumberFormat="true">
      <alignment horizontal="center" vertical="center"/>
    </xf>
    <xf numFmtId="4" fontId="16948" fillId="0" borderId="0" xfId="0" quotePrefix="false" applyFont="true" applyNumberFormat="true">
      <alignment horizontal="center" vertical="center"/>
    </xf>
    <xf numFmtId="164" fontId="16949" fillId="0" borderId="0" xfId="0" quotePrefix="false" applyFont="true" applyNumberFormat="true">
      <alignment horizontal="center" vertical="center"/>
    </xf>
    <xf numFmtId="4" fontId="16950" fillId="0" borderId="0" xfId="0" quotePrefix="false" applyFont="true" applyNumberFormat="true">
      <alignment horizontal="center" vertical="center"/>
    </xf>
    <xf numFmtId="164" fontId="16951" fillId="0" borderId="0" xfId="0" quotePrefix="false" applyFont="true" applyNumberFormat="true">
      <alignment horizontal="center" vertical="center"/>
    </xf>
    <xf numFmtId="4" fontId="16952" fillId="0" borderId="0" xfId="0" quotePrefix="false" applyFont="true" applyNumberFormat="true">
      <alignment horizontal="center" vertical="center"/>
    </xf>
    <xf numFmtId="164" fontId="16953" fillId="0" borderId="0" xfId="0" quotePrefix="false" applyFont="true" applyNumberFormat="true">
      <alignment horizontal="center" vertical="center"/>
    </xf>
    <xf numFmtId="4" fontId="16954" fillId="0" borderId="0" xfId="0" quotePrefix="false" applyFont="true" applyNumberFormat="true">
      <alignment horizontal="center" vertical="center"/>
    </xf>
    <xf numFmtId="164" fontId="16955" fillId="0" borderId="0" xfId="0" quotePrefix="false" applyFont="true" applyNumberFormat="true">
      <alignment horizontal="center" vertical="center"/>
    </xf>
    <xf numFmtId="4" fontId="16956" fillId="0" borderId="0" xfId="0" quotePrefix="false" applyFont="true" applyNumberFormat="true">
      <alignment horizontal="center" vertical="center"/>
    </xf>
    <xf numFmtId="164" fontId="16957" fillId="0" borderId="0" xfId="0" quotePrefix="false" applyFont="true" applyNumberFormat="true">
      <alignment horizontal="center" vertical="center"/>
    </xf>
    <xf numFmtId="4" fontId="16958" fillId="0" borderId="0" xfId="0" quotePrefix="false" applyFont="true" applyNumberFormat="true">
      <alignment horizontal="center" vertical="center"/>
    </xf>
    <xf numFmtId="164" fontId="16959" fillId="0" borderId="0" xfId="0" quotePrefix="false" applyFont="true" applyNumberFormat="true">
      <alignment horizontal="center" vertical="center"/>
    </xf>
    <xf numFmtId="4" fontId="16960" fillId="0" borderId="0" xfId="0" quotePrefix="false" applyFont="true" applyNumberFormat="true">
      <alignment horizontal="center" vertical="center"/>
    </xf>
    <xf numFmtId="164" fontId="16961" fillId="0" borderId="0" xfId="0" quotePrefix="false" applyFont="true" applyNumberFormat="true">
      <alignment horizontal="center" vertical="center"/>
    </xf>
    <xf numFmtId="4" fontId="16962" fillId="0" borderId="0" xfId="0" quotePrefix="false" applyFont="true" applyNumberFormat="true">
      <alignment horizontal="center" vertical="center"/>
    </xf>
    <xf numFmtId="164" fontId="16963" fillId="0" borderId="0" xfId="0" quotePrefix="false" applyFont="true" applyNumberFormat="true">
      <alignment horizontal="center" vertical="center"/>
    </xf>
    <xf numFmtId="4" fontId="16964" fillId="0" borderId="0" xfId="0" quotePrefix="false" applyFont="true" applyNumberFormat="true">
      <alignment horizontal="center" vertical="center"/>
    </xf>
    <xf numFmtId="164" fontId="16965" fillId="0" borderId="0" xfId="0" quotePrefix="false" applyFont="true" applyNumberFormat="true">
      <alignment horizontal="center" vertical="center"/>
    </xf>
    <xf numFmtId="4" fontId="16966" fillId="0" borderId="0" xfId="0" quotePrefix="false" applyFont="true" applyNumberFormat="true">
      <alignment horizontal="center" vertical="center"/>
    </xf>
    <xf numFmtId="164" fontId="16967" fillId="0" borderId="0" xfId="0" quotePrefix="false" applyFont="true" applyNumberFormat="true">
      <alignment horizontal="center" vertical="center"/>
    </xf>
    <xf numFmtId="4" fontId="16968" fillId="0" borderId="0" xfId="0" quotePrefix="false" applyFont="true" applyNumberFormat="true">
      <alignment horizontal="center" vertical="center"/>
    </xf>
    <xf numFmtId="164" fontId="16969" fillId="0" borderId="0" xfId="0" quotePrefix="false" applyFont="true" applyNumberFormat="true">
      <alignment horizontal="center" vertical="center"/>
    </xf>
    <xf numFmtId="4" fontId="16970" fillId="0" borderId="0" xfId="0" quotePrefix="false" applyFont="true" applyNumberFormat="true">
      <alignment horizontal="center" vertical="center"/>
    </xf>
    <xf numFmtId="164" fontId="16971" fillId="0" borderId="0" xfId="0" quotePrefix="false" applyFont="true" applyNumberFormat="true">
      <alignment horizontal="center" vertical="center"/>
    </xf>
    <xf numFmtId="4" fontId="16972" fillId="0" borderId="0" xfId="0" quotePrefix="false" applyFont="true" applyNumberFormat="true">
      <alignment horizontal="center" vertical="center"/>
    </xf>
    <xf numFmtId="164" fontId="16973" fillId="0" borderId="0" xfId="0" quotePrefix="false" applyFont="true" applyNumberFormat="true">
      <alignment horizontal="center" vertical="center"/>
    </xf>
    <xf numFmtId="4" fontId="16974" fillId="0" borderId="0" xfId="0" quotePrefix="false" applyFont="true" applyNumberFormat="true">
      <alignment horizontal="center" vertical="center"/>
    </xf>
    <xf numFmtId="164" fontId="16975" fillId="0" borderId="0" xfId="0" quotePrefix="false" applyFont="true" applyNumberFormat="true">
      <alignment horizontal="center" vertical="center"/>
    </xf>
    <xf numFmtId="4" fontId="16976" fillId="0" borderId="0" xfId="0" quotePrefix="false" applyFont="true" applyNumberFormat="true">
      <alignment horizontal="center" vertical="center"/>
    </xf>
    <xf numFmtId="164" fontId="16977" fillId="0" borderId="0" xfId="0" quotePrefix="false" applyFont="true" applyNumberFormat="true">
      <alignment horizontal="center" vertical="center"/>
    </xf>
    <xf numFmtId="4" fontId="16978" fillId="0" borderId="0" xfId="0" quotePrefix="false" applyFont="true" applyNumberFormat="true">
      <alignment horizontal="center" vertical="center"/>
    </xf>
    <xf numFmtId="164" fontId="16979" fillId="0" borderId="0" xfId="0" quotePrefix="false" applyFont="true" applyNumberFormat="true">
      <alignment horizontal="center" vertical="center"/>
    </xf>
    <xf numFmtId="4" fontId="16980" fillId="0" borderId="0" xfId="0" quotePrefix="false" applyFont="true" applyNumberFormat="true">
      <alignment horizontal="center" vertical="center"/>
    </xf>
    <xf numFmtId="164" fontId="16981" fillId="0" borderId="0" xfId="0" quotePrefix="false" applyFont="true" applyNumberFormat="true">
      <alignment horizontal="center" vertical="center"/>
    </xf>
    <xf numFmtId="4" fontId="16982" fillId="0" borderId="0" xfId="0" quotePrefix="false" applyFont="true" applyNumberFormat="true">
      <alignment horizontal="center" vertical="center"/>
    </xf>
    <xf numFmtId="164" fontId="16983" fillId="0" borderId="0" xfId="0" quotePrefix="false" applyFont="true" applyNumberFormat="true">
      <alignment horizontal="center" vertical="center"/>
    </xf>
    <xf numFmtId="4" fontId="16984" fillId="0" borderId="0" xfId="0" quotePrefix="false" applyFont="true" applyNumberFormat="true">
      <alignment horizontal="center" vertical="center"/>
    </xf>
    <xf numFmtId="164" fontId="16985" fillId="0" borderId="0" xfId="0" quotePrefix="false" applyFont="true" applyNumberFormat="true">
      <alignment horizontal="center" vertical="center"/>
    </xf>
    <xf numFmtId="4" fontId="16986" fillId="0" borderId="0" xfId="0" quotePrefix="false" applyFont="true" applyNumberFormat="true">
      <alignment horizontal="center" vertical="center"/>
    </xf>
    <xf numFmtId="164" fontId="16987" fillId="0" borderId="0" xfId="0" quotePrefix="false" applyFont="true" applyNumberFormat="true">
      <alignment horizontal="center" vertical="center"/>
    </xf>
    <xf numFmtId="4" fontId="16988" fillId="0" borderId="0" xfId="0" quotePrefix="false" applyFont="true" applyNumberFormat="true">
      <alignment horizontal="center" vertical="center"/>
    </xf>
    <xf numFmtId="164" fontId="16989" fillId="0" borderId="0" xfId="0" quotePrefix="false" applyFont="true" applyNumberFormat="true">
      <alignment horizontal="center" vertical="center"/>
    </xf>
    <xf numFmtId="4" fontId="16990" fillId="0" borderId="0" xfId="0" quotePrefix="false" applyFont="true" applyNumberFormat="true">
      <alignment horizontal="center" vertical="center"/>
    </xf>
    <xf numFmtId="164" fontId="16991" fillId="0" borderId="0" xfId="0" quotePrefix="false" applyFont="true" applyNumberFormat="true">
      <alignment horizontal="center" vertical="center"/>
    </xf>
    <xf numFmtId="4" fontId="16992" fillId="0" borderId="0" xfId="0" quotePrefix="false" applyFont="true" applyNumberFormat="true">
      <alignment horizontal="center" vertical="center"/>
    </xf>
    <xf numFmtId="164" fontId="16993" fillId="0" borderId="0" xfId="0" quotePrefix="false" applyFont="true" applyNumberFormat="true">
      <alignment horizontal="center" vertical="center"/>
    </xf>
    <xf numFmtId="4" fontId="16994" fillId="0" borderId="0" xfId="0" quotePrefix="false" applyFont="true" applyNumberFormat="true">
      <alignment horizontal="center" vertical="center"/>
    </xf>
    <xf numFmtId="164" fontId="16995" fillId="0" borderId="0" xfId="0" quotePrefix="false" applyFont="true" applyNumberFormat="true">
      <alignment horizontal="center" vertical="center"/>
    </xf>
    <xf numFmtId="4" fontId="16996" fillId="0" borderId="0" xfId="0" quotePrefix="false" applyFont="true" applyNumberFormat="true">
      <alignment horizontal="center" vertical="center"/>
    </xf>
    <xf numFmtId="164" fontId="16997" fillId="0" borderId="0" xfId="0" quotePrefix="false" applyFont="true" applyNumberFormat="true">
      <alignment horizontal="center" vertical="center"/>
    </xf>
    <xf numFmtId="4" fontId="16998" fillId="0" borderId="0" xfId="0" quotePrefix="false" applyFont="true" applyNumberFormat="true">
      <alignment horizontal="center" vertical="center"/>
    </xf>
    <xf numFmtId="164" fontId="16999" fillId="0" borderId="0" xfId="0" quotePrefix="false" applyFont="true" applyNumberFormat="true">
      <alignment horizontal="center" vertical="center"/>
    </xf>
    <xf numFmtId="4" fontId="17000" fillId="0" borderId="0" xfId="0" quotePrefix="false" applyFont="true" applyNumberFormat="true">
      <alignment horizontal="center" vertical="center"/>
    </xf>
    <xf numFmtId="164" fontId="17001" fillId="0" borderId="0" xfId="0" quotePrefix="false" applyFont="true" applyNumberFormat="true">
      <alignment horizontal="center" vertical="center"/>
    </xf>
    <xf numFmtId="4" fontId="17002" fillId="0" borderId="0" xfId="0" quotePrefix="false" applyFont="true" applyNumberFormat="true">
      <alignment horizontal="center" vertical="center"/>
    </xf>
    <xf numFmtId="164" fontId="17003" fillId="0" borderId="0" xfId="0" quotePrefix="false" applyFont="true" applyNumberFormat="true">
      <alignment horizontal="center" vertical="center"/>
    </xf>
    <xf numFmtId="4" fontId="17004" fillId="0" borderId="0" xfId="0" quotePrefix="false" applyFont="true" applyNumberFormat="true">
      <alignment horizontal="center" vertical="center"/>
    </xf>
    <xf numFmtId="164" fontId="17005" fillId="0" borderId="0" xfId="0" quotePrefix="false" applyFont="true" applyNumberFormat="true">
      <alignment horizontal="center" vertical="center"/>
    </xf>
    <xf numFmtId="4" fontId="17006" fillId="0" borderId="0" xfId="0" quotePrefix="false" applyFont="true" applyNumberFormat="true">
      <alignment horizontal="center" vertical="center"/>
    </xf>
    <xf numFmtId="164" fontId="17007" fillId="0" borderId="0" xfId="0" quotePrefix="false" applyFont="true" applyNumberFormat="true">
      <alignment horizontal="center" vertical="center"/>
    </xf>
    <xf numFmtId="4" fontId="17008" fillId="0" borderId="0" xfId="0" quotePrefix="false" applyFont="true" applyNumberFormat="true">
      <alignment horizontal="center" vertical="center"/>
    </xf>
    <xf numFmtId="164" fontId="17009" fillId="0" borderId="0" xfId="0" quotePrefix="false" applyFont="true" applyNumberFormat="true">
      <alignment horizontal="center" vertical="center"/>
    </xf>
    <xf numFmtId="4" fontId="17010" fillId="0" borderId="0" xfId="0" quotePrefix="false" applyFont="true" applyNumberFormat="true">
      <alignment horizontal="center" vertical="center"/>
    </xf>
    <xf numFmtId="164" fontId="17011" fillId="0" borderId="0" xfId="0" quotePrefix="false" applyFont="true" applyNumberFormat="true">
      <alignment horizontal="center" vertical="center"/>
    </xf>
    <xf numFmtId="4" fontId="17012" fillId="0" borderId="0" xfId="0" quotePrefix="false" applyFont="true" applyNumberFormat="true">
      <alignment horizontal="center" vertical="center"/>
    </xf>
    <xf numFmtId="164" fontId="17013" fillId="0" borderId="0" xfId="0" quotePrefix="false" applyFont="true" applyNumberFormat="true">
      <alignment horizontal="center" vertical="center"/>
    </xf>
    <xf numFmtId="4" fontId="17014" fillId="0" borderId="0" xfId="0" quotePrefix="false" applyFont="true" applyNumberFormat="true">
      <alignment horizontal="center" vertical="center"/>
    </xf>
    <xf numFmtId="164" fontId="17015" fillId="0" borderId="0" xfId="0" quotePrefix="false" applyFont="true" applyNumberFormat="true">
      <alignment horizontal="center" vertical="center"/>
    </xf>
    <xf numFmtId="4" fontId="17016" fillId="0" borderId="0" xfId="0" quotePrefix="false" applyFont="true" applyNumberFormat="true">
      <alignment horizontal="center" vertical="center"/>
    </xf>
    <xf numFmtId="164" fontId="17017" fillId="0" borderId="0" xfId="0" quotePrefix="false" applyFont="true" applyNumberFormat="true">
      <alignment horizontal="center" vertical="center"/>
    </xf>
    <xf numFmtId="4" fontId="17018" fillId="0" borderId="0" xfId="0" quotePrefix="false" applyFont="true" applyNumberFormat="true">
      <alignment horizontal="center" vertical="center"/>
    </xf>
    <xf numFmtId="164" fontId="17019" fillId="0" borderId="0" xfId="0" quotePrefix="false" applyFont="true" applyNumberFormat="true">
      <alignment horizontal="center" vertical="center"/>
    </xf>
    <xf numFmtId="4" fontId="17020" fillId="0" borderId="0" xfId="0" quotePrefix="false" applyFont="true" applyNumberFormat="true">
      <alignment horizontal="center" vertical="center"/>
    </xf>
    <xf numFmtId="164" fontId="17021" fillId="0" borderId="0" xfId="0" quotePrefix="false" applyFont="true" applyNumberFormat="true">
      <alignment horizontal="center" vertical="center"/>
    </xf>
    <xf numFmtId="4" fontId="17022" fillId="0" borderId="0" xfId="0" quotePrefix="false" applyFont="true" applyNumberFormat="true">
      <alignment horizontal="center" vertical="center"/>
    </xf>
    <xf numFmtId="164" fontId="17023" fillId="0" borderId="0" xfId="0" quotePrefix="false" applyFont="true" applyNumberFormat="true">
      <alignment horizontal="center" vertical="center"/>
    </xf>
    <xf numFmtId="4" fontId="17024" fillId="0" borderId="0" xfId="0" quotePrefix="false" applyFont="true" applyNumberFormat="true">
      <alignment horizontal="center" vertical="center"/>
    </xf>
    <xf numFmtId="164" fontId="17025" fillId="0" borderId="0" xfId="0" quotePrefix="false" applyFont="true" applyNumberFormat="true">
      <alignment horizontal="center" vertical="center"/>
    </xf>
    <xf numFmtId="4" fontId="17026" fillId="0" borderId="0" xfId="0" quotePrefix="false" applyFont="true" applyNumberFormat="true">
      <alignment horizontal="center" vertical="center"/>
    </xf>
    <xf numFmtId="164" fontId="17027" fillId="0" borderId="0" xfId="0" quotePrefix="false" applyFont="true" applyNumberFormat="true">
      <alignment horizontal="center" vertical="center"/>
    </xf>
    <xf numFmtId="4" fontId="17028" fillId="0" borderId="0" xfId="0" quotePrefix="false" applyFont="true" applyNumberFormat="true">
      <alignment horizontal="center" vertical="center"/>
    </xf>
    <xf numFmtId="164" fontId="17029" fillId="0" borderId="0" xfId="0" quotePrefix="false" applyFont="true" applyNumberFormat="true">
      <alignment horizontal="center" vertical="center"/>
    </xf>
    <xf numFmtId="0" fontId="17030" fillId="0" borderId="0" xfId="0" quotePrefix="false" applyFont="true">
      <alignment horizontal="center" vertical="center" wrapText="true"/>
    </xf>
    <xf numFmtId="4" fontId="17031" fillId="0" borderId="0" xfId="0" quotePrefix="false" applyFont="true" applyNumberFormat="true">
      <alignment horizontal="center" vertical="center"/>
    </xf>
    <xf numFmtId="164" fontId="17032" fillId="0" borderId="0" xfId="0" quotePrefix="false" applyFont="true" applyNumberFormat="true">
      <alignment horizontal="center" vertical="center"/>
    </xf>
    <xf numFmtId="164" fontId="17033" fillId="0" borderId="0" xfId="0" quotePrefix="false" applyFont="true" applyNumberFormat="true">
      <alignment horizontal="center" vertical="center"/>
    </xf>
    <xf numFmtId="165" fontId="17034" fillId="0" borderId="0" xfId="0" quotePrefix="false" applyFont="true" applyNumberFormat="true">
      <alignment horizontal="center" vertical="center"/>
    </xf>
    <xf numFmtId="164" fontId="17035" fillId="0" borderId="0" xfId="0" quotePrefix="false" applyFont="true" applyNumberFormat="true">
      <alignment horizontal="center" vertical="center"/>
    </xf>
    <xf numFmtId="164" fontId="17036" fillId="0" borderId="0" xfId="0" quotePrefix="false" applyFont="true" applyNumberFormat="true">
      <alignment horizontal="center" vertical="center" wrapText="true"/>
    </xf>
    <xf numFmtId="4" fontId="17037" fillId="0" borderId="0" xfId="0" quotePrefix="false" applyFont="true" applyNumberFormat="true">
      <alignment horizontal="center" vertical="center"/>
    </xf>
    <xf numFmtId="164" fontId="17038" fillId="0" borderId="0" xfId="0" quotePrefix="false" applyFont="true" applyNumberFormat="true">
      <alignment horizontal="center" vertical="center"/>
    </xf>
    <xf numFmtId="4" fontId="17039" fillId="0" borderId="0" xfId="0" quotePrefix="false" applyFont="true" applyNumberFormat="true">
      <alignment horizontal="center" vertical="center"/>
    </xf>
    <xf numFmtId="164" fontId="17040" fillId="0" borderId="0" xfId="0" quotePrefix="false" applyFont="true" applyNumberFormat="true">
      <alignment horizontal="center" vertical="center"/>
    </xf>
    <xf numFmtId="4" fontId="17041" fillId="0" borderId="0" xfId="0" quotePrefix="false" applyFont="true" applyNumberFormat="true">
      <alignment horizontal="center" vertical="center"/>
    </xf>
    <xf numFmtId="164" fontId="17042" fillId="0" borderId="0" xfId="0" quotePrefix="false" applyFont="true" applyNumberFormat="true">
      <alignment horizontal="center" vertical="center"/>
    </xf>
    <xf numFmtId="4" fontId="17043" fillId="0" borderId="0" xfId="0" quotePrefix="false" applyFont="true" applyNumberFormat="true">
      <alignment horizontal="center" vertical="center"/>
    </xf>
    <xf numFmtId="164" fontId="17044" fillId="0" borderId="0" xfId="0" quotePrefix="false" applyFont="true" applyNumberFormat="true">
      <alignment horizontal="center" vertical="center"/>
    </xf>
    <xf numFmtId="4" fontId="17045" fillId="0" borderId="0" xfId="0" quotePrefix="false" applyFont="true" applyNumberFormat="true">
      <alignment horizontal="center" vertical="center"/>
    </xf>
    <xf numFmtId="164" fontId="17046" fillId="0" borderId="0" xfId="0" quotePrefix="false" applyFont="true" applyNumberFormat="true">
      <alignment horizontal="center" vertical="center"/>
    </xf>
    <xf numFmtId="4" fontId="17047" fillId="0" borderId="0" xfId="0" quotePrefix="false" applyFont="true" applyNumberFormat="true">
      <alignment horizontal="center" vertical="center"/>
    </xf>
    <xf numFmtId="164" fontId="17048" fillId="0" borderId="0" xfId="0" quotePrefix="false" applyFont="true" applyNumberFormat="true">
      <alignment horizontal="center" vertical="center"/>
    </xf>
    <xf numFmtId="4" fontId="17049" fillId="0" borderId="0" xfId="0" quotePrefix="false" applyFont="true" applyNumberFormat="true">
      <alignment horizontal="center" vertical="center"/>
    </xf>
    <xf numFmtId="164" fontId="17050" fillId="0" borderId="0" xfId="0" quotePrefix="false" applyFont="true" applyNumberFormat="true">
      <alignment horizontal="center" vertical="center"/>
    </xf>
    <xf numFmtId="4" fontId="17051" fillId="0" borderId="0" xfId="0" quotePrefix="false" applyFont="true" applyNumberFormat="true">
      <alignment horizontal="center" vertical="center"/>
    </xf>
    <xf numFmtId="164" fontId="17052" fillId="0" borderId="0" xfId="0" quotePrefix="false" applyFont="true" applyNumberFormat="true">
      <alignment horizontal="center" vertical="center"/>
    </xf>
    <xf numFmtId="4" fontId="17053" fillId="0" borderId="0" xfId="0" quotePrefix="false" applyFont="true" applyNumberFormat="true">
      <alignment horizontal="center" vertical="center"/>
    </xf>
    <xf numFmtId="164" fontId="17054" fillId="0" borderId="0" xfId="0" quotePrefix="false" applyFont="true" applyNumberFormat="true">
      <alignment horizontal="center" vertical="center"/>
    </xf>
    <xf numFmtId="4" fontId="17055" fillId="0" borderId="0" xfId="0" quotePrefix="false" applyFont="true" applyNumberFormat="true">
      <alignment horizontal="center" vertical="center"/>
    </xf>
    <xf numFmtId="164" fontId="17056" fillId="0" borderId="0" xfId="0" quotePrefix="false" applyFont="true" applyNumberFormat="true">
      <alignment horizontal="center" vertical="center"/>
    </xf>
    <xf numFmtId="4" fontId="17057" fillId="0" borderId="0" xfId="0" quotePrefix="false" applyFont="true" applyNumberFormat="true">
      <alignment horizontal="center" vertical="center"/>
    </xf>
    <xf numFmtId="164" fontId="17058" fillId="0" borderId="0" xfId="0" quotePrefix="false" applyFont="true" applyNumberFormat="true">
      <alignment horizontal="center" vertical="center"/>
    </xf>
    <xf numFmtId="4" fontId="17059" fillId="0" borderId="0" xfId="0" quotePrefix="false" applyFont="true" applyNumberFormat="true">
      <alignment horizontal="center" vertical="center"/>
    </xf>
    <xf numFmtId="164" fontId="17060" fillId="0" borderId="0" xfId="0" quotePrefix="false" applyFont="true" applyNumberFormat="true">
      <alignment horizontal="center" vertical="center"/>
    </xf>
    <xf numFmtId="4" fontId="17061" fillId="0" borderId="0" xfId="0" quotePrefix="false" applyFont="true" applyNumberFormat="true">
      <alignment horizontal="center" vertical="center"/>
    </xf>
    <xf numFmtId="164" fontId="17062" fillId="0" borderId="0" xfId="0" quotePrefix="false" applyFont="true" applyNumberFormat="true">
      <alignment horizontal="center" vertical="center"/>
    </xf>
    <xf numFmtId="4" fontId="17063" fillId="0" borderId="0" xfId="0" quotePrefix="false" applyFont="true" applyNumberFormat="true">
      <alignment horizontal="center" vertical="center"/>
    </xf>
    <xf numFmtId="164" fontId="17064" fillId="0" borderId="0" xfId="0" quotePrefix="false" applyFont="true" applyNumberFormat="true">
      <alignment horizontal="center" vertical="center"/>
    </xf>
    <xf numFmtId="4" fontId="17065" fillId="0" borderId="0" xfId="0" quotePrefix="false" applyFont="true" applyNumberFormat="true">
      <alignment horizontal="center" vertical="center"/>
    </xf>
    <xf numFmtId="164" fontId="17066" fillId="0" borderId="0" xfId="0" quotePrefix="false" applyFont="true" applyNumberFormat="true">
      <alignment horizontal="center" vertical="center"/>
    </xf>
    <xf numFmtId="4" fontId="17067" fillId="0" borderId="0" xfId="0" quotePrefix="false" applyFont="true" applyNumberFormat="true">
      <alignment horizontal="center" vertical="center"/>
    </xf>
    <xf numFmtId="164" fontId="17068" fillId="0" borderId="0" xfId="0" quotePrefix="false" applyFont="true" applyNumberFormat="true">
      <alignment horizontal="center" vertical="center"/>
    </xf>
    <xf numFmtId="4" fontId="17069" fillId="0" borderId="0" xfId="0" quotePrefix="false" applyFont="true" applyNumberFormat="true">
      <alignment horizontal="center" vertical="center"/>
    </xf>
    <xf numFmtId="164" fontId="17070" fillId="0" borderId="0" xfId="0" quotePrefix="false" applyFont="true" applyNumberFormat="true">
      <alignment horizontal="center" vertical="center"/>
    </xf>
    <xf numFmtId="4" fontId="17071" fillId="0" borderId="0" xfId="0" quotePrefix="false" applyFont="true" applyNumberFormat="true">
      <alignment horizontal="center" vertical="center"/>
    </xf>
    <xf numFmtId="164" fontId="17072" fillId="0" borderId="0" xfId="0" quotePrefix="false" applyFont="true" applyNumberFormat="true">
      <alignment horizontal="center" vertical="center"/>
    </xf>
    <xf numFmtId="4" fontId="17073" fillId="0" borderId="0" xfId="0" quotePrefix="false" applyFont="true" applyNumberFormat="true">
      <alignment horizontal="center" vertical="center"/>
    </xf>
    <xf numFmtId="164" fontId="17074" fillId="0" borderId="0" xfId="0" quotePrefix="false" applyFont="true" applyNumberFormat="true">
      <alignment horizontal="center" vertical="center"/>
    </xf>
    <xf numFmtId="4" fontId="17075" fillId="0" borderId="0" xfId="0" quotePrefix="false" applyFont="true" applyNumberFormat="true">
      <alignment horizontal="center" vertical="center"/>
    </xf>
    <xf numFmtId="164" fontId="17076" fillId="0" borderId="0" xfId="0" quotePrefix="false" applyFont="true" applyNumberFormat="true">
      <alignment horizontal="center" vertical="center"/>
    </xf>
    <xf numFmtId="4" fontId="17077" fillId="0" borderId="0" xfId="0" quotePrefix="false" applyFont="true" applyNumberFormat="true">
      <alignment horizontal="center" vertical="center"/>
    </xf>
    <xf numFmtId="164" fontId="17078" fillId="0" borderId="0" xfId="0" quotePrefix="false" applyFont="true" applyNumberFormat="true">
      <alignment horizontal="center" vertical="center"/>
    </xf>
    <xf numFmtId="4" fontId="17079" fillId="0" borderId="0" xfId="0" quotePrefix="false" applyFont="true" applyNumberFormat="true">
      <alignment horizontal="center" vertical="center"/>
    </xf>
    <xf numFmtId="164" fontId="17080" fillId="0" borderId="0" xfId="0" quotePrefix="false" applyFont="true" applyNumberFormat="true">
      <alignment horizontal="center" vertical="center"/>
    </xf>
    <xf numFmtId="4" fontId="17081" fillId="0" borderId="0" xfId="0" quotePrefix="false" applyFont="true" applyNumberFormat="true">
      <alignment horizontal="center" vertical="center"/>
    </xf>
    <xf numFmtId="164" fontId="17082" fillId="0" borderId="0" xfId="0" quotePrefix="false" applyFont="true" applyNumberFormat="true">
      <alignment horizontal="center" vertical="center"/>
    </xf>
    <xf numFmtId="4" fontId="17083" fillId="0" borderId="0" xfId="0" quotePrefix="false" applyFont="true" applyNumberFormat="true">
      <alignment horizontal="center" vertical="center"/>
    </xf>
    <xf numFmtId="164" fontId="17084" fillId="0" borderId="0" xfId="0" quotePrefix="false" applyFont="true" applyNumberFormat="true">
      <alignment horizontal="center" vertical="center"/>
    </xf>
    <xf numFmtId="4" fontId="17085" fillId="0" borderId="0" xfId="0" quotePrefix="false" applyFont="true" applyNumberFormat="true">
      <alignment horizontal="center" vertical="center"/>
    </xf>
    <xf numFmtId="164" fontId="17086" fillId="0" borderId="0" xfId="0" quotePrefix="false" applyFont="true" applyNumberFormat="true">
      <alignment horizontal="center" vertical="center"/>
    </xf>
    <xf numFmtId="4" fontId="17087" fillId="0" borderId="0" xfId="0" quotePrefix="false" applyFont="true" applyNumberFormat="true">
      <alignment horizontal="center" vertical="center"/>
    </xf>
    <xf numFmtId="164" fontId="17088" fillId="0" borderId="0" xfId="0" quotePrefix="false" applyFont="true" applyNumberFormat="true">
      <alignment horizontal="center" vertical="center"/>
    </xf>
    <xf numFmtId="4" fontId="17089" fillId="0" borderId="0" xfId="0" quotePrefix="false" applyFont="true" applyNumberFormat="true">
      <alignment horizontal="center" vertical="center"/>
    </xf>
    <xf numFmtId="164" fontId="17090" fillId="0" borderId="0" xfId="0" quotePrefix="false" applyFont="true" applyNumberFormat="true">
      <alignment horizontal="center" vertical="center"/>
    </xf>
    <xf numFmtId="4" fontId="17091" fillId="0" borderId="0" xfId="0" quotePrefix="false" applyFont="true" applyNumberFormat="true">
      <alignment horizontal="center" vertical="center"/>
    </xf>
    <xf numFmtId="164" fontId="17092" fillId="0" borderId="0" xfId="0" quotePrefix="false" applyFont="true" applyNumberFormat="true">
      <alignment horizontal="center" vertical="center"/>
    </xf>
    <xf numFmtId="4" fontId="17093" fillId="0" borderId="0" xfId="0" quotePrefix="false" applyFont="true" applyNumberFormat="true">
      <alignment horizontal="center" vertical="center"/>
    </xf>
    <xf numFmtId="164" fontId="17094" fillId="0" borderId="0" xfId="0" quotePrefix="false" applyFont="true" applyNumberFormat="true">
      <alignment horizontal="center" vertical="center"/>
    </xf>
    <xf numFmtId="4" fontId="17095" fillId="0" borderId="0" xfId="0" quotePrefix="false" applyFont="true" applyNumberFormat="true">
      <alignment horizontal="center" vertical="center"/>
    </xf>
    <xf numFmtId="164" fontId="17096" fillId="0" borderId="0" xfId="0" quotePrefix="false" applyFont="true" applyNumberFormat="true">
      <alignment horizontal="center" vertical="center"/>
    </xf>
    <xf numFmtId="4" fontId="17097" fillId="0" borderId="0" xfId="0" quotePrefix="false" applyFont="true" applyNumberFormat="true">
      <alignment horizontal="center" vertical="center"/>
    </xf>
    <xf numFmtId="164" fontId="17098" fillId="0" borderId="0" xfId="0" quotePrefix="false" applyFont="true" applyNumberFormat="true">
      <alignment horizontal="center" vertical="center"/>
    </xf>
    <xf numFmtId="4" fontId="17099" fillId="0" borderId="0" xfId="0" quotePrefix="false" applyFont="true" applyNumberFormat="true">
      <alignment horizontal="center" vertical="center"/>
    </xf>
    <xf numFmtId="164" fontId="17100" fillId="0" borderId="0" xfId="0" quotePrefix="false" applyFont="true" applyNumberFormat="true">
      <alignment horizontal="center" vertical="center"/>
    </xf>
    <xf numFmtId="4" fontId="17101" fillId="0" borderId="0" xfId="0" quotePrefix="false" applyFont="true" applyNumberFormat="true">
      <alignment horizontal="center" vertical="center"/>
    </xf>
    <xf numFmtId="164" fontId="17102" fillId="0" borderId="0" xfId="0" quotePrefix="false" applyFont="true" applyNumberFormat="true">
      <alignment horizontal="center" vertical="center"/>
    </xf>
    <xf numFmtId="4" fontId="17103" fillId="0" borderId="0" xfId="0" quotePrefix="false" applyFont="true" applyNumberFormat="true">
      <alignment horizontal="center" vertical="center"/>
    </xf>
    <xf numFmtId="164" fontId="17104" fillId="0" borderId="0" xfId="0" quotePrefix="false" applyFont="true" applyNumberFormat="true">
      <alignment horizontal="center" vertical="center"/>
    </xf>
    <xf numFmtId="4" fontId="17105" fillId="0" borderId="0" xfId="0" quotePrefix="false" applyFont="true" applyNumberFormat="true">
      <alignment horizontal="center" vertical="center"/>
    </xf>
    <xf numFmtId="164" fontId="17106" fillId="0" borderId="0" xfId="0" quotePrefix="false" applyFont="true" applyNumberFormat="true">
      <alignment horizontal="center" vertical="center"/>
    </xf>
    <xf numFmtId="4" fontId="17107" fillId="0" borderId="0" xfId="0" quotePrefix="false" applyFont="true" applyNumberFormat="true">
      <alignment horizontal="center" vertical="center"/>
    </xf>
    <xf numFmtId="164" fontId="17108" fillId="0" borderId="0" xfId="0" quotePrefix="false" applyFont="true" applyNumberFormat="true">
      <alignment horizontal="center" vertical="center"/>
    </xf>
    <xf numFmtId="4" fontId="17109" fillId="0" borderId="0" xfId="0" quotePrefix="false" applyFont="true" applyNumberFormat="true">
      <alignment horizontal="center" vertical="center"/>
    </xf>
    <xf numFmtId="164" fontId="17110" fillId="0" borderId="0" xfId="0" quotePrefix="false" applyFont="true" applyNumberFormat="true">
      <alignment horizontal="center" vertical="center"/>
    </xf>
    <xf numFmtId="4" fontId="17111" fillId="0" borderId="0" xfId="0" quotePrefix="false" applyFont="true" applyNumberFormat="true">
      <alignment horizontal="center" vertical="center"/>
    </xf>
    <xf numFmtId="164" fontId="17112" fillId="0" borderId="0" xfId="0" quotePrefix="false" applyFont="true" applyNumberFormat="true">
      <alignment horizontal="center" vertical="center"/>
    </xf>
    <xf numFmtId="4" fontId="17113" fillId="0" borderId="0" xfId="0" quotePrefix="false" applyFont="true" applyNumberFormat="true">
      <alignment horizontal="center" vertical="center"/>
    </xf>
    <xf numFmtId="164" fontId="17114" fillId="0" borderId="0" xfId="0" quotePrefix="false" applyFont="true" applyNumberFormat="true">
      <alignment horizontal="center" vertical="center"/>
    </xf>
    <xf numFmtId="4" fontId="17115" fillId="0" borderId="0" xfId="0" quotePrefix="false" applyFont="true" applyNumberFormat="true">
      <alignment horizontal="center" vertical="center"/>
    </xf>
    <xf numFmtId="164" fontId="17116" fillId="0" borderId="0" xfId="0" quotePrefix="false" applyFont="true" applyNumberFormat="true">
      <alignment horizontal="center" vertical="center"/>
    </xf>
    <xf numFmtId="4" fontId="17117" fillId="0" borderId="0" xfId="0" quotePrefix="false" applyFont="true" applyNumberFormat="true">
      <alignment horizontal="center" vertical="center"/>
    </xf>
    <xf numFmtId="164" fontId="17118" fillId="0" borderId="0" xfId="0" quotePrefix="false" applyFont="true" applyNumberFormat="true">
      <alignment horizontal="center" vertical="center"/>
    </xf>
    <xf numFmtId="4" fontId="17119" fillId="0" borderId="0" xfId="0" quotePrefix="false" applyFont="true" applyNumberFormat="true">
      <alignment horizontal="center" vertical="center"/>
    </xf>
    <xf numFmtId="164" fontId="17120" fillId="0" borderId="0" xfId="0" quotePrefix="false" applyFont="true" applyNumberFormat="true">
      <alignment horizontal="center" vertical="center"/>
    </xf>
    <xf numFmtId="4" fontId="17121" fillId="0" borderId="0" xfId="0" quotePrefix="false" applyFont="true" applyNumberFormat="true">
      <alignment horizontal="center" vertical="center"/>
    </xf>
    <xf numFmtId="164" fontId="17122" fillId="0" borderId="0" xfId="0" quotePrefix="false" applyFont="true" applyNumberFormat="true">
      <alignment horizontal="center" vertical="center"/>
    </xf>
    <xf numFmtId="4" fontId="17123" fillId="0" borderId="0" xfId="0" quotePrefix="false" applyFont="true" applyNumberFormat="true">
      <alignment horizontal="center" vertical="center"/>
    </xf>
    <xf numFmtId="164" fontId="17124" fillId="0" borderId="0" xfId="0" quotePrefix="false" applyFont="true" applyNumberFormat="true">
      <alignment horizontal="center" vertical="center"/>
    </xf>
    <xf numFmtId="4" fontId="17125" fillId="0" borderId="0" xfId="0" quotePrefix="false" applyFont="true" applyNumberFormat="true">
      <alignment horizontal="center" vertical="center"/>
    </xf>
    <xf numFmtId="164" fontId="17126" fillId="0" borderId="0" xfId="0" quotePrefix="false" applyFont="true" applyNumberFormat="true">
      <alignment horizontal="center" vertical="center"/>
    </xf>
    <xf numFmtId="4" fontId="17127" fillId="0" borderId="0" xfId="0" quotePrefix="false" applyFont="true" applyNumberFormat="true">
      <alignment horizontal="center" vertical="center"/>
    </xf>
    <xf numFmtId="164" fontId="17128" fillId="0" borderId="0" xfId="0" quotePrefix="false" applyFont="true" applyNumberFormat="true">
      <alignment horizontal="center" vertical="center"/>
    </xf>
    <xf numFmtId="4" fontId="17129" fillId="0" borderId="0" xfId="0" quotePrefix="false" applyFont="true" applyNumberFormat="true">
      <alignment horizontal="center" vertical="center"/>
    </xf>
    <xf numFmtId="164" fontId="17130" fillId="0" borderId="0" xfId="0" quotePrefix="false" applyFont="true" applyNumberFormat="true">
      <alignment horizontal="center" vertical="center"/>
    </xf>
    <xf numFmtId="4" fontId="17131" fillId="0" borderId="0" xfId="0" quotePrefix="false" applyFont="true" applyNumberFormat="true">
      <alignment horizontal="center" vertical="center"/>
    </xf>
    <xf numFmtId="164" fontId="17132" fillId="0" borderId="0" xfId="0" quotePrefix="false" applyFont="true" applyNumberFormat="true">
      <alignment horizontal="center" vertical="center"/>
    </xf>
    <xf numFmtId="4" fontId="17133" fillId="0" borderId="0" xfId="0" quotePrefix="false" applyFont="true" applyNumberFormat="true">
      <alignment horizontal="center" vertical="center"/>
    </xf>
    <xf numFmtId="164" fontId="17134" fillId="0" borderId="0" xfId="0" quotePrefix="false" applyFont="true" applyNumberFormat="true">
      <alignment horizontal="center" vertical="center"/>
    </xf>
    <xf numFmtId="4" fontId="17135" fillId="0" borderId="0" xfId="0" quotePrefix="false" applyFont="true" applyNumberFormat="true">
      <alignment horizontal="center" vertical="center"/>
    </xf>
    <xf numFmtId="164" fontId="17136" fillId="0" borderId="0" xfId="0" quotePrefix="false" applyFont="true" applyNumberFormat="true">
      <alignment horizontal="center" vertical="center"/>
    </xf>
    <xf numFmtId="0" fontId="17137" fillId="0" borderId="0" xfId="0" quotePrefix="false" applyFont="true">
      <alignment horizontal="center" vertical="center" wrapText="true"/>
    </xf>
    <xf numFmtId="4" fontId="17138" fillId="0" borderId="0" xfId="0" quotePrefix="false" applyFont="true" applyNumberFormat="true">
      <alignment horizontal="center" vertical="center"/>
    </xf>
    <xf numFmtId="164" fontId="17139" fillId="0" borderId="0" xfId="0" quotePrefix="false" applyFont="true" applyNumberFormat="true">
      <alignment horizontal="center" vertical="center"/>
    </xf>
    <xf numFmtId="164" fontId="17140" fillId="0" borderId="0" xfId="0" quotePrefix="false" applyFont="true" applyNumberFormat="true">
      <alignment horizontal="center" vertical="center"/>
    </xf>
    <xf numFmtId="165" fontId="17141" fillId="0" borderId="0" xfId="0" quotePrefix="false" applyFont="true" applyNumberFormat="true">
      <alignment horizontal="center" vertical="center"/>
    </xf>
    <xf numFmtId="164" fontId="17142" fillId="0" borderId="0" xfId="0" quotePrefix="false" applyFont="true" applyNumberFormat="true">
      <alignment horizontal="center" vertical="center"/>
    </xf>
    <xf numFmtId="164" fontId="17143" fillId="0" borderId="0" xfId="0" quotePrefix="false" applyFont="true" applyNumberFormat="true">
      <alignment horizontal="center" vertical="center" wrapText="true"/>
    </xf>
    <xf numFmtId="4" fontId="17144" fillId="0" borderId="0" xfId="0" quotePrefix="false" applyFont="true" applyNumberFormat="true">
      <alignment horizontal="center" vertical="center"/>
    </xf>
    <xf numFmtId="164" fontId="17145" fillId="0" borderId="0" xfId="0" quotePrefix="false" applyFont="true" applyNumberFormat="true">
      <alignment horizontal="center" vertical="center"/>
    </xf>
    <xf numFmtId="4" fontId="17146" fillId="0" borderId="0" xfId="0" quotePrefix="false" applyFont="true" applyNumberFormat="true">
      <alignment horizontal="center" vertical="center"/>
    </xf>
    <xf numFmtId="164" fontId="17147" fillId="0" borderId="0" xfId="0" quotePrefix="false" applyFont="true" applyNumberFormat="true">
      <alignment horizontal="center" vertical="center"/>
    </xf>
    <xf numFmtId="4" fontId="17148" fillId="0" borderId="0" xfId="0" quotePrefix="false" applyFont="true" applyNumberFormat="true">
      <alignment horizontal="center" vertical="center"/>
    </xf>
    <xf numFmtId="164" fontId="17149" fillId="0" borderId="0" xfId="0" quotePrefix="false" applyFont="true" applyNumberFormat="true">
      <alignment horizontal="center" vertical="center"/>
    </xf>
    <xf numFmtId="4" fontId="17150" fillId="0" borderId="0" xfId="0" quotePrefix="false" applyFont="true" applyNumberFormat="true">
      <alignment horizontal="center" vertical="center"/>
    </xf>
    <xf numFmtId="164" fontId="17151" fillId="0" borderId="0" xfId="0" quotePrefix="false" applyFont="true" applyNumberFormat="true">
      <alignment horizontal="center" vertical="center"/>
    </xf>
    <xf numFmtId="4" fontId="17152" fillId="0" borderId="0" xfId="0" quotePrefix="false" applyFont="true" applyNumberFormat="true">
      <alignment horizontal="center" vertical="center"/>
    </xf>
    <xf numFmtId="164" fontId="17153" fillId="0" borderId="0" xfId="0" quotePrefix="false" applyFont="true" applyNumberFormat="true">
      <alignment horizontal="center" vertical="center"/>
    </xf>
    <xf numFmtId="4" fontId="17154" fillId="0" borderId="0" xfId="0" quotePrefix="false" applyFont="true" applyNumberFormat="true">
      <alignment horizontal="center" vertical="center"/>
    </xf>
    <xf numFmtId="164" fontId="17155" fillId="0" borderId="0" xfId="0" quotePrefix="false" applyFont="true" applyNumberFormat="true">
      <alignment horizontal="center" vertical="center"/>
    </xf>
    <xf numFmtId="4" fontId="17156" fillId="0" borderId="0" xfId="0" quotePrefix="false" applyFont="true" applyNumberFormat="true">
      <alignment horizontal="center" vertical="center"/>
    </xf>
    <xf numFmtId="164" fontId="17157" fillId="0" borderId="0" xfId="0" quotePrefix="false" applyFont="true" applyNumberFormat="true">
      <alignment horizontal="center" vertical="center"/>
    </xf>
    <xf numFmtId="4" fontId="17158" fillId="0" borderId="0" xfId="0" quotePrefix="false" applyFont="true" applyNumberFormat="true">
      <alignment horizontal="center" vertical="center"/>
    </xf>
    <xf numFmtId="164" fontId="17159" fillId="0" borderId="0" xfId="0" quotePrefix="false" applyFont="true" applyNumberFormat="true">
      <alignment horizontal="center" vertical="center"/>
    </xf>
    <xf numFmtId="4" fontId="17160" fillId="0" borderId="0" xfId="0" quotePrefix="false" applyFont="true" applyNumberFormat="true">
      <alignment horizontal="center" vertical="center"/>
    </xf>
    <xf numFmtId="164" fontId="17161" fillId="0" borderId="0" xfId="0" quotePrefix="false" applyFont="true" applyNumberFormat="true">
      <alignment horizontal="center" vertical="center"/>
    </xf>
    <xf numFmtId="4" fontId="17162" fillId="0" borderId="0" xfId="0" quotePrefix="false" applyFont="true" applyNumberFormat="true">
      <alignment horizontal="center" vertical="center"/>
    </xf>
    <xf numFmtId="164" fontId="17163" fillId="0" borderId="0" xfId="0" quotePrefix="false" applyFont="true" applyNumberFormat="true">
      <alignment horizontal="center" vertical="center"/>
    </xf>
    <xf numFmtId="4" fontId="17164" fillId="0" borderId="0" xfId="0" quotePrefix="false" applyFont="true" applyNumberFormat="true">
      <alignment horizontal="center" vertical="center"/>
    </xf>
    <xf numFmtId="164" fontId="17165" fillId="0" borderId="0" xfId="0" quotePrefix="false" applyFont="true" applyNumberFormat="true">
      <alignment horizontal="center" vertical="center"/>
    </xf>
    <xf numFmtId="4" fontId="17166" fillId="0" borderId="0" xfId="0" quotePrefix="false" applyFont="true" applyNumberFormat="true">
      <alignment horizontal="center" vertical="center"/>
    </xf>
    <xf numFmtId="164" fontId="17167" fillId="0" borderId="0" xfId="0" quotePrefix="false" applyFont="true" applyNumberFormat="true">
      <alignment horizontal="center" vertical="center"/>
    </xf>
    <xf numFmtId="4" fontId="17168" fillId="0" borderId="0" xfId="0" quotePrefix="false" applyFont="true" applyNumberFormat="true">
      <alignment horizontal="center" vertical="center"/>
    </xf>
    <xf numFmtId="164" fontId="17169" fillId="0" borderId="0" xfId="0" quotePrefix="false" applyFont="true" applyNumberFormat="true">
      <alignment horizontal="center" vertical="center"/>
    </xf>
    <xf numFmtId="4" fontId="17170" fillId="0" borderId="0" xfId="0" quotePrefix="false" applyFont="true" applyNumberFormat="true">
      <alignment horizontal="center" vertical="center"/>
    </xf>
    <xf numFmtId="164" fontId="17171" fillId="0" borderId="0" xfId="0" quotePrefix="false" applyFont="true" applyNumberFormat="true">
      <alignment horizontal="center" vertical="center"/>
    </xf>
    <xf numFmtId="4" fontId="17172" fillId="0" borderId="0" xfId="0" quotePrefix="false" applyFont="true" applyNumberFormat="true">
      <alignment horizontal="center" vertical="center"/>
    </xf>
    <xf numFmtId="164" fontId="17173" fillId="0" borderId="0" xfId="0" quotePrefix="false" applyFont="true" applyNumberFormat="true">
      <alignment horizontal="center" vertical="center"/>
    </xf>
    <xf numFmtId="4" fontId="17174" fillId="0" borderId="0" xfId="0" quotePrefix="false" applyFont="true" applyNumberFormat="true">
      <alignment horizontal="center" vertical="center"/>
    </xf>
    <xf numFmtId="164" fontId="17175" fillId="0" borderId="0" xfId="0" quotePrefix="false" applyFont="true" applyNumberFormat="true">
      <alignment horizontal="center" vertical="center"/>
    </xf>
    <xf numFmtId="4" fontId="17176" fillId="0" borderId="0" xfId="0" quotePrefix="false" applyFont="true" applyNumberFormat="true">
      <alignment horizontal="center" vertical="center"/>
    </xf>
    <xf numFmtId="164" fontId="17177" fillId="0" borderId="0" xfId="0" quotePrefix="false" applyFont="true" applyNumberFormat="true">
      <alignment horizontal="center" vertical="center"/>
    </xf>
    <xf numFmtId="4" fontId="17178" fillId="0" borderId="0" xfId="0" quotePrefix="false" applyFont="true" applyNumberFormat="true">
      <alignment horizontal="center" vertical="center"/>
    </xf>
    <xf numFmtId="164" fontId="17179" fillId="0" borderId="0" xfId="0" quotePrefix="false" applyFont="true" applyNumberFormat="true">
      <alignment horizontal="center" vertical="center"/>
    </xf>
    <xf numFmtId="4" fontId="17180" fillId="0" borderId="0" xfId="0" quotePrefix="false" applyFont="true" applyNumberFormat="true">
      <alignment horizontal="center" vertical="center"/>
    </xf>
    <xf numFmtId="164" fontId="17181" fillId="0" borderId="0" xfId="0" quotePrefix="false" applyFont="true" applyNumberFormat="true">
      <alignment horizontal="center" vertical="center"/>
    </xf>
    <xf numFmtId="4" fontId="17182" fillId="0" borderId="0" xfId="0" quotePrefix="false" applyFont="true" applyNumberFormat="true">
      <alignment horizontal="center" vertical="center"/>
    </xf>
    <xf numFmtId="164" fontId="17183" fillId="0" borderId="0" xfId="0" quotePrefix="false" applyFont="true" applyNumberFormat="true">
      <alignment horizontal="center" vertical="center"/>
    </xf>
    <xf numFmtId="4" fontId="17184" fillId="0" borderId="0" xfId="0" quotePrefix="false" applyFont="true" applyNumberFormat="true">
      <alignment horizontal="center" vertical="center"/>
    </xf>
    <xf numFmtId="164" fontId="17185" fillId="0" borderId="0" xfId="0" quotePrefix="false" applyFont="true" applyNumberFormat="true">
      <alignment horizontal="center" vertical="center"/>
    </xf>
    <xf numFmtId="4" fontId="17186" fillId="0" borderId="0" xfId="0" quotePrefix="false" applyFont="true" applyNumberFormat="true">
      <alignment horizontal="center" vertical="center"/>
    </xf>
    <xf numFmtId="164" fontId="17187" fillId="0" borderId="0" xfId="0" quotePrefix="false" applyFont="true" applyNumberFormat="true">
      <alignment horizontal="center" vertical="center"/>
    </xf>
    <xf numFmtId="4" fontId="17188" fillId="0" borderId="0" xfId="0" quotePrefix="false" applyFont="true" applyNumberFormat="true">
      <alignment horizontal="center" vertical="center"/>
    </xf>
    <xf numFmtId="164" fontId="17189" fillId="0" borderId="0" xfId="0" quotePrefix="false" applyFont="true" applyNumberFormat="true">
      <alignment horizontal="center" vertical="center"/>
    </xf>
    <xf numFmtId="4" fontId="17190" fillId="0" borderId="0" xfId="0" quotePrefix="false" applyFont="true" applyNumberFormat="true">
      <alignment horizontal="center" vertical="center"/>
    </xf>
    <xf numFmtId="164" fontId="17191" fillId="0" borderId="0" xfId="0" quotePrefix="false" applyFont="true" applyNumberFormat="true">
      <alignment horizontal="center" vertical="center"/>
    </xf>
    <xf numFmtId="4" fontId="17192" fillId="0" borderId="0" xfId="0" quotePrefix="false" applyFont="true" applyNumberFormat="true">
      <alignment horizontal="center" vertical="center"/>
    </xf>
    <xf numFmtId="164" fontId="17193" fillId="0" borderId="0" xfId="0" quotePrefix="false" applyFont="true" applyNumberFormat="true">
      <alignment horizontal="center" vertical="center"/>
    </xf>
    <xf numFmtId="4" fontId="17194" fillId="0" borderId="0" xfId="0" quotePrefix="false" applyFont="true" applyNumberFormat="true">
      <alignment horizontal="center" vertical="center"/>
    </xf>
    <xf numFmtId="164" fontId="17195" fillId="0" borderId="0" xfId="0" quotePrefix="false" applyFont="true" applyNumberFormat="true">
      <alignment horizontal="center" vertical="center"/>
    </xf>
    <xf numFmtId="4" fontId="17196" fillId="0" borderId="0" xfId="0" quotePrefix="false" applyFont="true" applyNumberFormat="true">
      <alignment horizontal="center" vertical="center"/>
    </xf>
    <xf numFmtId="164" fontId="17197" fillId="0" borderId="0" xfId="0" quotePrefix="false" applyFont="true" applyNumberFormat="true">
      <alignment horizontal="center" vertical="center"/>
    </xf>
    <xf numFmtId="4" fontId="17198" fillId="0" borderId="0" xfId="0" quotePrefix="false" applyFont="true" applyNumberFormat="true">
      <alignment horizontal="center" vertical="center"/>
    </xf>
    <xf numFmtId="164" fontId="17199" fillId="0" borderId="0" xfId="0" quotePrefix="false" applyFont="true" applyNumberFormat="true">
      <alignment horizontal="center" vertical="center"/>
    </xf>
    <xf numFmtId="4" fontId="17200" fillId="0" borderId="0" xfId="0" quotePrefix="false" applyFont="true" applyNumberFormat="true">
      <alignment horizontal="center" vertical="center"/>
    </xf>
    <xf numFmtId="164" fontId="17201" fillId="0" borderId="0" xfId="0" quotePrefix="false" applyFont="true" applyNumberFormat="true">
      <alignment horizontal="center" vertical="center"/>
    </xf>
    <xf numFmtId="4" fontId="17202" fillId="0" borderId="0" xfId="0" quotePrefix="false" applyFont="true" applyNumberFormat="true">
      <alignment horizontal="center" vertical="center"/>
    </xf>
    <xf numFmtId="164" fontId="17203" fillId="0" borderId="0" xfId="0" quotePrefix="false" applyFont="true" applyNumberFormat="true">
      <alignment horizontal="center" vertical="center"/>
    </xf>
    <xf numFmtId="4" fontId="17204" fillId="0" borderId="0" xfId="0" quotePrefix="false" applyFont="true" applyNumberFormat="true">
      <alignment horizontal="center" vertical="center"/>
    </xf>
    <xf numFmtId="164" fontId="17205" fillId="0" borderId="0" xfId="0" quotePrefix="false" applyFont="true" applyNumberFormat="true">
      <alignment horizontal="center" vertical="center"/>
    </xf>
    <xf numFmtId="4" fontId="17206" fillId="0" borderId="0" xfId="0" quotePrefix="false" applyFont="true" applyNumberFormat="true">
      <alignment horizontal="center" vertical="center"/>
    </xf>
    <xf numFmtId="164" fontId="17207" fillId="0" borderId="0" xfId="0" quotePrefix="false" applyFont="true" applyNumberFormat="true">
      <alignment horizontal="center" vertical="center"/>
    </xf>
    <xf numFmtId="4" fontId="17208" fillId="0" borderId="0" xfId="0" quotePrefix="false" applyFont="true" applyNumberFormat="true">
      <alignment horizontal="center" vertical="center"/>
    </xf>
    <xf numFmtId="164" fontId="17209" fillId="0" borderId="0" xfId="0" quotePrefix="false" applyFont="true" applyNumberFormat="true">
      <alignment horizontal="center" vertical="center"/>
    </xf>
    <xf numFmtId="4" fontId="17210" fillId="0" borderId="0" xfId="0" quotePrefix="false" applyFont="true" applyNumberFormat="true">
      <alignment horizontal="center" vertical="center"/>
    </xf>
    <xf numFmtId="164" fontId="17211" fillId="0" borderId="0" xfId="0" quotePrefix="false" applyFont="true" applyNumberFormat="true">
      <alignment horizontal="center" vertical="center"/>
    </xf>
    <xf numFmtId="4" fontId="17212" fillId="0" borderId="0" xfId="0" quotePrefix="false" applyFont="true" applyNumberFormat="true">
      <alignment horizontal="center" vertical="center"/>
    </xf>
    <xf numFmtId="164" fontId="17213" fillId="0" borderId="0" xfId="0" quotePrefix="false" applyFont="true" applyNumberFormat="true">
      <alignment horizontal="center" vertical="center"/>
    </xf>
    <xf numFmtId="4" fontId="17214" fillId="0" borderId="0" xfId="0" quotePrefix="false" applyFont="true" applyNumberFormat="true">
      <alignment horizontal="center" vertical="center"/>
    </xf>
    <xf numFmtId="164" fontId="17215" fillId="0" borderId="0" xfId="0" quotePrefix="false" applyFont="true" applyNumberFormat="true">
      <alignment horizontal="center" vertical="center"/>
    </xf>
    <xf numFmtId="4" fontId="17216" fillId="0" borderId="0" xfId="0" quotePrefix="false" applyFont="true" applyNumberFormat="true">
      <alignment horizontal="center" vertical="center"/>
    </xf>
    <xf numFmtId="164" fontId="17217" fillId="0" borderId="0" xfId="0" quotePrefix="false" applyFont="true" applyNumberFormat="true">
      <alignment horizontal="center" vertical="center"/>
    </xf>
    <xf numFmtId="4" fontId="17218" fillId="0" borderId="0" xfId="0" quotePrefix="false" applyFont="true" applyNumberFormat="true">
      <alignment horizontal="center" vertical="center"/>
    </xf>
    <xf numFmtId="164" fontId="17219" fillId="0" borderId="0" xfId="0" quotePrefix="false" applyFont="true" applyNumberFormat="true">
      <alignment horizontal="center" vertical="center"/>
    </xf>
    <xf numFmtId="4" fontId="17220" fillId="0" borderId="0" xfId="0" quotePrefix="false" applyFont="true" applyNumberFormat="true">
      <alignment horizontal="center" vertical="center"/>
    </xf>
    <xf numFmtId="164" fontId="17221" fillId="0" borderId="0" xfId="0" quotePrefix="false" applyFont="true" applyNumberFormat="true">
      <alignment horizontal="center" vertical="center"/>
    </xf>
    <xf numFmtId="4" fontId="17222" fillId="0" borderId="0" xfId="0" quotePrefix="false" applyFont="true" applyNumberFormat="true">
      <alignment horizontal="center" vertical="center"/>
    </xf>
    <xf numFmtId="164" fontId="17223" fillId="0" borderId="0" xfId="0" quotePrefix="false" applyFont="true" applyNumberFormat="true">
      <alignment horizontal="center" vertical="center"/>
    </xf>
    <xf numFmtId="4" fontId="17224" fillId="0" borderId="0" xfId="0" quotePrefix="false" applyFont="true" applyNumberFormat="true">
      <alignment horizontal="center" vertical="center"/>
    </xf>
    <xf numFmtId="164" fontId="17225" fillId="0" borderId="0" xfId="0" quotePrefix="false" applyFont="true" applyNumberFormat="true">
      <alignment horizontal="center" vertical="center"/>
    </xf>
    <xf numFmtId="4" fontId="17226" fillId="0" borderId="0" xfId="0" quotePrefix="false" applyFont="true" applyNumberFormat="true">
      <alignment horizontal="center" vertical="center"/>
    </xf>
    <xf numFmtId="164" fontId="17227" fillId="0" borderId="0" xfId="0" quotePrefix="false" applyFont="true" applyNumberFormat="true">
      <alignment horizontal="center" vertical="center"/>
    </xf>
    <xf numFmtId="4" fontId="17228" fillId="0" borderId="0" xfId="0" quotePrefix="false" applyFont="true" applyNumberFormat="true">
      <alignment horizontal="center" vertical="center"/>
    </xf>
    <xf numFmtId="164" fontId="17229" fillId="0" borderId="0" xfId="0" quotePrefix="false" applyFont="true" applyNumberFormat="true">
      <alignment horizontal="center" vertical="center"/>
    </xf>
    <xf numFmtId="4" fontId="17230" fillId="0" borderId="0" xfId="0" quotePrefix="false" applyFont="true" applyNumberFormat="true">
      <alignment horizontal="center" vertical="center"/>
    </xf>
    <xf numFmtId="164" fontId="17231" fillId="0" borderId="0" xfId="0" quotePrefix="false" applyFont="true" applyNumberFormat="true">
      <alignment horizontal="center" vertical="center"/>
    </xf>
    <xf numFmtId="4" fontId="17232" fillId="0" borderId="0" xfId="0" quotePrefix="false" applyFont="true" applyNumberFormat="true">
      <alignment horizontal="center" vertical="center"/>
    </xf>
    <xf numFmtId="164" fontId="17233" fillId="0" borderId="0" xfId="0" quotePrefix="false" applyFont="true" applyNumberFormat="true">
      <alignment horizontal="center" vertical="center"/>
    </xf>
    <xf numFmtId="4" fontId="17234" fillId="0" borderId="0" xfId="0" quotePrefix="false" applyFont="true" applyNumberFormat="true">
      <alignment horizontal="center" vertical="center"/>
    </xf>
    <xf numFmtId="164" fontId="17235" fillId="0" borderId="0" xfId="0" quotePrefix="false" applyFont="true" applyNumberFormat="true">
      <alignment horizontal="center" vertical="center"/>
    </xf>
    <xf numFmtId="4" fontId="17236" fillId="0" borderId="0" xfId="0" quotePrefix="false" applyFont="true" applyNumberFormat="true">
      <alignment horizontal="center" vertical="center"/>
    </xf>
    <xf numFmtId="164" fontId="17237" fillId="0" borderId="0" xfId="0" quotePrefix="false" applyFont="true" applyNumberFormat="true">
      <alignment horizontal="center" vertical="center"/>
    </xf>
    <xf numFmtId="4" fontId="17238" fillId="0" borderId="0" xfId="0" quotePrefix="false" applyFont="true" applyNumberFormat="true">
      <alignment horizontal="center" vertical="center"/>
    </xf>
    <xf numFmtId="164" fontId="17239" fillId="0" borderId="0" xfId="0" quotePrefix="false" applyFont="true" applyNumberFormat="true">
      <alignment horizontal="center" vertical="center"/>
    </xf>
    <xf numFmtId="4" fontId="17240" fillId="0" borderId="0" xfId="0" quotePrefix="false" applyFont="true" applyNumberFormat="true">
      <alignment horizontal="center" vertical="center"/>
    </xf>
    <xf numFmtId="164" fontId="17241" fillId="0" borderId="0" xfId="0" quotePrefix="false" applyFont="true" applyNumberFormat="true">
      <alignment horizontal="center" vertical="center"/>
    </xf>
    <xf numFmtId="4" fontId="17242" fillId="0" borderId="0" xfId="0" quotePrefix="false" applyFont="true" applyNumberFormat="true">
      <alignment horizontal="center" vertical="center"/>
    </xf>
    <xf numFmtId="164" fontId="17243" fillId="0" borderId="0" xfId="0" quotePrefix="false" applyFont="true" applyNumberFormat="true">
      <alignment horizontal="center" vertical="center"/>
    </xf>
    <xf numFmtId="0" fontId="17244" fillId="0" borderId="0" xfId="0" quotePrefix="false" applyFont="true">
      <alignment horizontal="center" vertical="center" wrapText="true"/>
    </xf>
    <xf numFmtId="4" fontId="17245" fillId="0" borderId="0" xfId="0" quotePrefix="false" applyFont="true" applyNumberFormat="true">
      <alignment horizontal="center" vertical="center"/>
    </xf>
    <xf numFmtId="164" fontId="17246" fillId="0" borderId="0" xfId="0" quotePrefix="false" applyFont="true" applyNumberFormat="true">
      <alignment horizontal="center" vertical="center"/>
    </xf>
    <xf numFmtId="164" fontId="17247" fillId="0" borderId="0" xfId="0" quotePrefix="false" applyFont="true" applyNumberFormat="true">
      <alignment horizontal="center" vertical="center"/>
    </xf>
    <xf numFmtId="165" fontId="17248" fillId="0" borderId="0" xfId="0" quotePrefix="false" applyFont="true" applyNumberFormat="true">
      <alignment horizontal="center" vertical="center"/>
    </xf>
    <xf numFmtId="164" fontId="17249" fillId="0" borderId="0" xfId="0" quotePrefix="false" applyFont="true" applyNumberFormat="true">
      <alignment horizontal="center" vertical="center"/>
    </xf>
    <xf numFmtId="164" fontId="17250" fillId="0" borderId="0" xfId="0" quotePrefix="false" applyFont="true" applyNumberFormat="true">
      <alignment horizontal="center" vertical="center" wrapText="true"/>
    </xf>
    <xf numFmtId="4" fontId="17251" fillId="0" borderId="0" xfId="0" quotePrefix="false" applyFont="true" applyNumberFormat="true">
      <alignment horizontal="center" vertical="center"/>
    </xf>
    <xf numFmtId="164" fontId="17252" fillId="0" borderId="0" xfId="0" quotePrefix="false" applyFont="true" applyNumberFormat="true">
      <alignment horizontal="center" vertical="center"/>
    </xf>
    <xf numFmtId="4" fontId="17253" fillId="0" borderId="0" xfId="0" quotePrefix="false" applyFont="true" applyNumberFormat="true">
      <alignment horizontal="center" vertical="center"/>
    </xf>
    <xf numFmtId="164" fontId="17254" fillId="0" borderId="0" xfId="0" quotePrefix="false" applyFont="true" applyNumberFormat="true">
      <alignment horizontal="center" vertical="center"/>
    </xf>
    <xf numFmtId="4" fontId="17255" fillId="0" borderId="0" xfId="0" quotePrefix="false" applyFont="true" applyNumberFormat="true">
      <alignment horizontal="center" vertical="center"/>
    </xf>
    <xf numFmtId="164" fontId="17256" fillId="0" borderId="0" xfId="0" quotePrefix="false" applyFont="true" applyNumberFormat="true">
      <alignment horizontal="center" vertical="center"/>
    </xf>
    <xf numFmtId="4" fontId="17257" fillId="0" borderId="0" xfId="0" quotePrefix="false" applyFont="true" applyNumberFormat="true">
      <alignment horizontal="center" vertical="center"/>
    </xf>
    <xf numFmtId="164" fontId="17258" fillId="0" borderId="0" xfId="0" quotePrefix="false" applyFont="true" applyNumberFormat="true">
      <alignment horizontal="center" vertical="center"/>
    </xf>
    <xf numFmtId="4" fontId="17259" fillId="0" borderId="0" xfId="0" quotePrefix="false" applyFont="true" applyNumberFormat="true">
      <alignment horizontal="center" vertical="center"/>
    </xf>
    <xf numFmtId="164" fontId="17260" fillId="0" borderId="0" xfId="0" quotePrefix="false" applyFont="true" applyNumberFormat="true">
      <alignment horizontal="center" vertical="center"/>
    </xf>
    <xf numFmtId="4" fontId="17261" fillId="0" borderId="0" xfId="0" quotePrefix="false" applyFont="true" applyNumberFormat="true">
      <alignment horizontal="center" vertical="center"/>
    </xf>
    <xf numFmtId="164" fontId="17262" fillId="0" borderId="0" xfId="0" quotePrefix="false" applyFont="true" applyNumberFormat="true">
      <alignment horizontal="center" vertical="center"/>
    </xf>
    <xf numFmtId="4" fontId="17263" fillId="0" borderId="0" xfId="0" quotePrefix="false" applyFont="true" applyNumberFormat="true">
      <alignment horizontal="center" vertical="center"/>
    </xf>
    <xf numFmtId="164" fontId="17264" fillId="0" borderId="0" xfId="0" quotePrefix="false" applyFont="true" applyNumberFormat="true">
      <alignment horizontal="center" vertical="center"/>
    </xf>
    <xf numFmtId="4" fontId="17265" fillId="0" borderId="0" xfId="0" quotePrefix="false" applyFont="true" applyNumberFormat="true">
      <alignment horizontal="center" vertical="center"/>
    </xf>
    <xf numFmtId="164" fontId="17266" fillId="0" borderId="0" xfId="0" quotePrefix="false" applyFont="true" applyNumberFormat="true">
      <alignment horizontal="center" vertical="center"/>
    </xf>
    <xf numFmtId="4" fontId="17267" fillId="0" borderId="0" xfId="0" quotePrefix="false" applyFont="true" applyNumberFormat="true">
      <alignment horizontal="center" vertical="center"/>
    </xf>
    <xf numFmtId="164" fontId="17268" fillId="0" borderId="0" xfId="0" quotePrefix="false" applyFont="true" applyNumberFormat="true">
      <alignment horizontal="center" vertical="center"/>
    </xf>
    <xf numFmtId="4" fontId="17269" fillId="0" borderId="0" xfId="0" quotePrefix="false" applyFont="true" applyNumberFormat="true">
      <alignment horizontal="center" vertical="center"/>
    </xf>
    <xf numFmtId="164" fontId="17270" fillId="0" borderId="0" xfId="0" quotePrefix="false" applyFont="true" applyNumberFormat="true">
      <alignment horizontal="center" vertical="center"/>
    </xf>
    <xf numFmtId="4" fontId="17271" fillId="0" borderId="0" xfId="0" quotePrefix="false" applyFont="true" applyNumberFormat="true">
      <alignment horizontal="center" vertical="center"/>
    </xf>
    <xf numFmtId="164" fontId="17272" fillId="0" borderId="0" xfId="0" quotePrefix="false" applyFont="true" applyNumberFormat="true">
      <alignment horizontal="center" vertical="center"/>
    </xf>
    <xf numFmtId="4" fontId="17273" fillId="0" borderId="0" xfId="0" quotePrefix="false" applyFont="true" applyNumberFormat="true">
      <alignment horizontal="center" vertical="center"/>
    </xf>
    <xf numFmtId="164" fontId="17274" fillId="0" borderId="0" xfId="0" quotePrefix="false" applyFont="true" applyNumberFormat="true">
      <alignment horizontal="center" vertical="center"/>
    </xf>
    <xf numFmtId="4" fontId="17275" fillId="0" borderId="0" xfId="0" quotePrefix="false" applyFont="true" applyNumberFormat="true">
      <alignment horizontal="center" vertical="center"/>
    </xf>
    <xf numFmtId="164" fontId="17276" fillId="0" borderId="0" xfId="0" quotePrefix="false" applyFont="true" applyNumberFormat="true">
      <alignment horizontal="center" vertical="center"/>
    </xf>
    <xf numFmtId="4" fontId="17277" fillId="0" borderId="0" xfId="0" quotePrefix="false" applyFont="true" applyNumberFormat="true">
      <alignment horizontal="center" vertical="center"/>
    </xf>
    <xf numFmtId="164" fontId="17278" fillId="0" borderId="0" xfId="0" quotePrefix="false" applyFont="true" applyNumberFormat="true">
      <alignment horizontal="center" vertical="center"/>
    </xf>
    <xf numFmtId="4" fontId="17279" fillId="0" borderId="0" xfId="0" quotePrefix="false" applyFont="true" applyNumberFormat="true">
      <alignment horizontal="center" vertical="center"/>
    </xf>
    <xf numFmtId="164" fontId="17280" fillId="0" borderId="0" xfId="0" quotePrefix="false" applyFont="true" applyNumberFormat="true">
      <alignment horizontal="center" vertical="center"/>
    </xf>
    <xf numFmtId="4" fontId="17281" fillId="0" borderId="0" xfId="0" quotePrefix="false" applyFont="true" applyNumberFormat="true">
      <alignment horizontal="center" vertical="center"/>
    </xf>
    <xf numFmtId="164" fontId="17282" fillId="0" borderId="0" xfId="0" quotePrefix="false" applyFont="true" applyNumberFormat="true">
      <alignment horizontal="center" vertical="center"/>
    </xf>
    <xf numFmtId="4" fontId="17283" fillId="0" borderId="0" xfId="0" quotePrefix="false" applyFont="true" applyNumberFormat="true">
      <alignment horizontal="center" vertical="center"/>
    </xf>
    <xf numFmtId="164" fontId="17284" fillId="0" borderId="0" xfId="0" quotePrefix="false" applyFont="true" applyNumberFormat="true">
      <alignment horizontal="center" vertical="center"/>
    </xf>
    <xf numFmtId="4" fontId="17285" fillId="0" borderId="0" xfId="0" quotePrefix="false" applyFont="true" applyNumberFormat="true">
      <alignment horizontal="center" vertical="center"/>
    </xf>
    <xf numFmtId="164" fontId="17286" fillId="0" borderId="0" xfId="0" quotePrefix="false" applyFont="true" applyNumberFormat="true">
      <alignment horizontal="center" vertical="center"/>
    </xf>
    <xf numFmtId="4" fontId="17287" fillId="0" borderId="0" xfId="0" quotePrefix="false" applyFont="true" applyNumberFormat="true">
      <alignment horizontal="center" vertical="center"/>
    </xf>
    <xf numFmtId="164" fontId="17288" fillId="0" borderId="0" xfId="0" quotePrefix="false" applyFont="true" applyNumberFormat="true">
      <alignment horizontal="center" vertical="center"/>
    </xf>
    <xf numFmtId="4" fontId="17289" fillId="0" borderId="0" xfId="0" quotePrefix="false" applyFont="true" applyNumberFormat="true">
      <alignment horizontal="center" vertical="center"/>
    </xf>
    <xf numFmtId="164" fontId="17290" fillId="0" borderId="0" xfId="0" quotePrefix="false" applyFont="true" applyNumberFormat="true">
      <alignment horizontal="center" vertical="center"/>
    </xf>
    <xf numFmtId="4" fontId="17291" fillId="0" borderId="0" xfId="0" quotePrefix="false" applyFont="true" applyNumberFormat="true">
      <alignment horizontal="center" vertical="center"/>
    </xf>
    <xf numFmtId="164" fontId="17292" fillId="0" borderId="0" xfId="0" quotePrefix="false" applyFont="true" applyNumberFormat="true">
      <alignment horizontal="center" vertical="center"/>
    </xf>
    <xf numFmtId="4" fontId="17293" fillId="0" borderId="0" xfId="0" quotePrefix="false" applyFont="true" applyNumberFormat="true">
      <alignment horizontal="center" vertical="center"/>
    </xf>
    <xf numFmtId="164" fontId="17294" fillId="0" borderId="0" xfId="0" quotePrefix="false" applyFont="true" applyNumberFormat="true">
      <alignment horizontal="center" vertical="center"/>
    </xf>
    <xf numFmtId="4" fontId="17295" fillId="0" borderId="0" xfId="0" quotePrefix="false" applyFont="true" applyNumberFormat="true">
      <alignment horizontal="center" vertical="center"/>
    </xf>
    <xf numFmtId="164" fontId="17296" fillId="0" borderId="0" xfId="0" quotePrefix="false" applyFont="true" applyNumberFormat="true">
      <alignment horizontal="center" vertical="center"/>
    </xf>
    <xf numFmtId="4" fontId="17297" fillId="0" borderId="0" xfId="0" quotePrefix="false" applyFont="true" applyNumberFormat="true">
      <alignment horizontal="center" vertical="center"/>
    </xf>
    <xf numFmtId="164" fontId="17298" fillId="0" borderId="0" xfId="0" quotePrefix="false" applyFont="true" applyNumberFormat="true">
      <alignment horizontal="center" vertical="center"/>
    </xf>
    <xf numFmtId="4" fontId="17299" fillId="0" borderId="0" xfId="0" quotePrefix="false" applyFont="true" applyNumberFormat="true">
      <alignment horizontal="center" vertical="center"/>
    </xf>
    <xf numFmtId="164" fontId="17300" fillId="0" borderId="0" xfId="0" quotePrefix="false" applyFont="true" applyNumberFormat="true">
      <alignment horizontal="center" vertical="center"/>
    </xf>
    <xf numFmtId="4" fontId="17301" fillId="0" borderId="0" xfId="0" quotePrefix="false" applyFont="true" applyNumberFormat="true">
      <alignment horizontal="center" vertical="center"/>
    </xf>
    <xf numFmtId="164" fontId="17302" fillId="0" borderId="0" xfId="0" quotePrefix="false" applyFont="true" applyNumberFormat="true">
      <alignment horizontal="center" vertical="center"/>
    </xf>
    <xf numFmtId="4" fontId="17303" fillId="0" borderId="0" xfId="0" quotePrefix="false" applyFont="true" applyNumberFormat="true">
      <alignment horizontal="center" vertical="center"/>
    </xf>
    <xf numFmtId="164" fontId="17304" fillId="0" borderId="0" xfId="0" quotePrefix="false" applyFont="true" applyNumberFormat="true">
      <alignment horizontal="center" vertical="center"/>
    </xf>
    <xf numFmtId="4" fontId="17305" fillId="0" borderId="0" xfId="0" quotePrefix="false" applyFont="true" applyNumberFormat="true">
      <alignment horizontal="center" vertical="center"/>
    </xf>
    <xf numFmtId="164" fontId="17306" fillId="0" borderId="0" xfId="0" quotePrefix="false" applyFont="true" applyNumberFormat="true">
      <alignment horizontal="center" vertical="center"/>
    </xf>
    <xf numFmtId="4" fontId="17307" fillId="0" borderId="0" xfId="0" quotePrefix="false" applyFont="true" applyNumberFormat="true">
      <alignment horizontal="center" vertical="center"/>
    </xf>
    <xf numFmtId="164" fontId="17308" fillId="0" borderId="0" xfId="0" quotePrefix="false" applyFont="true" applyNumberFormat="true">
      <alignment horizontal="center" vertical="center"/>
    </xf>
    <xf numFmtId="4" fontId="17309" fillId="0" borderId="0" xfId="0" quotePrefix="false" applyFont="true" applyNumberFormat="true">
      <alignment horizontal="center" vertical="center"/>
    </xf>
    <xf numFmtId="164" fontId="17310" fillId="0" borderId="0" xfId="0" quotePrefix="false" applyFont="true" applyNumberFormat="true">
      <alignment horizontal="center" vertical="center"/>
    </xf>
    <xf numFmtId="4" fontId="17311" fillId="0" borderId="0" xfId="0" quotePrefix="false" applyFont="true" applyNumberFormat="true">
      <alignment horizontal="center" vertical="center"/>
    </xf>
    <xf numFmtId="164" fontId="17312" fillId="0" borderId="0" xfId="0" quotePrefix="false" applyFont="true" applyNumberFormat="true">
      <alignment horizontal="center" vertical="center"/>
    </xf>
    <xf numFmtId="4" fontId="17313" fillId="0" borderId="0" xfId="0" quotePrefix="false" applyFont="true" applyNumberFormat="true">
      <alignment horizontal="center" vertical="center"/>
    </xf>
    <xf numFmtId="164" fontId="17314" fillId="0" borderId="0" xfId="0" quotePrefix="false" applyFont="true" applyNumberFormat="true">
      <alignment horizontal="center" vertical="center"/>
    </xf>
    <xf numFmtId="4" fontId="17315" fillId="0" borderId="0" xfId="0" quotePrefix="false" applyFont="true" applyNumberFormat="true">
      <alignment horizontal="center" vertical="center"/>
    </xf>
    <xf numFmtId="164" fontId="17316" fillId="0" borderId="0" xfId="0" quotePrefix="false" applyFont="true" applyNumberFormat="true">
      <alignment horizontal="center" vertical="center"/>
    </xf>
    <xf numFmtId="4" fontId="17317" fillId="0" borderId="0" xfId="0" quotePrefix="false" applyFont="true" applyNumberFormat="true">
      <alignment horizontal="center" vertical="center"/>
    </xf>
    <xf numFmtId="164" fontId="17318" fillId="0" borderId="0" xfId="0" quotePrefix="false" applyFont="true" applyNumberFormat="true">
      <alignment horizontal="center" vertical="center"/>
    </xf>
    <xf numFmtId="4" fontId="17319" fillId="0" borderId="0" xfId="0" quotePrefix="false" applyFont="true" applyNumberFormat="true">
      <alignment horizontal="center" vertical="center"/>
    </xf>
    <xf numFmtId="164" fontId="17320" fillId="0" borderId="0" xfId="0" quotePrefix="false" applyFont="true" applyNumberFormat="true">
      <alignment horizontal="center" vertical="center"/>
    </xf>
    <xf numFmtId="4" fontId="17321" fillId="0" borderId="0" xfId="0" quotePrefix="false" applyFont="true" applyNumberFormat="true">
      <alignment horizontal="center" vertical="center"/>
    </xf>
    <xf numFmtId="164" fontId="17322" fillId="0" borderId="0" xfId="0" quotePrefix="false" applyFont="true" applyNumberFormat="true">
      <alignment horizontal="center" vertical="center"/>
    </xf>
    <xf numFmtId="4" fontId="17323" fillId="0" borderId="0" xfId="0" quotePrefix="false" applyFont="true" applyNumberFormat="true">
      <alignment horizontal="center" vertical="center"/>
    </xf>
    <xf numFmtId="164" fontId="17324" fillId="0" borderId="0" xfId="0" quotePrefix="false" applyFont="true" applyNumberFormat="true">
      <alignment horizontal="center" vertical="center"/>
    </xf>
    <xf numFmtId="4" fontId="17325" fillId="0" borderId="0" xfId="0" quotePrefix="false" applyFont="true" applyNumberFormat="true">
      <alignment horizontal="center" vertical="center"/>
    </xf>
    <xf numFmtId="164" fontId="17326" fillId="0" borderId="0" xfId="0" quotePrefix="false" applyFont="true" applyNumberFormat="true">
      <alignment horizontal="center" vertical="center"/>
    </xf>
    <xf numFmtId="4" fontId="17327" fillId="0" borderId="0" xfId="0" quotePrefix="false" applyFont="true" applyNumberFormat="true">
      <alignment horizontal="center" vertical="center"/>
    </xf>
    <xf numFmtId="164" fontId="17328" fillId="0" borderId="0" xfId="0" quotePrefix="false" applyFont="true" applyNumberFormat="true">
      <alignment horizontal="center" vertical="center"/>
    </xf>
    <xf numFmtId="4" fontId="17329" fillId="0" borderId="0" xfId="0" quotePrefix="false" applyFont="true" applyNumberFormat="true">
      <alignment horizontal="center" vertical="center"/>
    </xf>
    <xf numFmtId="164" fontId="17330" fillId="0" borderId="0" xfId="0" quotePrefix="false" applyFont="true" applyNumberFormat="true">
      <alignment horizontal="center" vertical="center"/>
    </xf>
    <xf numFmtId="4" fontId="17331" fillId="0" borderId="0" xfId="0" quotePrefix="false" applyFont="true" applyNumberFormat="true">
      <alignment horizontal="center" vertical="center"/>
    </xf>
    <xf numFmtId="164" fontId="17332" fillId="0" borderId="0" xfId="0" quotePrefix="false" applyFont="true" applyNumberFormat="true">
      <alignment horizontal="center" vertical="center"/>
    </xf>
    <xf numFmtId="4" fontId="17333" fillId="0" borderId="0" xfId="0" quotePrefix="false" applyFont="true" applyNumberFormat="true">
      <alignment horizontal="center" vertical="center"/>
    </xf>
    <xf numFmtId="164" fontId="17334" fillId="0" borderId="0" xfId="0" quotePrefix="false" applyFont="true" applyNumberFormat="true">
      <alignment horizontal="center" vertical="center"/>
    </xf>
    <xf numFmtId="4" fontId="17335" fillId="0" borderId="0" xfId="0" quotePrefix="false" applyFont="true" applyNumberFormat="true">
      <alignment horizontal="center" vertical="center"/>
    </xf>
    <xf numFmtId="164" fontId="17336" fillId="0" borderId="0" xfId="0" quotePrefix="false" applyFont="true" applyNumberFormat="true">
      <alignment horizontal="center" vertical="center"/>
    </xf>
    <xf numFmtId="4" fontId="17337" fillId="0" borderId="0" xfId="0" quotePrefix="false" applyFont="true" applyNumberFormat="true">
      <alignment horizontal="center" vertical="center"/>
    </xf>
    <xf numFmtId="164" fontId="17338" fillId="0" borderId="0" xfId="0" quotePrefix="false" applyFont="true" applyNumberFormat="true">
      <alignment horizontal="center" vertical="center"/>
    </xf>
    <xf numFmtId="4" fontId="17339" fillId="0" borderId="0" xfId="0" quotePrefix="false" applyFont="true" applyNumberFormat="true">
      <alignment horizontal="center" vertical="center"/>
    </xf>
    <xf numFmtId="164" fontId="17340" fillId="0" borderId="0" xfId="0" quotePrefix="false" applyFont="true" applyNumberFormat="true">
      <alignment horizontal="center" vertical="center"/>
    </xf>
    <xf numFmtId="4" fontId="17341" fillId="0" borderId="0" xfId="0" quotePrefix="false" applyFont="true" applyNumberFormat="true">
      <alignment horizontal="center" vertical="center"/>
    </xf>
    <xf numFmtId="164" fontId="17342" fillId="0" borderId="0" xfId="0" quotePrefix="false" applyFont="true" applyNumberFormat="true">
      <alignment horizontal="center" vertical="center"/>
    </xf>
    <xf numFmtId="4" fontId="17343" fillId="0" borderId="0" xfId="0" quotePrefix="false" applyFont="true" applyNumberFormat="true">
      <alignment horizontal="center" vertical="center"/>
    </xf>
    <xf numFmtId="164" fontId="17344" fillId="0" borderId="0" xfId="0" quotePrefix="false" applyFont="true" applyNumberFormat="true">
      <alignment horizontal="center" vertical="center"/>
    </xf>
    <xf numFmtId="4" fontId="17345" fillId="0" borderId="0" xfId="0" quotePrefix="false" applyFont="true" applyNumberFormat="true">
      <alignment horizontal="center" vertical="center"/>
    </xf>
    <xf numFmtId="164" fontId="17346" fillId="0" borderId="0" xfId="0" quotePrefix="false" applyFont="true" applyNumberFormat="true">
      <alignment horizontal="center" vertical="center"/>
    </xf>
    <xf numFmtId="4" fontId="17347" fillId="0" borderId="0" xfId="0" quotePrefix="false" applyFont="true" applyNumberFormat="true">
      <alignment horizontal="center" vertical="center"/>
    </xf>
    <xf numFmtId="164" fontId="17348" fillId="0" borderId="0" xfId="0" quotePrefix="false" applyFont="true" applyNumberFormat="true">
      <alignment horizontal="center" vertical="center"/>
    </xf>
    <xf numFmtId="4" fontId="17349" fillId="0" borderId="0" xfId="0" quotePrefix="false" applyFont="true" applyNumberFormat="true">
      <alignment horizontal="center" vertical="center"/>
    </xf>
    <xf numFmtId="164" fontId="17350" fillId="0" borderId="0" xfId="0" quotePrefix="false" applyFont="true" applyNumberFormat="true">
      <alignment horizontal="center" vertical="center"/>
    </xf>
    <xf numFmtId="0" fontId="17351" fillId="0" borderId="0" xfId="0" quotePrefix="false" applyFont="true">
      <alignment horizontal="center" vertical="center" wrapText="true"/>
    </xf>
    <xf numFmtId="4" fontId="17352" fillId="0" borderId="0" xfId="0" quotePrefix="false" applyFont="true" applyNumberFormat="true">
      <alignment horizontal="center" vertical="center"/>
    </xf>
    <xf numFmtId="164" fontId="17353" fillId="0" borderId="0" xfId="0" quotePrefix="false" applyFont="true" applyNumberFormat="true">
      <alignment horizontal="center" vertical="center"/>
    </xf>
    <xf numFmtId="164" fontId="17354" fillId="0" borderId="0" xfId="0" quotePrefix="false" applyFont="true" applyNumberFormat="true">
      <alignment horizontal="center" vertical="center"/>
    </xf>
    <xf numFmtId="165" fontId="17355" fillId="0" borderId="0" xfId="0" quotePrefix="false" applyFont="true" applyNumberFormat="true">
      <alignment horizontal="center" vertical="center"/>
    </xf>
    <xf numFmtId="164" fontId="17356" fillId="0" borderId="0" xfId="0" quotePrefix="false" applyFont="true" applyNumberFormat="true">
      <alignment horizontal="center" vertical="center"/>
    </xf>
    <xf numFmtId="164" fontId="17357" fillId="0" borderId="0" xfId="0" quotePrefix="false" applyFont="true" applyNumberFormat="true">
      <alignment horizontal="center" vertical="center" wrapText="true"/>
    </xf>
    <xf numFmtId="4" fontId="17358" fillId="0" borderId="0" xfId="0" quotePrefix="false" applyFont="true" applyNumberFormat="true">
      <alignment horizontal="center" vertical="center"/>
    </xf>
    <xf numFmtId="164" fontId="17359" fillId="0" borderId="0" xfId="0" quotePrefix="false" applyFont="true" applyNumberFormat="true">
      <alignment horizontal="center" vertical="center"/>
    </xf>
    <xf numFmtId="4" fontId="17360" fillId="0" borderId="0" xfId="0" quotePrefix="false" applyFont="true" applyNumberFormat="true">
      <alignment horizontal="center" vertical="center"/>
    </xf>
    <xf numFmtId="164" fontId="17361" fillId="0" borderId="0" xfId="0" quotePrefix="false" applyFont="true" applyNumberFormat="true">
      <alignment horizontal="center" vertical="center"/>
    </xf>
    <xf numFmtId="4" fontId="17362" fillId="0" borderId="0" xfId="0" quotePrefix="false" applyFont="true" applyNumberFormat="true">
      <alignment horizontal="center" vertical="center"/>
    </xf>
    <xf numFmtId="164" fontId="17363" fillId="0" borderId="0" xfId="0" quotePrefix="false" applyFont="true" applyNumberFormat="true">
      <alignment horizontal="center" vertical="center"/>
    </xf>
    <xf numFmtId="4" fontId="17364" fillId="0" borderId="0" xfId="0" quotePrefix="false" applyFont="true" applyNumberFormat="true">
      <alignment horizontal="center" vertical="center"/>
    </xf>
    <xf numFmtId="164" fontId="17365" fillId="0" borderId="0" xfId="0" quotePrefix="false" applyFont="true" applyNumberFormat="true">
      <alignment horizontal="center" vertical="center"/>
    </xf>
    <xf numFmtId="4" fontId="17366" fillId="0" borderId="0" xfId="0" quotePrefix="false" applyFont="true" applyNumberFormat="true">
      <alignment horizontal="center" vertical="center"/>
    </xf>
    <xf numFmtId="164" fontId="17367" fillId="0" borderId="0" xfId="0" quotePrefix="false" applyFont="true" applyNumberFormat="true">
      <alignment horizontal="center" vertical="center"/>
    </xf>
    <xf numFmtId="4" fontId="17368" fillId="0" borderId="0" xfId="0" quotePrefix="false" applyFont="true" applyNumberFormat="true">
      <alignment horizontal="center" vertical="center"/>
    </xf>
    <xf numFmtId="164" fontId="17369" fillId="0" borderId="0" xfId="0" quotePrefix="false" applyFont="true" applyNumberFormat="true">
      <alignment horizontal="center" vertical="center"/>
    </xf>
    <xf numFmtId="4" fontId="17370" fillId="0" borderId="0" xfId="0" quotePrefix="false" applyFont="true" applyNumberFormat="true">
      <alignment horizontal="center" vertical="center"/>
    </xf>
    <xf numFmtId="164" fontId="17371" fillId="0" borderId="0" xfId="0" quotePrefix="false" applyFont="true" applyNumberFormat="true">
      <alignment horizontal="center" vertical="center"/>
    </xf>
    <xf numFmtId="4" fontId="17372" fillId="0" borderId="0" xfId="0" quotePrefix="false" applyFont="true" applyNumberFormat="true">
      <alignment horizontal="center" vertical="center"/>
    </xf>
    <xf numFmtId="164" fontId="17373" fillId="0" borderId="0" xfId="0" quotePrefix="false" applyFont="true" applyNumberFormat="true">
      <alignment horizontal="center" vertical="center"/>
    </xf>
    <xf numFmtId="4" fontId="17374" fillId="0" borderId="0" xfId="0" quotePrefix="false" applyFont="true" applyNumberFormat="true">
      <alignment horizontal="center" vertical="center"/>
    </xf>
    <xf numFmtId="164" fontId="17375" fillId="0" borderId="0" xfId="0" quotePrefix="false" applyFont="true" applyNumberFormat="true">
      <alignment horizontal="center" vertical="center"/>
    </xf>
    <xf numFmtId="4" fontId="17376" fillId="0" borderId="0" xfId="0" quotePrefix="false" applyFont="true" applyNumberFormat="true">
      <alignment horizontal="center" vertical="center"/>
    </xf>
    <xf numFmtId="164" fontId="17377" fillId="0" borderId="0" xfId="0" quotePrefix="false" applyFont="true" applyNumberFormat="true">
      <alignment horizontal="center" vertical="center"/>
    </xf>
    <xf numFmtId="4" fontId="17378" fillId="0" borderId="0" xfId="0" quotePrefix="false" applyFont="true" applyNumberFormat="true">
      <alignment horizontal="center" vertical="center"/>
    </xf>
    <xf numFmtId="164" fontId="17379" fillId="0" borderId="0" xfId="0" quotePrefix="false" applyFont="true" applyNumberFormat="true">
      <alignment horizontal="center" vertical="center"/>
    </xf>
    <xf numFmtId="4" fontId="17380" fillId="0" borderId="0" xfId="0" quotePrefix="false" applyFont="true" applyNumberFormat="true">
      <alignment horizontal="center" vertical="center"/>
    </xf>
    <xf numFmtId="164" fontId="17381" fillId="0" borderId="0" xfId="0" quotePrefix="false" applyFont="true" applyNumberFormat="true">
      <alignment horizontal="center" vertical="center"/>
    </xf>
    <xf numFmtId="4" fontId="17382" fillId="0" borderId="0" xfId="0" quotePrefix="false" applyFont="true" applyNumberFormat="true">
      <alignment horizontal="center" vertical="center"/>
    </xf>
    <xf numFmtId="164" fontId="17383" fillId="0" borderId="0" xfId="0" quotePrefix="false" applyFont="true" applyNumberFormat="true">
      <alignment horizontal="center" vertical="center"/>
    </xf>
    <xf numFmtId="4" fontId="17384" fillId="0" borderId="0" xfId="0" quotePrefix="false" applyFont="true" applyNumberFormat="true">
      <alignment horizontal="center" vertical="center"/>
    </xf>
    <xf numFmtId="164" fontId="17385" fillId="0" borderId="0" xfId="0" quotePrefix="false" applyFont="true" applyNumberFormat="true">
      <alignment horizontal="center" vertical="center"/>
    </xf>
    <xf numFmtId="4" fontId="17386" fillId="0" borderId="0" xfId="0" quotePrefix="false" applyFont="true" applyNumberFormat="true">
      <alignment horizontal="center" vertical="center"/>
    </xf>
    <xf numFmtId="164" fontId="17387" fillId="0" borderId="0" xfId="0" quotePrefix="false" applyFont="true" applyNumberFormat="true">
      <alignment horizontal="center" vertical="center"/>
    </xf>
    <xf numFmtId="4" fontId="17388" fillId="0" borderId="0" xfId="0" quotePrefix="false" applyFont="true" applyNumberFormat="true">
      <alignment horizontal="center" vertical="center"/>
    </xf>
    <xf numFmtId="164" fontId="17389" fillId="0" borderId="0" xfId="0" quotePrefix="false" applyFont="true" applyNumberFormat="true">
      <alignment horizontal="center" vertical="center"/>
    </xf>
    <xf numFmtId="4" fontId="17390" fillId="0" borderId="0" xfId="0" quotePrefix="false" applyFont="true" applyNumberFormat="true">
      <alignment horizontal="center" vertical="center"/>
    </xf>
    <xf numFmtId="164" fontId="17391" fillId="0" borderId="0" xfId="0" quotePrefix="false" applyFont="true" applyNumberFormat="true">
      <alignment horizontal="center" vertical="center"/>
    </xf>
    <xf numFmtId="4" fontId="17392" fillId="0" borderId="0" xfId="0" quotePrefix="false" applyFont="true" applyNumberFormat="true">
      <alignment horizontal="center" vertical="center"/>
    </xf>
    <xf numFmtId="164" fontId="17393" fillId="0" borderId="0" xfId="0" quotePrefix="false" applyFont="true" applyNumberFormat="true">
      <alignment horizontal="center" vertical="center"/>
    </xf>
    <xf numFmtId="4" fontId="17394" fillId="0" borderId="0" xfId="0" quotePrefix="false" applyFont="true" applyNumberFormat="true">
      <alignment horizontal="center" vertical="center"/>
    </xf>
    <xf numFmtId="164" fontId="17395" fillId="0" borderId="0" xfId="0" quotePrefix="false" applyFont="true" applyNumberFormat="true">
      <alignment horizontal="center" vertical="center"/>
    </xf>
    <xf numFmtId="4" fontId="17396" fillId="0" borderId="0" xfId="0" quotePrefix="false" applyFont="true" applyNumberFormat="true">
      <alignment horizontal="center" vertical="center"/>
    </xf>
    <xf numFmtId="164" fontId="17397" fillId="0" borderId="0" xfId="0" quotePrefix="false" applyFont="true" applyNumberFormat="true">
      <alignment horizontal="center" vertical="center"/>
    </xf>
    <xf numFmtId="4" fontId="17398" fillId="0" borderId="0" xfId="0" quotePrefix="false" applyFont="true" applyNumberFormat="true">
      <alignment horizontal="center" vertical="center"/>
    </xf>
    <xf numFmtId="164" fontId="17399" fillId="0" borderId="0" xfId="0" quotePrefix="false" applyFont="true" applyNumberFormat="true">
      <alignment horizontal="center" vertical="center"/>
    </xf>
    <xf numFmtId="4" fontId="17400" fillId="0" borderId="0" xfId="0" quotePrefix="false" applyFont="true" applyNumberFormat="true">
      <alignment horizontal="center" vertical="center"/>
    </xf>
    <xf numFmtId="164" fontId="17401" fillId="0" borderId="0" xfId="0" quotePrefix="false" applyFont="true" applyNumberFormat="true">
      <alignment horizontal="center" vertical="center"/>
    </xf>
    <xf numFmtId="4" fontId="17402" fillId="0" borderId="0" xfId="0" quotePrefix="false" applyFont="true" applyNumberFormat="true">
      <alignment horizontal="center" vertical="center"/>
    </xf>
    <xf numFmtId="164" fontId="17403" fillId="0" borderId="0" xfId="0" quotePrefix="false" applyFont="true" applyNumberFormat="true">
      <alignment horizontal="center" vertical="center"/>
    </xf>
    <xf numFmtId="4" fontId="17404" fillId="0" borderId="0" xfId="0" quotePrefix="false" applyFont="true" applyNumberFormat="true">
      <alignment horizontal="center" vertical="center"/>
    </xf>
    <xf numFmtId="164" fontId="17405" fillId="0" borderId="0" xfId="0" quotePrefix="false" applyFont="true" applyNumberFormat="true">
      <alignment horizontal="center" vertical="center"/>
    </xf>
    <xf numFmtId="4" fontId="17406" fillId="0" borderId="0" xfId="0" quotePrefix="false" applyFont="true" applyNumberFormat="true">
      <alignment horizontal="center" vertical="center"/>
    </xf>
    <xf numFmtId="164" fontId="17407" fillId="0" borderId="0" xfId="0" quotePrefix="false" applyFont="true" applyNumberFormat="true">
      <alignment horizontal="center" vertical="center"/>
    </xf>
    <xf numFmtId="4" fontId="17408" fillId="0" borderId="0" xfId="0" quotePrefix="false" applyFont="true" applyNumberFormat="true">
      <alignment horizontal="center" vertical="center"/>
    </xf>
    <xf numFmtId="164" fontId="17409" fillId="0" borderId="0" xfId="0" quotePrefix="false" applyFont="true" applyNumberFormat="true">
      <alignment horizontal="center" vertical="center"/>
    </xf>
    <xf numFmtId="4" fontId="17410" fillId="0" borderId="0" xfId="0" quotePrefix="false" applyFont="true" applyNumberFormat="true">
      <alignment horizontal="center" vertical="center"/>
    </xf>
    <xf numFmtId="164" fontId="17411" fillId="0" borderId="0" xfId="0" quotePrefix="false" applyFont="true" applyNumberFormat="true">
      <alignment horizontal="center" vertical="center"/>
    </xf>
    <xf numFmtId="4" fontId="17412" fillId="0" borderId="0" xfId="0" quotePrefix="false" applyFont="true" applyNumberFormat="true">
      <alignment horizontal="center" vertical="center"/>
    </xf>
    <xf numFmtId="164" fontId="17413" fillId="0" borderId="0" xfId="0" quotePrefix="false" applyFont="true" applyNumberFormat="true">
      <alignment horizontal="center" vertical="center"/>
    </xf>
    <xf numFmtId="4" fontId="17414" fillId="0" borderId="0" xfId="0" quotePrefix="false" applyFont="true" applyNumberFormat="true">
      <alignment horizontal="center" vertical="center"/>
    </xf>
    <xf numFmtId="164" fontId="17415" fillId="0" borderId="0" xfId="0" quotePrefix="false" applyFont="true" applyNumberFormat="true">
      <alignment horizontal="center" vertical="center"/>
    </xf>
    <xf numFmtId="4" fontId="17416" fillId="0" borderId="0" xfId="0" quotePrefix="false" applyFont="true" applyNumberFormat="true">
      <alignment horizontal="center" vertical="center"/>
    </xf>
    <xf numFmtId="164" fontId="17417" fillId="0" borderId="0" xfId="0" quotePrefix="false" applyFont="true" applyNumberFormat="true">
      <alignment horizontal="center" vertical="center"/>
    </xf>
    <xf numFmtId="4" fontId="17418" fillId="0" borderId="0" xfId="0" quotePrefix="false" applyFont="true" applyNumberFormat="true">
      <alignment horizontal="center" vertical="center"/>
    </xf>
    <xf numFmtId="164" fontId="17419" fillId="0" borderId="0" xfId="0" quotePrefix="false" applyFont="true" applyNumberFormat="true">
      <alignment horizontal="center" vertical="center"/>
    </xf>
    <xf numFmtId="4" fontId="17420" fillId="0" borderId="0" xfId="0" quotePrefix="false" applyFont="true" applyNumberFormat="true">
      <alignment horizontal="center" vertical="center"/>
    </xf>
    <xf numFmtId="164" fontId="17421" fillId="0" borderId="0" xfId="0" quotePrefix="false" applyFont="true" applyNumberFormat="true">
      <alignment horizontal="center" vertical="center"/>
    </xf>
    <xf numFmtId="4" fontId="17422" fillId="0" borderId="0" xfId="0" quotePrefix="false" applyFont="true" applyNumberFormat="true">
      <alignment horizontal="center" vertical="center"/>
    </xf>
    <xf numFmtId="164" fontId="17423" fillId="0" borderId="0" xfId="0" quotePrefix="false" applyFont="true" applyNumberFormat="true">
      <alignment horizontal="center" vertical="center"/>
    </xf>
    <xf numFmtId="4" fontId="17424" fillId="0" borderId="0" xfId="0" quotePrefix="false" applyFont="true" applyNumberFormat="true">
      <alignment horizontal="center" vertical="center"/>
    </xf>
    <xf numFmtId="164" fontId="17425" fillId="0" borderId="0" xfId="0" quotePrefix="false" applyFont="true" applyNumberFormat="true">
      <alignment horizontal="center" vertical="center"/>
    </xf>
    <xf numFmtId="4" fontId="17426" fillId="0" borderId="0" xfId="0" quotePrefix="false" applyFont="true" applyNumberFormat="true">
      <alignment horizontal="center" vertical="center"/>
    </xf>
    <xf numFmtId="164" fontId="17427" fillId="0" borderId="0" xfId="0" quotePrefix="false" applyFont="true" applyNumberFormat="true">
      <alignment horizontal="center" vertical="center"/>
    </xf>
    <xf numFmtId="4" fontId="17428" fillId="0" borderId="0" xfId="0" quotePrefix="false" applyFont="true" applyNumberFormat="true">
      <alignment horizontal="center" vertical="center"/>
    </xf>
    <xf numFmtId="164" fontId="17429" fillId="0" borderId="0" xfId="0" quotePrefix="false" applyFont="true" applyNumberFormat="true">
      <alignment horizontal="center" vertical="center"/>
    </xf>
    <xf numFmtId="4" fontId="17430" fillId="0" borderId="0" xfId="0" quotePrefix="false" applyFont="true" applyNumberFormat="true">
      <alignment horizontal="center" vertical="center"/>
    </xf>
    <xf numFmtId="164" fontId="17431" fillId="0" borderId="0" xfId="0" quotePrefix="false" applyFont="true" applyNumberFormat="true">
      <alignment horizontal="center" vertical="center"/>
    </xf>
    <xf numFmtId="4" fontId="17432" fillId="0" borderId="0" xfId="0" quotePrefix="false" applyFont="true" applyNumberFormat="true">
      <alignment horizontal="center" vertical="center"/>
    </xf>
    <xf numFmtId="164" fontId="17433" fillId="0" borderId="0" xfId="0" quotePrefix="false" applyFont="true" applyNumberFormat="true">
      <alignment horizontal="center" vertical="center"/>
    </xf>
    <xf numFmtId="4" fontId="17434" fillId="0" borderId="0" xfId="0" quotePrefix="false" applyFont="true" applyNumberFormat="true">
      <alignment horizontal="center" vertical="center"/>
    </xf>
    <xf numFmtId="164" fontId="17435" fillId="0" borderId="0" xfId="0" quotePrefix="false" applyFont="true" applyNumberFormat="true">
      <alignment horizontal="center" vertical="center"/>
    </xf>
    <xf numFmtId="4" fontId="17436" fillId="0" borderId="0" xfId="0" quotePrefix="false" applyFont="true" applyNumberFormat="true">
      <alignment horizontal="center" vertical="center"/>
    </xf>
    <xf numFmtId="164" fontId="17437" fillId="0" borderId="0" xfId="0" quotePrefix="false" applyFont="true" applyNumberFormat="true">
      <alignment horizontal="center" vertical="center"/>
    </xf>
    <xf numFmtId="4" fontId="17438" fillId="0" borderId="0" xfId="0" quotePrefix="false" applyFont="true" applyNumberFormat="true">
      <alignment horizontal="center" vertical="center"/>
    </xf>
    <xf numFmtId="164" fontId="17439" fillId="0" borderId="0" xfId="0" quotePrefix="false" applyFont="true" applyNumberFormat="true">
      <alignment horizontal="center" vertical="center"/>
    </xf>
    <xf numFmtId="4" fontId="17440" fillId="0" borderId="0" xfId="0" quotePrefix="false" applyFont="true" applyNumberFormat="true">
      <alignment horizontal="center" vertical="center"/>
    </xf>
    <xf numFmtId="164" fontId="17441" fillId="0" borderId="0" xfId="0" quotePrefix="false" applyFont="true" applyNumberFormat="true">
      <alignment horizontal="center" vertical="center"/>
    </xf>
    <xf numFmtId="4" fontId="17442" fillId="0" borderId="0" xfId="0" quotePrefix="false" applyFont="true" applyNumberFormat="true">
      <alignment horizontal="center" vertical="center"/>
    </xf>
    <xf numFmtId="164" fontId="17443" fillId="0" borderId="0" xfId="0" quotePrefix="false" applyFont="true" applyNumberFormat="true">
      <alignment horizontal="center" vertical="center"/>
    </xf>
    <xf numFmtId="4" fontId="17444" fillId="0" borderId="0" xfId="0" quotePrefix="false" applyFont="true" applyNumberFormat="true">
      <alignment horizontal="center" vertical="center"/>
    </xf>
    <xf numFmtId="164" fontId="17445" fillId="0" borderId="0" xfId="0" quotePrefix="false" applyFont="true" applyNumberFormat="true">
      <alignment horizontal="center" vertical="center"/>
    </xf>
    <xf numFmtId="4" fontId="17446" fillId="0" borderId="0" xfId="0" quotePrefix="false" applyFont="true" applyNumberFormat="true">
      <alignment horizontal="center" vertical="center"/>
    </xf>
    <xf numFmtId="164" fontId="17447" fillId="0" borderId="0" xfId="0" quotePrefix="false" applyFont="true" applyNumberFormat="true">
      <alignment horizontal="center" vertical="center"/>
    </xf>
    <xf numFmtId="4" fontId="17448" fillId="0" borderId="0" xfId="0" quotePrefix="false" applyFont="true" applyNumberFormat="true">
      <alignment horizontal="center" vertical="center"/>
    </xf>
    <xf numFmtId="164" fontId="17449" fillId="0" borderId="0" xfId="0" quotePrefix="false" applyFont="true" applyNumberFormat="true">
      <alignment horizontal="center" vertical="center"/>
    </xf>
    <xf numFmtId="4" fontId="17450" fillId="0" borderId="0" xfId="0" quotePrefix="false" applyFont="true" applyNumberFormat="true">
      <alignment horizontal="center" vertical="center"/>
    </xf>
    <xf numFmtId="164" fontId="17451" fillId="0" borderId="0" xfId="0" quotePrefix="false" applyFont="true" applyNumberFormat="true">
      <alignment horizontal="center" vertical="center"/>
    </xf>
    <xf numFmtId="4" fontId="17452" fillId="0" borderId="0" xfId="0" quotePrefix="false" applyFont="true" applyNumberFormat="true">
      <alignment horizontal="center" vertical="center"/>
    </xf>
    <xf numFmtId="164" fontId="17453" fillId="0" borderId="0" xfId="0" quotePrefix="false" applyFont="true" applyNumberFormat="true">
      <alignment horizontal="center" vertical="center"/>
    </xf>
    <xf numFmtId="4" fontId="17454" fillId="0" borderId="0" xfId="0" quotePrefix="false" applyFont="true" applyNumberFormat="true">
      <alignment horizontal="center" vertical="center"/>
    </xf>
    <xf numFmtId="164" fontId="17455" fillId="0" borderId="0" xfId="0" quotePrefix="false" applyFont="true" applyNumberFormat="true">
      <alignment horizontal="center" vertical="center"/>
    </xf>
    <xf numFmtId="4" fontId="17456" fillId="0" borderId="0" xfId="0" quotePrefix="false" applyFont="true" applyNumberFormat="true">
      <alignment horizontal="center" vertical="center"/>
    </xf>
    <xf numFmtId="164" fontId="17457" fillId="0" borderId="0" xfId="0" quotePrefix="false" applyFont="true" applyNumberFormat="true">
      <alignment horizontal="center" vertical="center"/>
    </xf>
    <xf numFmtId="0" fontId="17458" fillId="0" borderId="0" xfId="0" quotePrefix="false" applyFont="true">
      <alignment horizontal="center" vertical="center" wrapText="true"/>
    </xf>
    <xf numFmtId="4" fontId="17459" fillId="0" borderId="0" xfId="0" quotePrefix="false" applyFont="true" applyNumberFormat="true">
      <alignment horizontal="center" vertical="center"/>
    </xf>
    <xf numFmtId="164" fontId="17460" fillId="0" borderId="0" xfId="0" quotePrefix="false" applyFont="true" applyNumberFormat="true">
      <alignment horizontal="center" vertical="center"/>
    </xf>
    <xf numFmtId="164" fontId="17461" fillId="0" borderId="0" xfId="0" quotePrefix="false" applyFont="true" applyNumberFormat="true">
      <alignment horizontal="center" vertical="center"/>
    </xf>
    <xf numFmtId="165" fontId="17462" fillId="0" borderId="0" xfId="0" quotePrefix="false" applyFont="true" applyNumberFormat="true">
      <alignment horizontal="center" vertical="center"/>
    </xf>
    <xf numFmtId="164" fontId="17463" fillId="0" borderId="0" xfId="0" quotePrefix="false" applyFont="true" applyNumberFormat="true">
      <alignment horizontal="center" vertical="center"/>
    </xf>
    <xf numFmtId="164" fontId="17464" fillId="0" borderId="0" xfId="0" quotePrefix="false" applyFont="true" applyNumberFormat="true">
      <alignment horizontal="center" vertical="center" wrapText="true"/>
    </xf>
    <xf numFmtId="4" fontId="17465" fillId="0" borderId="0" xfId="0" quotePrefix="false" applyFont="true" applyNumberFormat="true">
      <alignment horizontal="center" vertical="center"/>
    </xf>
    <xf numFmtId="164" fontId="17466" fillId="0" borderId="0" xfId="0" quotePrefix="false" applyFont="true" applyNumberFormat="true">
      <alignment horizontal="center" vertical="center"/>
    </xf>
    <xf numFmtId="4" fontId="17467" fillId="0" borderId="0" xfId="0" quotePrefix="false" applyFont="true" applyNumberFormat="true">
      <alignment horizontal="center" vertical="center"/>
    </xf>
    <xf numFmtId="164" fontId="17468" fillId="0" borderId="0" xfId="0" quotePrefix="false" applyFont="true" applyNumberFormat="true">
      <alignment horizontal="center" vertical="center"/>
    </xf>
    <xf numFmtId="4" fontId="17469" fillId="0" borderId="0" xfId="0" quotePrefix="false" applyFont="true" applyNumberFormat="true">
      <alignment horizontal="center" vertical="center"/>
    </xf>
    <xf numFmtId="164" fontId="17470" fillId="0" borderId="0" xfId="0" quotePrefix="false" applyFont="true" applyNumberFormat="true">
      <alignment horizontal="center" vertical="center"/>
    </xf>
    <xf numFmtId="4" fontId="17471" fillId="0" borderId="0" xfId="0" quotePrefix="false" applyFont="true" applyNumberFormat="true">
      <alignment horizontal="center" vertical="center"/>
    </xf>
    <xf numFmtId="164" fontId="17472" fillId="0" borderId="0" xfId="0" quotePrefix="false" applyFont="true" applyNumberFormat="true">
      <alignment horizontal="center" vertical="center"/>
    </xf>
    <xf numFmtId="4" fontId="17473" fillId="0" borderId="0" xfId="0" quotePrefix="false" applyFont="true" applyNumberFormat="true">
      <alignment horizontal="center" vertical="center"/>
    </xf>
    <xf numFmtId="164" fontId="17474" fillId="0" borderId="0" xfId="0" quotePrefix="false" applyFont="true" applyNumberFormat="true">
      <alignment horizontal="center" vertical="center"/>
    </xf>
    <xf numFmtId="4" fontId="17475" fillId="0" borderId="0" xfId="0" quotePrefix="false" applyFont="true" applyNumberFormat="true">
      <alignment horizontal="center" vertical="center"/>
    </xf>
    <xf numFmtId="164" fontId="17476" fillId="0" borderId="0" xfId="0" quotePrefix="false" applyFont="true" applyNumberFormat="true">
      <alignment horizontal="center" vertical="center"/>
    </xf>
    <xf numFmtId="4" fontId="17477" fillId="0" borderId="0" xfId="0" quotePrefix="false" applyFont="true" applyNumberFormat="true">
      <alignment horizontal="center" vertical="center"/>
    </xf>
    <xf numFmtId="164" fontId="17478" fillId="0" borderId="0" xfId="0" quotePrefix="false" applyFont="true" applyNumberFormat="true">
      <alignment horizontal="center" vertical="center"/>
    </xf>
    <xf numFmtId="4" fontId="17479" fillId="0" borderId="0" xfId="0" quotePrefix="false" applyFont="true" applyNumberFormat="true">
      <alignment horizontal="center" vertical="center"/>
    </xf>
    <xf numFmtId="164" fontId="17480" fillId="0" borderId="0" xfId="0" quotePrefix="false" applyFont="true" applyNumberFormat="true">
      <alignment horizontal="center" vertical="center"/>
    </xf>
    <xf numFmtId="4" fontId="17481" fillId="0" borderId="0" xfId="0" quotePrefix="false" applyFont="true" applyNumberFormat="true">
      <alignment horizontal="center" vertical="center"/>
    </xf>
    <xf numFmtId="164" fontId="17482" fillId="0" borderId="0" xfId="0" quotePrefix="false" applyFont="true" applyNumberFormat="true">
      <alignment horizontal="center" vertical="center"/>
    </xf>
    <xf numFmtId="4" fontId="17483" fillId="0" borderId="0" xfId="0" quotePrefix="false" applyFont="true" applyNumberFormat="true">
      <alignment horizontal="center" vertical="center"/>
    </xf>
    <xf numFmtId="164" fontId="17484" fillId="0" borderId="0" xfId="0" quotePrefix="false" applyFont="true" applyNumberFormat="true">
      <alignment horizontal="center" vertical="center"/>
    </xf>
    <xf numFmtId="4" fontId="17485" fillId="0" borderId="0" xfId="0" quotePrefix="false" applyFont="true" applyNumberFormat="true">
      <alignment horizontal="center" vertical="center"/>
    </xf>
    <xf numFmtId="164" fontId="17486" fillId="0" borderId="0" xfId="0" quotePrefix="false" applyFont="true" applyNumberFormat="true">
      <alignment horizontal="center" vertical="center"/>
    </xf>
    <xf numFmtId="4" fontId="17487" fillId="0" borderId="0" xfId="0" quotePrefix="false" applyFont="true" applyNumberFormat="true">
      <alignment horizontal="center" vertical="center"/>
    </xf>
    <xf numFmtId="164" fontId="17488" fillId="0" borderId="0" xfId="0" quotePrefix="false" applyFont="true" applyNumberFormat="true">
      <alignment horizontal="center" vertical="center"/>
    </xf>
    <xf numFmtId="4" fontId="17489" fillId="0" borderId="0" xfId="0" quotePrefix="false" applyFont="true" applyNumberFormat="true">
      <alignment horizontal="center" vertical="center"/>
    </xf>
    <xf numFmtId="164" fontId="17490" fillId="0" borderId="0" xfId="0" quotePrefix="false" applyFont="true" applyNumberFormat="true">
      <alignment horizontal="center" vertical="center"/>
    </xf>
    <xf numFmtId="4" fontId="17491" fillId="0" borderId="0" xfId="0" quotePrefix="false" applyFont="true" applyNumberFormat="true">
      <alignment horizontal="center" vertical="center"/>
    </xf>
    <xf numFmtId="164" fontId="17492" fillId="0" borderId="0" xfId="0" quotePrefix="false" applyFont="true" applyNumberFormat="true">
      <alignment horizontal="center" vertical="center"/>
    </xf>
    <xf numFmtId="4" fontId="17493" fillId="0" borderId="0" xfId="0" quotePrefix="false" applyFont="true" applyNumberFormat="true">
      <alignment horizontal="center" vertical="center"/>
    </xf>
    <xf numFmtId="164" fontId="17494" fillId="0" borderId="0" xfId="0" quotePrefix="false" applyFont="true" applyNumberFormat="true">
      <alignment horizontal="center" vertical="center"/>
    </xf>
    <xf numFmtId="4" fontId="17495" fillId="0" borderId="0" xfId="0" quotePrefix="false" applyFont="true" applyNumberFormat="true">
      <alignment horizontal="center" vertical="center"/>
    </xf>
    <xf numFmtId="164" fontId="17496" fillId="0" borderId="0" xfId="0" quotePrefix="false" applyFont="true" applyNumberFormat="true">
      <alignment horizontal="center" vertical="center"/>
    </xf>
    <xf numFmtId="4" fontId="17497" fillId="0" borderId="0" xfId="0" quotePrefix="false" applyFont="true" applyNumberFormat="true">
      <alignment horizontal="center" vertical="center"/>
    </xf>
    <xf numFmtId="164" fontId="17498" fillId="0" borderId="0" xfId="0" quotePrefix="false" applyFont="true" applyNumberFormat="true">
      <alignment horizontal="center" vertical="center"/>
    </xf>
    <xf numFmtId="4" fontId="17499" fillId="0" borderId="0" xfId="0" quotePrefix="false" applyFont="true" applyNumberFormat="true">
      <alignment horizontal="center" vertical="center"/>
    </xf>
    <xf numFmtId="164" fontId="17500" fillId="0" borderId="0" xfId="0" quotePrefix="false" applyFont="true" applyNumberFormat="true">
      <alignment horizontal="center" vertical="center"/>
    </xf>
    <xf numFmtId="4" fontId="17501" fillId="0" borderId="0" xfId="0" quotePrefix="false" applyFont="true" applyNumberFormat="true">
      <alignment horizontal="center" vertical="center"/>
    </xf>
    <xf numFmtId="164" fontId="17502" fillId="0" borderId="0" xfId="0" quotePrefix="false" applyFont="true" applyNumberFormat="true">
      <alignment horizontal="center" vertical="center"/>
    </xf>
    <xf numFmtId="4" fontId="17503" fillId="0" borderId="0" xfId="0" quotePrefix="false" applyFont="true" applyNumberFormat="true">
      <alignment horizontal="center" vertical="center"/>
    </xf>
    <xf numFmtId="164" fontId="17504" fillId="0" borderId="0" xfId="0" quotePrefix="false" applyFont="true" applyNumberFormat="true">
      <alignment horizontal="center" vertical="center"/>
    </xf>
    <xf numFmtId="4" fontId="17505" fillId="0" borderId="0" xfId="0" quotePrefix="false" applyFont="true" applyNumberFormat="true">
      <alignment horizontal="center" vertical="center"/>
    </xf>
    <xf numFmtId="164" fontId="17506" fillId="0" borderId="0" xfId="0" quotePrefix="false" applyFont="true" applyNumberFormat="true">
      <alignment horizontal="center" vertical="center"/>
    </xf>
    <xf numFmtId="4" fontId="17507" fillId="0" borderId="0" xfId="0" quotePrefix="false" applyFont="true" applyNumberFormat="true">
      <alignment horizontal="center" vertical="center"/>
    </xf>
    <xf numFmtId="164" fontId="17508" fillId="0" borderId="0" xfId="0" quotePrefix="false" applyFont="true" applyNumberFormat="true">
      <alignment horizontal="center" vertical="center"/>
    </xf>
    <xf numFmtId="4" fontId="17509" fillId="0" borderId="0" xfId="0" quotePrefix="false" applyFont="true" applyNumberFormat="true">
      <alignment horizontal="center" vertical="center"/>
    </xf>
    <xf numFmtId="164" fontId="17510" fillId="0" borderId="0" xfId="0" quotePrefix="false" applyFont="true" applyNumberFormat="true">
      <alignment horizontal="center" vertical="center"/>
    </xf>
    <xf numFmtId="4" fontId="17511" fillId="0" borderId="0" xfId="0" quotePrefix="false" applyFont="true" applyNumberFormat="true">
      <alignment horizontal="center" vertical="center"/>
    </xf>
    <xf numFmtId="164" fontId="17512" fillId="0" borderId="0" xfId="0" quotePrefix="false" applyFont="true" applyNumberFormat="true">
      <alignment horizontal="center" vertical="center"/>
    </xf>
    <xf numFmtId="4" fontId="17513" fillId="0" borderId="0" xfId="0" quotePrefix="false" applyFont="true" applyNumberFormat="true">
      <alignment horizontal="center" vertical="center"/>
    </xf>
    <xf numFmtId="164" fontId="17514" fillId="0" borderId="0" xfId="0" quotePrefix="false" applyFont="true" applyNumberFormat="true">
      <alignment horizontal="center" vertical="center"/>
    </xf>
    <xf numFmtId="4" fontId="17515" fillId="0" borderId="0" xfId="0" quotePrefix="false" applyFont="true" applyNumberFormat="true">
      <alignment horizontal="center" vertical="center"/>
    </xf>
    <xf numFmtId="164" fontId="17516" fillId="0" borderId="0" xfId="0" quotePrefix="false" applyFont="true" applyNumberFormat="true">
      <alignment horizontal="center" vertical="center"/>
    </xf>
    <xf numFmtId="4" fontId="17517" fillId="0" borderId="0" xfId="0" quotePrefix="false" applyFont="true" applyNumberFormat="true">
      <alignment horizontal="center" vertical="center"/>
    </xf>
    <xf numFmtId="164" fontId="17518" fillId="0" borderId="0" xfId="0" quotePrefix="false" applyFont="true" applyNumberFormat="true">
      <alignment horizontal="center" vertical="center"/>
    </xf>
    <xf numFmtId="4" fontId="17519" fillId="0" borderId="0" xfId="0" quotePrefix="false" applyFont="true" applyNumberFormat="true">
      <alignment horizontal="center" vertical="center"/>
    </xf>
    <xf numFmtId="164" fontId="17520" fillId="0" borderId="0" xfId="0" quotePrefix="false" applyFont="true" applyNumberFormat="true">
      <alignment horizontal="center" vertical="center"/>
    </xf>
    <xf numFmtId="4" fontId="17521" fillId="0" borderId="0" xfId="0" quotePrefix="false" applyFont="true" applyNumberFormat="true">
      <alignment horizontal="center" vertical="center"/>
    </xf>
    <xf numFmtId="164" fontId="17522" fillId="0" borderId="0" xfId="0" quotePrefix="false" applyFont="true" applyNumberFormat="true">
      <alignment horizontal="center" vertical="center"/>
    </xf>
    <xf numFmtId="4" fontId="17523" fillId="0" borderId="0" xfId="0" quotePrefix="false" applyFont="true" applyNumberFormat="true">
      <alignment horizontal="center" vertical="center"/>
    </xf>
    <xf numFmtId="164" fontId="17524" fillId="0" borderId="0" xfId="0" quotePrefix="false" applyFont="true" applyNumberFormat="true">
      <alignment horizontal="center" vertical="center"/>
    </xf>
    <xf numFmtId="4" fontId="17525" fillId="0" borderId="0" xfId="0" quotePrefix="false" applyFont="true" applyNumberFormat="true">
      <alignment horizontal="center" vertical="center"/>
    </xf>
    <xf numFmtId="164" fontId="17526" fillId="0" borderId="0" xfId="0" quotePrefix="false" applyFont="true" applyNumberFormat="true">
      <alignment horizontal="center" vertical="center"/>
    </xf>
    <xf numFmtId="4" fontId="17527" fillId="0" borderId="0" xfId="0" quotePrefix="false" applyFont="true" applyNumberFormat="true">
      <alignment horizontal="center" vertical="center"/>
    </xf>
    <xf numFmtId="164" fontId="17528" fillId="0" borderId="0" xfId="0" quotePrefix="false" applyFont="true" applyNumberFormat="true">
      <alignment horizontal="center" vertical="center"/>
    </xf>
    <xf numFmtId="4" fontId="17529" fillId="0" borderId="0" xfId="0" quotePrefix="false" applyFont="true" applyNumberFormat="true">
      <alignment horizontal="center" vertical="center"/>
    </xf>
    <xf numFmtId="164" fontId="17530" fillId="0" borderId="0" xfId="0" quotePrefix="false" applyFont="true" applyNumberFormat="true">
      <alignment horizontal="center" vertical="center"/>
    </xf>
    <xf numFmtId="4" fontId="17531" fillId="0" borderId="0" xfId="0" quotePrefix="false" applyFont="true" applyNumberFormat="true">
      <alignment horizontal="center" vertical="center"/>
    </xf>
    <xf numFmtId="164" fontId="17532" fillId="0" borderId="0" xfId="0" quotePrefix="false" applyFont="true" applyNumberFormat="true">
      <alignment horizontal="center" vertical="center"/>
    </xf>
    <xf numFmtId="4" fontId="17533" fillId="0" borderId="0" xfId="0" quotePrefix="false" applyFont="true" applyNumberFormat="true">
      <alignment horizontal="center" vertical="center"/>
    </xf>
    <xf numFmtId="164" fontId="17534" fillId="0" borderId="0" xfId="0" quotePrefix="false" applyFont="true" applyNumberFormat="true">
      <alignment horizontal="center" vertical="center"/>
    </xf>
    <xf numFmtId="4" fontId="17535" fillId="0" borderId="0" xfId="0" quotePrefix="false" applyFont="true" applyNumberFormat="true">
      <alignment horizontal="center" vertical="center"/>
    </xf>
    <xf numFmtId="164" fontId="17536" fillId="0" borderId="0" xfId="0" quotePrefix="false" applyFont="true" applyNumberFormat="true">
      <alignment horizontal="center" vertical="center"/>
    </xf>
    <xf numFmtId="4" fontId="17537" fillId="0" borderId="0" xfId="0" quotePrefix="false" applyFont="true" applyNumberFormat="true">
      <alignment horizontal="center" vertical="center"/>
    </xf>
    <xf numFmtId="164" fontId="17538" fillId="0" borderId="0" xfId="0" quotePrefix="false" applyFont="true" applyNumberFormat="true">
      <alignment horizontal="center" vertical="center"/>
    </xf>
    <xf numFmtId="4" fontId="17539" fillId="0" borderId="0" xfId="0" quotePrefix="false" applyFont="true" applyNumberFormat="true">
      <alignment horizontal="center" vertical="center"/>
    </xf>
    <xf numFmtId="164" fontId="17540" fillId="0" borderId="0" xfId="0" quotePrefix="false" applyFont="true" applyNumberFormat="true">
      <alignment horizontal="center" vertical="center"/>
    </xf>
    <xf numFmtId="4" fontId="17541" fillId="0" borderId="0" xfId="0" quotePrefix="false" applyFont="true" applyNumberFormat="true">
      <alignment horizontal="center" vertical="center"/>
    </xf>
    <xf numFmtId="164" fontId="17542" fillId="0" borderId="0" xfId="0" quotePrefix="false" applyFont="true" applyNumberFormat="true">
      <alignment horizontal="center" vertical="center"/>
    </xf>
    <xf numFmtId="4" fontId="17543" fillId="0" borderId="0" xfId="0" quotePrefix="false" applyFont="true" applyNumberFormat="true">
      <alignment horizontal="center" vertical="center"/>
    </xf>
    <xf numFmtId="164" fontId="17544" fillId="0" borderId="0" xfId="0" quotePrefix="false" applyFont="true" applyNumberFormat="true">
      <alignment horizontal="center" vertical="center"/>
    </xf>
    <xf numFmtId="4" fontId="17545" fillId="0" borderId="0" xfId="0" quotePrefix="false" applyFont="true" applyNumberFormat="true">
      <alignment horizontal="center" vertical="center"/>
    </xf>
    <xf numFmtId="164" fontId="17546" fillId="0" borderId="0" xfId="0" quotePrefix="false" applyFont="true" applyNumberFormat="true">
      <alignment horizontal="center" vertical="center"/>
    </xf>
    <xf numFmtId="4" fontId="17547" fillId="0" borderId="0" xfId="0" quotePrefix="false" applyFont="true" applyNumberFormat="true">
      <alignment horizontal="center" vertical="center"/>
    </xf>
    <xf numFmtId="164" fontId="17548" fillId="0" borderId="0" xfId="0" quotePrefix="false" applyFont="true" applyNumberFormat="true">
      <alignment horizontal="center" vertical="center"/>
    </xf>
    <xf numFmtId="4" fontId="17549" fillId="0" borderId="0" xfId="0" quotePrefix="false" applyFont="true" applyNumberFormat="true">
      <alignment horizontal="center" vertical="center"/>
    </xf>
    <xf numFmtId="164" fontId="17550" fillId="0" borderId="0" xfId="0" quotePrefix="false" applyFont="true" applyNumberFormat="true">
      <alignment horizontal="center" vertical="center"/>
    </xf>
    <xf numFmtId="4" fontId="17551" fillId="0" borderId="0" xfId="0" quotePrefix="false" applyFont="true" applyNumberFormat="true">
      <alignment horizontal="center" vertical="center"/>
    </xf>
    <xf numFmtId="164" fontId="17552" fillId="0" borderId="0" xfId="0" quotePrefix="false" applyFont="true" applyNumberFormat="true">
      <alignment horizontal="center" vertical="center"/>
    </xf>
    <xf numFmtId="4" fontId="17553" fillId="0" borderId="0" xfId="0" quotePrefix="false" applyFont="true" applyNumberFormat="true">
      <alignment horizontal="center" vertical="center"/>
    </xf>
    <xf numFmtId="164" fontId="17554" fillId="0" borderId="0" xfId="0" quotePrefix="false" applyFont="true" applyNumberFormat="true">
      <alignment horizontal="center" vertical="center"/>
    </xf>
    <xf numFmtId="4" fontId="17555" fillId="0" borderId="0" xfId="0" quotePrefix="false" applyFont="true" applyNumberFormat="true">
      <alignment horizontal="center" vertical="center"/>
    </xf>
    <xf numFmtId="164" fontId="17556" fillId="0" borderId="0" xfId="0" quotePrefix="false" applyFont="true" applyNumberFormat="true">
      <alignment horizontal="center" vertical="center"/>
    </xf>
    <xf numFmtId="4" fontId="17557" fillId="0" borderId="0" xfId="0" quotePrefix="false" applyFont="true" applyNumberFormat="true">
      <alignment horizontal="center" vertical="center"/>
    </xf>
    <xf numFmtId="164" fontId="17558" fillId="0" borderId="0" xfId="0" quotePrefix="false" applyFont="true" applyNumberFormat="true">
      <alignment horizontal="center" vertical="center"/>
    </xf>
    <xf numFmtId="4" fontId="17559" fillId="0" borderId="0" xfId="0" quotePrefix="false" applyFont="true" applyNumberFormat="true">
      <alignment horizontal="center" vertical="center"/>
    </xf>
    <xf numFmtId="164" fontId="17560" fillId="0" borderId="0" xfId="0" quotePrefix="false" applyFont="true" applyNumberFormat="true">
      <alignment horizontal="center" vertical="center"/>
    </xf>
    <xf numFmtId="4" fontId="17561" fillId="0" borderId="0" xfId="0" quotePrefix="false" applyFont="true" applyNumberFormat="true">
      <alignment horizontal="center" vertical="center"/>
    </xf>
    <xf numFmtId="164" fontId="17562" fillId="0" borderId="0" xfId="0" quotePrefix="false" applyFont="true" applyNumberFormat="true">
      <alignment horizontal="center" vertical="center"/>
    </xf>
    <xf numFmtId="4" fontId="17563" fillId="0" borderId="0" xfId="0" quotePrefix="false" applyFont="true" applyNumberFormat="true">
      <alignment horizontal="center" vertical="center"/>
    </xf>
    <xf numFmtId="164" fontId="17564" fillId="0" borderId="0" xfId="0" quotePrefix="false" applyFont="true" applyNumberFormat="true">
      <alignment horizontal="center" vertical="center"/>
    </xf>
    <xf numFmtId="0" fontId="17565" fillId="0" borderId="0" xfId="0" quotePrefix="false" applyFont="true">
      <alignment horizontal="center" vertical="center" wrapText="true"/>
    </xf>
    <xf numFmtId="4" fontId="17566" fillId="0" borderId="0" xfId="0" quotePrefix="false" applyFont="true" applyNumberFormat="true">
      <alignment horizontal="center" vertical="center"/>
    </xf>
    <xf numFmtId="164" fontId="17567" fillId="0" borderId="0" xfId="0" quotePrefix="false" applyFont="true" applyNumberFormat="true">
      <alignment horizontal="center" vertical="center"/>
    </xf>
    <xf numFmtId="164" fontId="17568" fillId="0" borderId="0" xfId="0" quotePrefix="false" applyFont="true" applyNumberFormat="true">
      <alignment horizontal="center" vertical="center"/>
    </xf>
    <xf numFmtId="165" fontId="17569" fillId="0" borderId="0" xfId="0" quotePrefix="false" applyFont="true" applyNumberFormat="true">
      <alignment horizontal="center" vertical="center"/>
    </xf>
    <xf numFmtId="164" fontId="17570" fillId="0" borderId="0" xfId="0" quotePrefix="false" applyFont="true" applyNumberFormat="true">
      <alignment horizontal="center" vertical="center"/>
    </xf>
    <xf numFmtId="164" fontId="17571" fillId="0" borderId="0" xfId="0" quotePrefix="false" applyFont="true" applyNumberFormat="true">
      <alignment horizontal="center" vertical="center" wrapText="true"/>
    </xf>
    <xf numFmtId="4" fontId="17572" fillId="0" borderId="0" xfId="0" quotePrefix="false" applyFont="true" applyNumberFormat="true">
      <alignment horizontal="center" vertical="center"/>
    </xf>
    <xf numFmtId="164" fontId="17573" fillId="0" borderId="0" xfId="0" quotePrefix="false" applyFont="true" applyNumberFormat="true">
      <alignment horizontal="center" vertical="center"/>
    </xf>
    <xf numFmtId="4" fontId="17574" fillId="0" borderId="0" xfId="0" quotePrefix="false" applyFont="true" applyNumberFormat="true">
      <alignment horizontal="center" vertical="center"/>
    </xf>
    <xf numFmtId="164" fontId="17575" fillId="0" borderId="0" xfId="0" quotePrefix="false" applyFont="true" applyNumberFormat="true">
      <alignment horizontal="center" vertical="center"/>
    </xf>
    <xf numFmtId="4" fontId="17576" fillId="0" borderId="0" xfId="0" quotePrefix="false" applyFont="true" applyNumberFormat="true">
      <alignment horizontal="center" vertical="center"/>
    </xf>
    <xf numFmtId="164" fontId="17577" fillId="0" borderId="0" xfId="0" quotePrefix="false" applyFont="true" applyNumberFormat="true">
      <alignment horizontal="center" vertical="center"/>
    </xf>
    <xf numFmtId="4" fontId="17578" fillId="0" borderId="0" xfId="0" quotePrefix="false" applyFont="true" applyNumberFormat="true">
      <alignment horizontal="center" vertical="center"/>
    </xf>
    <xf numFmtId="164" fontId="17579" fillId="0" borderId="0" xfId="0" quotePrefix="false" applyFont="true" applyNumberFormat="true">
      <alignment horizontal="center" vertical="center"/>
    </xf>
    <xf numFmtId="4" fontId="17580" fillId="0" borderId="0" xfId="0" quotePrefix="false" applyFont="true" applyNumberFormat="true">
      <alignment horizontal="center" vertical="center"/>
    </xf>
    <xf numFmtId="164" fontId="17581" fillId="0" borderId="0" xfId="0" quotePrefix="false" applyFont="true" applyNumberFormat="true">
      <alignment horizontal="center" vertical="center"/>
    </xf>
    <xf numFmtId="4" fontId="17582" fillId="0" borderId="0" xfId="0" quotePrefix="false" applyFont="true" applyNumberFormat="true">
      <alignment horizontal="center" vertical="center"/>
    </xf>
    <xf numFmtId="164" fontId="17583" fillId="0" borderId="0" xfId="0" quotePrefix="false" applyFont="true" applyNumberFormat="true">
      <alignment horizontal="center" vertical="center"/>
    </xf>
    <xf numFmtId="4" fontId="17584" fillId="0" borderId="0" xfId="0" quotePrefix="false" applyFont="true" applyNumberFormat="true">
      <alignment horizontal="center" vertical="center"/>
    </xf>
    <xf numFmtId="164" fontId="17585" fillId="0" borderId="0" xfId="0" quotePrefix="false" applyFont="true" applyNumberFormat="true">
      <alignment horizontal="center" vertical="center"/>
    </xf>
    <xf numFmtId="4" fontId="17586" fillId="0" borderId="0" xfId="0" quotePrefix="false" applyFont="true" applyNumberFormat="true">
      <alignment horizontal="center" vertical="center"/>
    </xf>
    <xf numFmtId="164" fontId="17587" fillId="0" borderId="0" xfId="0" quotePrefix="false" applyFont="true" applyNumberFormat="true">
      <alignment horizontal="center" vertical="center"/>
    </xf>
    <xf numFmtId="4" fontId="17588" fillId="0" borderId="0" xfId="0" quotePrefix="false" applyFont="true" applyNumberFormat="true">
      <alignment horizontal="center" vertical="center"/>
    </xf>
    <xf numFmtId="164" fontId="17589" fillId="0" borderId="0" xfId="0" quotePrefix="false" applyFont="true" applyNumberFormat="true">
      <alignment horizontal="center" vertical="center"/>
    </xf>
    <xf numFmtId="4" fontId="17590" fillId="0" borderId="0" xfId="0" quotePrefix="false" applyFont="true" applyNumberFormat="true">
      <alignment horizontal="center" vertical="center"/>
    </xf>
    <xf numFmtId="164" fontId="17591" fillId="0" borderId="0" xfId="0" quotePrefix="false" applyFont="true" applyNumberFormat="true">
      <alignment horizontal="center" vertical="center"/>
    </xf>
    <xf numFmtId="4" fontId="17592" fillId="0" borderId="0" xfId="0" quotePrefix="false" applyFont="true" applyNumberFormat="true">
      <alignment horizontal="center" vertical="center"/>
    </xf>
    <xf numFmtId="164" fontId="17593" fillId="0" borderId="0" xfId="0" quotePrefix="false" applyFont="true" applyNumberFormat="true">
      <alignment horizontal="center" vertical="center"/>
    </xf>
    <xf numFmtId="4" fontId="17594" fillId="0" borderId="0" xfId="0" quotePrefix="false" applyFont="true" applyNumberFormat="true">
      <alignment horizontal="center" vertical="center"/>
    </xf>
    <xf numFmtId="164" fontId="17595" fillId="0" borderId="0" xfId="0" quotePrefix="false" applyFont="true" applyNumberFormat="true">
      <alignment horizontal="center" vertical="center"/>
    </xf>
    <xf numFmtId="4" fontId="17596" fillId="0" borderId="0" xfId="0" quotePrefix="false" applyFont="true" applyNumberFormat="true">
      <alignment horizontal="center" vertical="center"/>
    </xf>
    <xf numFmtId="164" fontId="17597" fillId="0" borderId="0" xfId="0" quotePrefix="false" applyFont="true" applyNumberFormat="true">
      <alignment horizontal="center" vertical="center"/>
    </xf>
    <xf numFmtId="4" fontId="17598" fillId="0" borderId="0" xfId="0" quotePrefix="false" applyFont="true" applyNumberFormat="true">
      <alignment horizontal="center" vertical="center"/>
    </xf>
    <xf numFmtId="164" fontId="17599" fillId="0" borderId="0" xfId="0" quotePrefix="false" applyFont="true" applyNumberFormat="true">
      <alignment horizontal="center" vertical="center"/>
    </xf>
    <xf numFmtId="4" fontId="17600" fillId="0" borderId="0" xfId="0" quotePrefix="false" applyFont="true" applyNumberFormat="true">
      <alignment horizontal="center" vertical="center"/>
    </xf>
    <xf numFmtId="164" fontId="17601" fillId="0" borderId="0" xfId="0" quotePrefix="false" applyFont="true" applyNumberFormat="true">
      <alignment horizontal="center" vertical="center"/>
    </xf>
    <xf numFmtId="4" fontId="17602" fillId="0" borderId="0" xfId="0" quotePrefix="false" applyFont="true" applyNumberFormat="true">
      <alignment horizontal="center" vertical="center"/>
    </xf>
    <xf numFmtId="164" fontId="17603" fillId="0" borderId="0" xfId="0" quotePrefix="false" applyFont="true" applyNumberFormat="true">
      <alignment horizontal="center" vertical="center"/>
    </xf>
    <xf numFmtId="4" fontId="17604" fillId="0" borderId="0" xfId="0" quotePrefix="false" applyFont="true" applyNumberFormat="true">
      <alignment horizontal="center" vertical="center"/>
    </xf>
    <xf numFmtId="164" fontId="17605" fillId="0" borderId="0" xfId="0" quotePrefix="false" applyFont="true" applyNumberFormat="true">
      <alignment horizontal="center" vertical="center"/>
    </xf>
    <xf numFmtId="4" fontId="17606" fillId="0" borderId="0" xfId="0" quotePrefix="false" applyFont="true" applyNumberFormat="true">
      <alignment horizontal="center" vertical="center"/>
    </xf>
    <xf numFmtId="164" fontId="17607" fillId="0" borderId="0" xfId="0" quotePrefix="false" applyFont="true" applyNumberFormat="true">
      <alignment horizontal="center" vertical="center"/>
    </xf>
    <xf numFmtId="4" fontId="17608" fillId="0" borderId="0" xfId="0" quotePrefix="false" applyFont="true" applyNumberFormat="true">
      <alignment horizontal="center" vertical="center"/>
    </xf>
    <xf numFmtId="164" fontId="17609" fillId="0" borderId="0" xfId="0" quotePrefix="false" applyFont="true" applyNumberFormat="true">
      <alignment horizontal="center" vertical="center"/>
    </xf>
    <xf numFmtId="4" fontId="17610" fillId="0" borderId="0" xfId="0" quotePrefix="false" applyFont="true" applyNumberFormat="true">
      <alignment horizontal="center" vertical="center"/>
    </xf>
    <xf numFmtId="164" fontId="17611" fillId="0" borderId="0" xfId="0" quotePrefix="false" applyFont="true" applyNumberFormat="true">
      <alignment horizontal="center" vertical="center"/>
    </xf>
    <xf numFmtId="4" fontId="17612" fillId="0" borderId="0" xfId="0" quotePrefix="false" applyFont="true" applyNumberFormat="true">
      <alignment horizontal="center" vertical="center"/>
    </xf>
    <xf numFmtId="164" fontId="17613" fillId="0" borderId="0" xfId="0" quotePrefix="false" applyFont="true" applyNumberFormat="true">
      <alignment horizontal="center" vertical="center"/>
    </xf>
    <xf numFmtId="4" fontId="17614" fillId="0" borderId="0" xfId="0" quotePrefix="false" applyFont="true" applyNumberFormat="true">
      <alignment horizontal="center" vertical="center"/>
    </xf>
    <xf numFmtId="164" fontId="17615" fillId="0" borderId="0" xfId="0" quotePrefix="false" applyFont="true" applyNumberFormat="true">
      <alignment horizontal="center" vertical="center"/>
    </xf>
    <xf numFmtId="4" fontId="17616" fillId="0" borderId="0" xfId="0" quotePrefix="false" applyFont="true" applyNumberFormat="true">
      <alignment horizontal="center" vertical="center"/>
    </xf>
    <xf numFmtId="164" fontId="17617" fillId="0" borderId="0" xfId="0" quotePrefix="false" applyFont="true" applyNumberFormat="true">
      <alignment horizontal="center" vertical="center"/>
    </xf>
    <xf numFmtId="4" fontId="17618" fillId="0" borderId="0" xfId="0" quotePrefix="false" applyFont="true" applyNumberFormat="true">
      <alignment horizontal="center" vertical="center"/>
    </xf>
    <xf numFmtId="164" fontId="17619" fillId="0" borderId="0" xfId="0" quotePrefix="false" applyFont="true" applyNumberFormat="true">
      <alignment horizontal="center" vertical="center"/>
    </xf>
    <xf numFmtId="4" fontId="17620" fillId="0" borderId="0" xfId="0" quotePrefix="false" applyFont="true" applyNumberFormat="true">
      <alignment horizontal="center" vertical="center"/>
    </xf>
    <xf numFmtId="164" fontId="17621" fillId="0" borderId="0" xfId="0" quotePrefix="false" applyFont="true" applyNumberFormat="true">
      <alignment horizontal="center" vertical="center"/>
    </xf>
    <xf numFmtId="4" fontId="17622" fillId="0" borderId="0" xfId="0" quotePrefix="false" applyFont="true" applyNumberFormat="true">
      <alignment horizontal="center" vertical="center"/>
    </xf>
    <xf numFmtId="164" fontId="17623" fillId="0" borderId="0" xfId="0" quotePrefix="false" applyFont="true" applyNumberFormat="true">
      <alignment horizontal="center" vertical="center"/>
    </xf>
    <xf numFmtId="4" fontId="17624" fillId="0" borderId="0" xfId="0" quotePrefix="false" applyFont="true" applyNumberFormat="true">
      <alignment horizontal="center" vertical="center"/>
    </xf>
    <xf numFmtId="164" fontId="17625" fillId="0" borderId="0" xfId="0" quotePrefix="false" applyFont="true" applyNumberFormat="true">
      <alignment horizontal="center" vertical="center"/>
    </xf>
    <xf numFmtId="4" fontId="17626" fillId="0" borderId="0" xfId="0" quotePrefix="false" applyFont="true" applyNumberFormat="true">
      <alignment horizontal="center" vertical="center"/>
    </xf>
    <xf numFmtId="164" fontId="17627" fillId="0" borderId="0" xfId="0" quotePrefix="false" applyFont="true" applyNumberFormat="true">
      <alignment horizontal="center" vertical="center"/>
    </xf>
    <xf numFmtId="4" fontId="17628" fillId="0" borderId="0" xfId="0" quotePrefix="false" applyFont="true" applyNumberFormat="true">
      <alignment horizontal="center" vertical="center"/>
    </xf>
    <xf numFmtId="164" fontId="17629" fillId="0" borderId="0" xfId="0" quotePrefix="false" applyFont="true" applyNumberFormat="true">
      <alignment horizontal="center" vertical="center"/>
    </xf>
    <xf numFmtId="4" fontId="17630" fillId="0" borderId="0" xfId="0" quotePrefix="false" applyFont="true" applyNumberFormat="true">
      <alignment horizontal="center" vertical="center"/>
    </xf>
    <xf numFmtId="164" fontId="17631" fillId="0" borderId="0" xfId="0" quotePrefix="false" applyFont="true" applyNumberFormat="true">
      <alignment horizontal="center" vertical="center"/>
    </xf>
    <xf numFmtId="4" fontId="17632" fillId="0" borderId="0" xfId="0" quotePrefix="false" applyFont="true" applyNumberFormat="true">
      <alignment horizontal="center" vertical="center"/>
    </xf>
    <xf numFmtId="164" fontId="17633" fillId="0" borderId="0" xfId="0" quotePrefix="false" applyFont="true" applyNumberFormat="true">
      <alignment horizontal="center" vertical="center"/>
    </xf>
    <xf numFmtId="4" fontId="17634" fillId="0" borderId="0" xfId="0" quotePrefix="false" applyFont="true" applyNumberFormat="true">
      <alignment horizontal="center" vertical="center"/>
    </xf>
    <xf numFmtId="164" fontId="17635" fillId="0" borderId="0" xfId="0" quotePrefix="false" applyFont="true" applyNumberFormat="true">
      <alignment horizontal="center" vertical="center"/>
    </xf>
    <xf numFmtId="4" fontId="17636" fillId="0" borderId="0" xfId="0" quotePrefix="false" applyFont="true" applyNumberFormat="true">
      <alignment horizontal="center" vertical="center"/>
    </xf>
    <xf numFmtId="164" fontId="17637" fillId="0" borderId="0" xfId="0" quotePrefix="false" applyFont="true" applyNumberFormat="true">
      <alignment horizontal="center" vertical="center"/>
    </xf>
    <xf numFmtId="4" fontId="17638" fillId="0" borderId="0" xfId="0" quotePrefix="false" applyFont="true" applyNumberFormat="true">
      <alignment horizontal="center" vertical="center"/>
    </xf>
    <xf numFmtId="164" fontId="17639" fillId="0" borderId="0" xfId="0" quotePrefix="false" applyFont="true" applyNumberFormat="true">
      <alignment horizontal="center" vertical="center"/>
    </xf>
    <xf numFmtId="4" fontId="17640" fillId="0" borderId="0" xfId="0" quotePrefix="false" applyFont="true" applyNumberFormat="true">
      <alignment horizontal="center" vertical="center"/>
    </xf>
    <xf numFmtId="164" fontId="17641" fillId="0" borderId="0" xfId="0" quotePrefix="false" applyFont="true" applyNumberFormat="true">
      <alignment horizontal="center" vertical="center"/>
    </xf>
    <xf numFmtId="4" fontId="17642" fillId="0" borderId="0" xfId="0" quotePrefix="false" applyFont="true" applyNumberFormat="true">
      <alignment horizontal="center" vertical="center"/>
    </xf>
    <xf numFmtId="164" fontId="17643" fillId="0" borderId="0" xfId="0" quotePrefix="false" applyFont="true" applyNumberFormat="true">
      <alignment horizontal="center" vertical="center"/>
    </xf>
    <xf numFmtId="4" fontId="17644" fillId="0" borderId="0" xfId="0" quotePrefix="false" applyFont="true" applyNumberFormat="true">
      <alignment horizontal="center" vertical="center"/>
    </xf>
    <xf numFmtId="164" fontId="17645" fillId="0" borderId="0" xfId="0" quotePrefix="false" applyFont="true" applyNumberFormat="true">
      <alignment horizontal="center" vertical="center"/>
    </xf>
    <xf numFmtId="4" fontId="17646" fillId="0" borderId="0" xfId="0" quotePrefix="false" applyFont="true" applyNumberFormat="true">
      <alignment horizontal="center" vertical="center"/>
    </xf>
    <xf numFmtId="164" fontId="17647" fillId="0" borderId="0" xfId="0" quotePrefix="false" applyFont="true" applyNumberFormat="true">
      <alignment horizontal="center" vertical="center"/>
    </xf>
    <xf numFmtId="4" fontId="17648" fillId="0" borderId="0" xfId="0" quotePrefix="false" applyFont="true" applyNumberFormat="true">
      <alignment horizontal="center" vertical="center"/>
    </xf>
    <xf numFmtId="164" fontId="17649" fillId="0" borderId="0" xfId="0" quotePrefix="false" applyFont="true" applyNumberFormat="true">
      <alignment horizontal="center" vertical="center"/>
    </xf>
    <xf numFmtId="4" fontId="17650" fillId="0" borderId="0" xfId="0" quotePrefix="false" applyFont="true" applyNumberFormat="true">
      <alignment horizontal="center" vertical="center"/>
    </xf>
    <xf numFmtId="164" fontId="17651" fillId="0" borderId="0" xfId="0" quotePrefix="false" applyFont="true" applyNumberFormat="true">
      <alignment horizontal="center" vertical="center"/>
    </xf>
    <xf numFmtId="4" fontId="17652" fillId="0" borderId="0" xfId="0" quotePrefix="false" applyFont="true" applyNumberFormat="true">
      <alignment horizontal="center" vertical="center"/>
    </xf>
    <xf numFmtId="164" fontId="17653" fillId="0" borderId="0" xfId="0" quotePrefix="false" applyFont="true" applyNumberFormat="true">
      <alignment horizontal="center" vertical="center"/>
    </xf>
    <xf numFmtId="4" fontId="17654" fillId="0" borderId="0" xfId="0" quotePrefix="false" applyFont="true" applyNumberFormat="true">
      <alignment horizontal="center" vertical="center"/>
    </xf>
    <xf numFmtId="164" fontId="17655" fillId="0" borderId="0" xfId="0" quotePrefix="false" applyFont="true" applyNumberFormat="true">
      <alignment horizontal="center" vertical="center"/>
    </xf>
    <xf numFmtId="4" fontId="17656" fillId="0" borderId="0" xfId="0" quotePrefix="false" applyFont="true" applyNumberFormat="true">
      <alignment horizontal="center" vertical="center"/>
    </xf>
    <xf numFmtId="164" fontId="17657" fillId="0" borderId="0" xfId="0" quotePrefix="false" applyFont="true" applyNumberFormat="true">
      <alignment horizontal="center" vertical="center"/>
    </xf>
    <xf numFmtId="4" fontId="17658" fillId="0" borderId="0" xfId="0" quotePrefix="false" applyFont="true" applyNumberFormat="true">
      <alignment horizontal="center" vertical="center"/>
    </xf>
    <xf numFmtId="164" fontId="17659" fillId="0" borderId="0" xfId="0" quotePrefix="false" applyFont="true" applyNumberFormat="true">
      <alignment horizontal="center" vertical="center"/>
    </xf>
    <xf numFmtId="4" fontId="17660" fillId="0" borderId="0" xfId="0" quotePrefix="false" applyFont="true" applyNumberFormat="true">
      <alignment horizontal="center" vertical="center"/>
    </xf>
    <xf numFmtId="164" fontId="17661" fillId="0" borderId="0" xfId="0" quotePrefix="false" applyFont="true" applyNumberFormat="true">
      <alignment horizontal="center" vertical="center"/>
    </xf>
    <xf numFmtId="4" fontId="17662" fillId="0" borderId="0" xfId="0" quotePrefix="false" applyFont="true" applyNumberFormat="true">
      <alignment horizontal="center" vertical="center"/>
    </xf>
    <xf numFmtId="164" fontId="17663" fillId="0" borderId="0" xfId="0" quotePrefix="false" applyFont="true" applyNumberFormat="true">
      <alignment horizontal="center" vertical="center"/>
    </xf>
    <xf numFmtId="4" fontId="17664" fillId="0" borderId="0" xfId="0" quotePrefix="false" applyFont="true" applyNumberFormat="true">
      <alignment horizontal="center" vertical="center"/>
    </xf>
    <xf numFmtId="164" fontId="17665" fillId="0" borderId="0" xfId="0" quotePrefix="false" applyFont="true" applyNumberFormat="true">
      <alignment horizontal="center" vertical="center"/>
    </xf>
    <xf numFmtId="4" fontId="17666" fillId="0" borderId="0" xfId="0" quotePrefix="false" applyFont="true" applyNumberFormat="true">
      <alignment horizontal="center" vertical="center"/>
    </xf>
    <xf numFmtId="164" fontId="17667" fillId="0" borderId="0" xfId="0" quotePrefix="false" applyFont="true" applyNumberFormat="true">
      <alignment horizontal="center" vertical="center"/>
    </xf>
    <xf numFmtId="4" fontId="17668" fillId="0" borderId="0" xfId="0" quotePrefix="false" applyFont="true" applyNumberFormat="true">
      <alignment horizontal="center" vertical="center"/>
    </xf>
    <xf numFmtId="164" fontId="17669" fillId="0" borderId="0" xfId="0" quotePrefix="false" applyFont="true" applyNumberFormat="true">
      <alignment horizontal="center" vertical="center"/>
    </xf>
    <xf numFmtId="4" fontId="17670" fillId="0" borderId="0" xfId="0" quotePrefix="false" applyFont="true" applyNumberFormat="true">
      <alignment horizontal="center" vertical="center"/>
    </xf>
    <xf numFmtId="164" fontId="17671" fillId="0" borderId="0" xfId="0" quotePrefix="false" applyFont="true" applyNumberFormat="true">
      <alignment horizontal="center" vertical="center"/>
    </xf>
    <xf numFmtId="0" fontId="17672" fillId="0" borderId="0" xfId="0" quotePrefix="false" applyFont="true">
      <alignment horizontal="center" vertical="center" wrapText="true"/>
    </xf>
    <xf numFmtId="4" fontId="17673" fillId="0" borderId="0" xfId="0" quotePrefix="false" applyFont="true" applyNumberFormat="true">
      <alignment horizontal="center" vertical="center"/>
    </xf>
    <xf numFmtId="164" fontId="17674" fillId="0" borderId="0" xfId="0" quotePrefix="false" applyFont="true" applyNumberFormat="true">
      <alignment horizontal="center" vertical="center"/>
    </xf>
    <xf numFmtId="164" fontId="17675" fillId="0" borderId="0" xfId="0" quotePrefix="false" applyFont="true" applyNumberFormat="true">
      <alignment horizontal="center" vertical="center"/>
    </xf>
    <xf numFmtId="165" fontId="17676" fillId="0" borderId="0" xfId="0" quotePrefix="false" applyFont="true" applyNumberFormat="true">
      <alignment horizontal="center" vertical="center"/>
    </xf>
    <xf numFmtId="164" fontId="17677" fillId="0" borderId="0" xfId="0" quotePrefix="false" applyFont="true" applyNumberFormat="true">
      <alignment horizontal="center" vertical="center"/>
    </xf>
    <xf numFmtId="164" fontId="17678" fillId="0" borderId="0" xfId="0" quotePrefix="false" applyFont="true" applyNumberFormat="true">
      <alignment horizontal="center" vertical="center" wrapText="true"/>
    </xf>
    <xf numFmtId="4" fontId="17679" fillId="0" borderId="0" xfId="0" quotePrefix="false" applyFont="true" applyNumberFormat="true">
      <alignment horizontal="center" vertical="center"/>
    </xf>
    <xf numFmtId="164" fontId="17680" fillId="0" borderId="0" xfId="0" quotePrefix="false" applyFont="true" applyNumberFormat="true">
      <alignment horizontal="center" vertical="center"/>
    </xf>
    <xf numFmtId="4" fontId="17681" fillId="0" borderId="0" xfId="0" quotePrefix="false" applyFont="true" applyNumberFormat="true">
      <alignment horizontal="center" vertical="center"/>
    </xf>
    <xf numFmtId="164" fontId="17682" fillId="0" borderId="0" xfId="0" quotePrefix="false" applyFont="true" applyNumberFormat="true">
      <alignment horizontal="center" vertical="center"/>
    </xf>
    <xf numFmtId="4" fontId="17683" fillId="0" borderId="0" xfId="0" quotePrefix="false" applyFont="true" applyNumberFormat="true">
      <alignment horizontal="center" vertical="center"/>
    </xf>
    <xf numFmtId="164" fontId="17684" fillId="0" borderId="0" xfId="0" quotePrefix="false" applyFont="true" applyNumberFormat="true">
      <alignment horizontal="center" vertical="center"/>
    </xf>
    <xf numFmtId="4" fontId="17685" fillId="0" borderId="0" xfId="0" quotePrefix="false" applyFont="true" applyNumberFormat="true">
      <alignment horizontal="center" vertical="center"/>
    </xf>
    <xf numFmtId="164" fontId="17686" fillId="0" borderId="0" xfId="0" quotePrefix="false" applyFont="true" applyNumberFormat="true">
      <alignment horizontal="center" vertical="center"/>
    </xf>
    <xf numFmtId="4" fontId="17687" fillId="0" borderId="0" xfId="0" quotePrefix="false" applyFont="true" applyNumberFormat="true">
      <alignment horizontal="center" vertical="center"/>
    </xf>
    <xf numFmtId="164" fontId="17688" fillId="0" borderId="0" xfId="0" quotePrefix="false" applyFont="true" applyNumberFormat="true">
      <alignment horizontal="center" vertical="center"/>
    </xf>
    <xf numFmtId="4" fontId="17689" fillId="0" borderId="0" xfId="0" quotePrefix="false" applyFont="true" applyNumberFormat="true">
      <alignment horizontal="center" vertical="center"/>
    </xf>
    <xf numFmtId="164" fontId="17690" fillId="0" borderId="0" xfId="0" quotePrefix="false" applyFont="true" applyNumberFormat="true">
      <alignment horizontal="center" vertical="center"/>
    </xf>
    <xf numFmtId="4" fontId="17691" fillId="0" borderId="0" xfId="0" quotePrefix="false" applyFont="true" applyNumberFormat="true">
      <alignment horizontal="center" vertical="center"/>
    </xf>
    <xf numFmtId="164" fontId="17692" fillId="0" borderId="0" xfId="0" quotePrefix="false" applyFont="true" applyNumberFormat="true">
      <alignment horizontal="center" vertical="center"/>
    </xf>
    <xf numFmtId="4" fontId="17693" fillId="0" borderId="0" xfId="0" quotePrefix="false" applyFont="true" applyNumberFormat="true">
      <alignment horizontal="center" vertical="center"/>
    </xf>
    <xf numFmtId="164" fontId="17694" fillId="0" borderId="0" xfId="0" quotePrefix="false" applyFont="true" applyNumberFormat="true">
      <alignment horizontal="center" vertical="center"/>
    </xf>
    <xf numFmtId="4" fontId="17695" fillId="0" borderId="0" xfId="0" quotePrefix="false" applyFont="true" applyNumberFormat="true">
      <alignment horizontal="center" vertical="center"/>
    </xf>
    <xf numFmtId="164" fontId="17696" fillId="0" borderId="0" xfId="0" quotePrefix="false" applyFont="true" applyNumberFormat="true">
      <alignment horizontal="center" vertical="center"/>
    </xf>
    <xf numFmtId="4" fontId="17697" fillId="0" borderId="0" xfId="0" quotePrefix="false" applyFont="true" applyNumberFormat="true">
      <alignment horizontal="center" vertical="center"/>
    </xf>
    <xf numFmtId="164" fontId="17698" fillId="0" borderId="0" xfId="0" quotePrefix="false" applyFont="true" applyNumberFormat="true">
      <alignment horizontal="center" vertical="center"/>
    </xf>
    <xf numFmtId="4" fontId="17699" fillId="0" borderId="0" xfId="0" quotePrefix="false" applyFont="true" applyNumberFormat="true">
      <alignment horizontal="center" vertical="center"/>
    </xf>
    <xf numFmtId="164" fontId="17700" fillId="0" borderId="0" xfId="0" quotePrefix="false" applyFont="true" applyNumberFormat="true">
      <alignment horizontal="center" vertical="center"/>
    </xf>
    <xf numFmtId="4" fontId="17701" fillId="0" borderId="0" xfId="0" quotePrefix="false" applyFont="true" applyNumberFormat="true">
      <alignment horizontal="center" vertical="center"/>
    </xf>
    <xf numFmtId="164" fontId="17702" fillId="0" borderId="0" xfId="0" quotePrefix="false" applyFont="true" applyNumberFormat="true">
      <alignment horizontal="center" vertical="center"/>
    </xf>
    <xf numFmtId="4" fontId="17703" fillId="0" borderId="0" xfId="0" quotePrefix="false" applyFont="true" applyNumberFormat="true">
      <alignment horizontal="center" vertical="center"/>
    </xf>
    <xf numFmtId="164" fontId="17704" fillId="0" borderId="0" xfId="0" quotePrefix="false" applyFont="true" applyNumberFormat="true">
      <alignment horizontal="center" vertical="center"/>
    </xf>
    <xf numFmtId="4" fontId="17705" fillId="0" borderId="0" xfId="0" quotePrefix="false" applyFont="true" applyNumberFormat="true">
      <alignment horizontal="center" vertical="center"/>
    </xf>
    <xf numFmtId="164" fontId="17706" fillId="0" borderId="0" xfId="0" quotePrefix="false" applyFont="true" applyNumberFormat="true">
      <alignment horizontal="center" vertical="center"/>
    </xf>
    <xf numFmtId="4" fontId="17707" fillId="0" borderId="0" xfId="0" quotePrefix="false" applyFont="true" applyNumberFormat="true">
      <alignment horizontal="center" vertical="center"/>
    </xf>
    <xf numFmtId="164" fontId="17708" fillId="0" borderId="0" xfId="0" quotePrefix="false" applyFont="true" applyNumberFormat="true">
      <alignment horizontal="center" vertical="center"/>
    </xf>
    <xf numFmtId="4" fontId="17709" fillId="0" borderId="0" xfId="0" quotePrefix="false" applyFont="true" applyNumberFormat="true">
      <alignment horizontal="center" vertical="center"/>
    </xf>
    <xf numFmtId="164" fontId="17710" fillId="0" borderId="0" xfId="0" quotePrefix="false" applyFont="true" applyNumberFormat="true">
      <alignment horizontal="center" vertical="center"/>
    </xf>
    <xf numFmtId="4" fontId="17711" fillId="0" borderId="0" xfId="0" quotePrefix="false" applyFont="true" applyNumberFormat="true">
      <alignment horizontal="center" vertical="center"/>
    </xf>
    <xf numFmtId="164" fontId="17712" fillId="0" borderId="0" xfId="0" quotePrefix="false" applyFont="true" applyNumberFormat="true">
      <alignment horizontal="center" vertical="center"/>
    </xf>
    <xf numFmtId="4" fontId="17713" fillId="0" borderId="0" xfId="0" quotePrefix="false" applyFont="true" applyNumberFormat="true">
      <alignment horizontal="center" vertical="center"/>
    </xf>
    <xf numFmtId="164" fontId="17714" fillId="0" borderId="0" xfId="0" quotePrefix="false" applyFont="true" applyNumberFormat="true">
      <alignment horizontal="center" vertical="center"/>
    </xf>
    <xf numFmtId="4" fontId="17715" fillId="0" borderId="0" xfId="0" quotePrefix="false" applyFont="true" applyNumberFormat="true">
      <alignment horizontal="center" vertical="center"/>
    </xf>
    <xf numFmtId="164" fontId="17716" fillId="0" borderId="0" xfId="0" quotePrefix="false" applyFont="true" applyNumberFormat="true">
      <alignment horizontal="center" vertical="center"/>
    </xf>
    <xf numFmtId="4" fontId="17717" fillId="0" borderId="0" xfId="0" quotePrefix="false" applyFont="true" applyNumberFormat="true">
      <alignment horizontal="center" vertical="center"/>
    </xf>
    <xf numFmtId="164" fontId="17718" fillId="0" borderId="0" xfId="0" quotePrefix="false" applyFont="true" applyNumberFormat="true">
      <alignment horizontal="center" vertical="center"/>
    </xf>
    <xf numFmtId="4" fontId="17719" fillId="0" borderId="0" xfId="0" quotePrefix="false" applyFont="true" applyNumberFormat="true">
      <alignment horizontal="center" vertical="center"/>
    </xf>
    <xf numFmtId="164" fontId="17720" fillId="0" borderId="0" xfId="0" quotePrefix="false" applyFont="true" applyNumberFormat="true">
      <alignment horizontal="center" vertical="center"/>
    </xf>
    <xf numFmtId="4" fontId="17721" fillId="0" borderId="0" xfId="0" quotePrefix="false" applyFont="true" applyNumberFormat="true">
      <alignment horizontal="center" vertical="center"/>
    </xf>
    <xf numFmtId="164" fontId="17722" fillId="0" borderId="0" xfId="0" quotePrefix="false" applyFont="true" applyNumberFormat="true">
      <alignment horizontal="center" vertical="center"/>
    </xf>
    <xf numFmtId="4" fontId="17723" fillId="0" borderId="0" xfId="0" quotePrefix="false" applyFont="true" applyNumberFormat="true">
      <alignment horizontal="center" vertical="center"/>
    </xf>
    <xf numFmtId="164" fontId="17724" fillId="0" borderId="0" xfId="0" quotePrefix="false" applyFont="true" applyNumberFormat="true">
      <alignment horizontal="center" vertical="center"/>
    </xf>
    <xf numFmtId="4" fontId="17725" fillId="0" borderId="0" xfId="0" quotePrefix="false" applyFont="true" applyNumberFormat="true">
      <alignment horizontal="center" vertical="center"/>
    </xf>
    <xf numFmtId="164" fontId="17726" fillId="0" borderId="0" xfId="0" quotePrefix="false" applyFont="true" applyNumberFormat="true">
      <alignment horizontal="center" vertical="center"/>
    </xf>
    <xf numFmtId="4" fontId="17727" fillId="0" borderId="0" xfId="0" quotePrefix="false" applyFont="true" applyNumberFormat="true">
      <alignment horizontal="center" vertical="center"/>
    </xf>
    <xf numFmtId="164" fontId="17728" fillId="0" borderId="0" xfId="0" quotePrefix="false" applyFont="true" applyNumberFormat="true">
      <alignment horizontal="center" vertical="center"/>
    </xf>
    <xf numFmtId="4" fontId="17729" fillId="0" borderId="0" xfId="0" quotePrefix="false" applyFont="true" applyNumberFormat="true">
      <alignment horizontal="center" vertical="center"/>
    </xf>
    <xf numFmtId="164" fontId="17730" fillId="0" borderId="0" xfId="0" quotePrefix="false" applyFont="true" applyNumberFormat="true">
      <alignment horizontal="center" vertical="center"/>
    </xf>
    <xf numFmtId="4" fontId="17731" fillId="0" borderId="0" xfId="0" quotePrefix="false" applyFont="true" applyNumberFormat="true">
      <alignment horizontal="center" vertical="center"/>
    </xf>
    <xf numFmtId="164" fontId="17732" fillId="0" borderId="0" xfId="0" quotePrefix="false" applyFont="true" applyNumberFormat="true">
      <alignment horizontal="center" vertical="center"/>
    </xf>
    <xf numFmtId="4" fontId="17733" fillId="0" borderId="0" xfId="0" quotePrefix="false" applyFont="true" applyNumberFormat="true">
      <alignment horizontal="center" vertical="center"/>
    </xf>
    <xf numFmtId="164" fontId="17734" fillId="0" borderId="0" xfId="0" quotePrefix="false" applyFont="true" applyNumberFormat="true">
      <alignment horizontal="center" vertical="center"/>
    </xf>
    <xf numFmtId="4" fontId="17735" fillId="0" borderId="0" xfId="0" quotePrefix="false" applyFont="true" applyNumberFormat="true">
      <alignment horizontal="center" vertical="center"/>
    </xf>
    <xf numFmtId="164" fontId="17736" fillId="0" borderId="0" xfId="0" quotePrefix="false" applyFont="true" applyNumberFormat="true">
      <alignment horizontal="center" vertical="center"/>
    </xf>
    <xf numFmtId="4" fontId="17737" fillId="0" borderId="0" xfId="0" quotePrefix="false" applyFont="true" applyNumberFormat="true">
      <alignment horizontal="center" vertical="center"/>
    </xf>
    <xf numFmtId="164" fontId="17738" fillId="0" borderId="0" xfId="0" quotePrefix="false" applyFont="true" applyNumberFormat="true">
      <alignment horizontal="center" vertical="center"/>
    </xf>
    <xf numFmtId="4" fontId="17739" fillId="0" borderId="0" xfId="0" quotePrefix="false" applyFont="true" applyNumberFormat="true">
      <alignment horizontal="center" vertical="center"/>
    </xf>
    <xf numFmtId="164" fontId="17740" fillId="0" borderId="0" xfId="0" quotePrefix="false" applyFont="true" applyNumberFormat="true">
      <alignment horizontal="center" vertical="center"/>
    </xf>
    <xf numFmtId="4" fontId="17741" fillId="0" borderId="0" xfId="0" quotePrefix="false" applyFont="true" applyNumberFormat="true">
      <alignment horizontal="center" vertical="center"/>
    </xf>
    <xf numFmtId="164" fontId="17742" fillId="0" borderId="0" xfId="0" quotePrefix="false" applyFont="true" applyNumberFormat="true">
      <alignment horizontal="center" vertical="center"/>
    </xf>
    <xf numFmtId="4" fontId="17743" fillId="0" borderId="0" xfId="0" quotePrefix="false" applyFont="true" applyNumberFormat="true">
      <alignment horizontal="center" vertical="center"/>
    </xf>
    <xf numFmtId="164" fontId="17744" fillId="0" borderId="0" xfId="0" quotePrefix="false" applyFont="true" applyNumberFormat="true">
      <alignment horizontal="center" vertical="center"/>
    </xf>
    <xf numFmtId="4" fontId="17745" fillId="0" borderId="0" xfId="0" quotePrefix="false" applyFont="true" applyNumberFormat="true">
      <alignment horizontal="center" vertical="center"/>
    </xf>
    <xf numFmtId="164" fontId="17746" fillId="0" borderId="0" xfId="0" quotePrefix="false" applyFont="true" applyNumberFormat="true">
      <alignment horizontal="center" vertical="center"/>
    </xf>
    <xf numFmtId="4" fontId="17747" fillId="0" borderId="0" xfId="0" quotePrefix="false" applyFont="true" applyNumberFormat="true">
      <alignment horizontal="center" vertical="center"/>
    </xf>
    <xf numFmtId="164" fontId="17748" fillId="0" borderId="0" xfId="0" quotePrefix="false" applyFont="true" applyNumberFormat="true">
      <alignment horizontal="center" vertical="center"/>
    </xf>
    <xf numFmtId="4" fontId="17749" fillId="0" borderId="0" xfId="0" quotePrefix="false" applyFont="true" applyNumberFormat="true">
      <alignment horizontal="center" vertical="center"/>
    </xf>
    <xf numFmtId="164" fontId="17750" fillId="0" borderId="0" xfId="0" quotePrefix="false" applyFont="true" applyNumberFormat="true">
      <alignment horizontal="center" vertical="center"/>
    </xf>
    <xf numFmtId="4" fontId="17751" fillId="0" borderId="0" xfId="0" quotePrefix="false" applyFont="true" applyNumberFormat="true">
      <alignment horizontal="center" vertical="center"/>
    </xf>
    <xf numFmtId="164" fontId="17752" fillId="0" borderId="0" xfId="0" quotePrefix="false" applyFont="true" applyNumberFormat="true">
      <alignment horizontal="center" vertical="center"/>
    </xf>
    <xf numFmtId="4" fontId="17753" fillId="0" borderId="0" xfId="0" quotePrefix="false" applyFont="true" applyNumberFormat="true">
      <alignment horizontal="center" vertical="center"/>
    </xf>
    <xf numFmtId="164" fontId="17754" fillId="0" borderId="0" xfId="0" quotePrefix="false" applyFont="true" applyNumberFormat="true">
      <alignment horizontal="center" vertical="center"/>
    </xf>
    <xf numFmtId="4" fontId="17755" fillId="0" borderId="0" xfId="0" quotePrefix="false" applyFont="true" applyNumberFormat="true">
      <alignment horizontal="center" vertical="center"/>
    </xf>
    <xf numFmtId="164" fontId="17756" fillId="0" borderId="0" xfId="0" quotePrefix="false" applyFont="true" applyNumberFormat="true">
      <alignment horizontal="center" vertical="center"/>
    </xf>
    <xf numFmtId="4" fontId="17757" fillId="0" borderId="0" xfId="0" quotePrefix="false" applyFont="true" applyNumberFormat="true">
      <alignment horizontal="center" vertical="center"/>
    </xf>
    <xf numFmtId="164" fontId="17758" fillId="0" borderId="0" xfId="0" quotePrefix="false" applyFont="true" applyNumberFormat="true">
      <alignment horizontal="center" vertical="center"/>
    </xf>
    <xf numFmtId="4" fontId="17759" fillId="0" borderId="0" xfId="0" quotePrefix="false" applyFont="true" applyNumberFormat="true">
      <alignment horizontal="center" vertical="center"/>
    </xf>
    <xf numFmtId="164" fontId="17760" fillId="0" borderId="0" xfId="0" quotePrefix="false" applyFont="true" applyNumberFormat="true">
      <alignment horizontal="center" vertical="center"/>
    </xf>
    <xf numFmtId="4" fontId="17761" fillId="0" borderId="0" xfId="0" quotePrefix="false" applyFont="true" applyNumberFormat="true">
      <alignment horizontal="center" vertical="center"/>
    </xf>
    <xf numFmtId="164" fontId="17762" fillId="0" borderId="0" xfId="0" quotePrefix="false" applyFont="true" applyNumberFormat="true">
      <alignment horizontal="center" vertical="center"/>
    </xf>
    <xf numFmtId="4" fontId="17763" fillId="0" borderId="0" xfId="0" quotePrefix="false" applyFont="true" applyNumberFormat="true">
      <alignment horizontal="center" vertical="center"/>
    </xf>
    <xf numFmtId="164" fontId="17764" fillId="0" borderId="0" xfId="0" quotePrefix="false" applyFont="true" applyNumberFormat="true">
      <alignment horizontal="center" vertical="center"/>
    </xf>
    <xf numFmtId="4" fontId="17765" fillId="0" borderId="0" xfId="0" quotePrefix="false" applyFont="true" applyNumberFormat="true">
      <alignment horizontal="center" vertical="center"/>
    </xf>
    <xf numFmtId="164" fontId="17766" fillId="0" borderId="0" xfId="0" quotePrefix="false" applyFont="true" applyNumberFormat="true">
      <alignment horizontal="center" vertical="center"/>
    </xf>
    <xf numFmtId="4" fontId="17767" fillId="0" borderId="0" xfId="0" quotePrefix="false" applyFont="true" applyNumberFormat="true">
      <alignment horizontal="center" vertical="center"/>
    </xf>
    <xf numFmtId="164" fontId="17768" fillId="0" borderId="0" xfId="0" quotePrefix="false" applyFont="true" applyNumberFormat="true">
      <alignment horizontal="center" vertical="center"/>
    </xf>
    <xf numFmtId="4" fontId="17769" fillId="0" borderId="0" xfId="0" quotePrefix="false" applyFont="true" applyNumberFormat="true">
      <alignment horizontal="center" vertical="center"/>
    </xf>
    <xf numFmtId="164" fontId="17770" fillId="0" borderId="0" xfId="0" quotePrefix="false" applyFont="true" applyNumberFormat="true">
      <alignment horizontal="center" vertical="center"/>
    </xf>
    <xf numFmtId="4" fontId="17771" fillId="0" borderId="0" xfId="0" quotePrefix="false" applyFont="true" applyNumberFormat="true">
      <alignment horizontal="center" vertical="center"/>
    </xf>
    <xf numFmtId="164" fontId="17772" fillId="0" borderId="0" xfId="0" quotePrefix="false" applyFont="true" applyNumberFormat="true">
      <alignment horizontal="center" vertical="center"/>
    </xf>
    <xf numFmtId="4" fontId="17773" fillId="0" borderId="0" xfId="0" quotePrefix="false" applyFont="true" applyNumberFormat="true">
      <alignment horizontal="center" vertical="center"/>
    </xf>
    <xf numFmtId="164" fontId="17774" fillId="0" borderId="0" xfId="0" quotePrefix="false" applyFont="true" applyNumberFormat="true">
      <alignment horizontal="center" vertical="center"/>
    </xf>
    <xf numFmtId="4" fontId="17775" fillId="0" borderId="0" xfId="0" quotePrefix="false" applyFont="true" applyNumberFormat="true">
      <alignment horizontal="center" vertical="center"/>
    </xf>
    <xf numFmtId="164" fontId="17776" fillId="0" borderId="0" xfId="0" quotePrefix="false" applyFont="true" applyNumberFormat="true">
      <alignment horizontal="center" vertical="center"/>
    </xf>
    <xf numFmtId="4" fontId="17777" fillId="0" borderId="0" xfId="0" quotePrefix="false" applyFont="true" applyNumberFormat="true">
      <alignment horizontal="center" vertical="center"/>
    </xf>
    <xf numFmtId="164" fontId="17778" fillId="0" borderId="0" xfId="0" quotePrefix="false" applyFont="true" applyNumberFormat="true">
      <alignment horizontal="center" vertical="center"/>
    </xf>
    <xf numFmtId="0" fontId="17779" fillId="0" borderId="0" xfId="0" quotePrefix="false" applyFont="true">
      <alignment horizontal="center" vertical="center" wrapText="true"/>
    </xf>
    <xf numFmtId="4" fontId="17780" fillId="0" borderId="0" xfId="0" quotePrefix="false" applyFont="true" applyNumberFormat="true">
      <alignment horizontal="center" vertical="center"/>
    </xf>
    <xf numFmtId="164" fontId="17781" fillId="0" borderId="0" xfId="0" quotePrefix="false" applyFont="true" applyNumberFormat="true">
      <alignment horizontal="center" vertical="center"/>
    </xf>
    <xf numFmtId="164" fontId="17782" fillId="0" borderId="0" xfId="0" quotePrefix="false" applyFont="true" applyNumberFormat="true">
      <alignment horizontal="center" vertical="center"/>
    </xf>
    <xf numFmtId="165" fontId="17783" fillId="0" borderId="0" xfId="0" quotePrefix="false" applyFont="true" applyNumberFormat="true">
      <alignment horizontal="center" vertical="center"/>
    </xf>
    <xf numFmtId="164" fontId="17784" fillId="0" borderId="0" xfId="0" quotePrefix="false" applyFont="true" applyNumberFormat="true">
      <alignment horizontal="center" vertical="center"/>
    </xf>
    <xf numFmtId="164" fontId="17785" fillId="0" borderId="0" xfId="0" quotePrefix="false" applyFont="true" applyNumberFormat="true">
      <alignment horizontal="center" vertical="center" wrapText="true"/>
    </xf>
    <xf numFmtId="4" fontId="17786" fillId="0" borderId="0" xfId="0" quotePrefix="false" applyFont="true" applyNumberFormat="true">
      <alignment horizontal="center" vertical="center"/>
    </xf>
    <xf numFmtId="164" fontId="17787" fillId="0" borderId="0" xfId="0" quotePrefix="false" applyFont="true" applyNumberFormat="true">
      <alignment horizontal="center" vertical="center"/>
    </xf>
    <xf numFmtId="4" fontId="17788" fillId="0" borderId="0" xfId="0" quotePrefix="false" applyFont="true" applyNumberFormat="true">
      <alignment horizontal="center" vertical="center"/>
    </xf>
    <xf numFmtId="164" fontId="17789" fillId="0" borderId="0" xfId="0" quotePrefix="false" applyFont="true" applyNumberFormat="true">
      <alignment horizontal="center" vertical="center"/>
    </xf>
    <xf numFmtId="4" fontId="17790" fillId="0" borderId="0" xfId="0" quotePrefix="false" applyFont="true" applyNumberFormat="true">
      <alignment horizontal="center" vertical="center"/>
    </xf>
    <xf numFmtId="164" fontId="17791" fillId="0" borderId="0" xfId="0" quotePrefix="false" applyFont="true" applyNumberFormat="true">
      <alignment horizontal="center" vertical="center"/>
    </xf>
    <xf numFmtId="4" fontId="17792" fillId="0" borderId="0" xfId="0" quotePrefix="false" applyFont="true" applyNumberFormat="true">
      <alignment horizontal="center" vertical="center"/>
    </xf>
    <xf numFmtId="164" fontId="17793" fillId="0" borderId="0" xfId="0" quotePrefix="false" applyFont="true" applyNumberFormat="true">
      <alignment horizontal="center" vertical="center"/>
    </xf>
    <xf numFmtId="4" fontId="17794" fillId="0" borderId="0" xfId="0" quotePrefix="false" applyFont="true" applyNumberFormat="true">
      <alignment horizontal="center" vertical="center"/>
    </xf>
    <xf numFmtId="164" fontId="17795" fillId="0" borderId="0" xfId="0" quotePrefix="false" applyFont="true" applyNumberFormat="true">
      <alignment horizontal="center" vertical="center"/>
    </xf>
    <xf numFmtId="4" fontId="17796" fillId="0" borderId="0" xfId="0" quotePrefix="false" applyFont="true" applyNumberFormat="true">
      <alignment horizontal="center" vertical="center"/>
    </xf>
    <xf numFmtId="164" fontId="17797" fillId="0" borderId="0" xfId="0" quotePrefix="false" applyFont="true" applyNumberFormat="true">
      <alignment horizontal="center" vertical="center"/>
    </xf>
    <xf numFmtId="4" fontId="17798" fillId="0" borderId="0" xfId="0" quotePrefix="false" applyFont="true" applyNumberFormat="true">
      <alignment horizontal="center" vertical="center"/>
    </xf>
    <xf numFmtId="164" fontId="17799" fillId="0" borderId="0" xfId="0" quotePrefix="false" applyFont="true" applyNumberFormat="true">
      <alignment horizontal="center" vertical="center"/>
    </xf>
    <xf numFmtId="4" fontId="17800" fillId="0" borderId="0" xfId="0" quotePrefix="false" applyFont="true" applyNumberFormat="true">
      <alignment horizontal="center" vertical="center"/>
    </xf>
    <xf numFmtId="164" fontId="17801" fillId="0" borderId="0" xfId="0" quotePrefix="false" applyFont="true" applyNumberFormat="true">
      <alignment horizontal="center" vertical="center"/>
    </xf>
    <xf numFmtId="4" fontId="17802" fillId="0" borderId="0" xfId="0" quotePrefix="false" applyFont="true" applyNumberFormat="true">
      <alignment horizontal="center" vertical="center"/>
    </xf>
    <xf numFmtId="164" fontId="17803" fillId="0" borderId="0" xfId="0" quotePrefix="false" applyFont="true" applyNumberFormat="true">
      <alignment horizontal="center" vertical="center"/>
    </xf>
    <xf numFmtId="4" fontId="17804" fillId="0" borderId="0" xfId="0" quotePrefix="false" applyFont="true" applyNumberFormat="true">
      <alignment horizontal="center" vertical="center"/>
    </xf>
    <xf numFmtId="164" fontId="17805" fillId="0" borderId="0" xfId="0" quotePrefix="false" applyFont="true" applyNumberFormat="true">
      <alignment horizontal="center" vertical="center"/>
    </xf>
    <xf numFmtId="4" fontId="17806" fillId="0" borderId="0" xfId="0" quotePrefix="false" applyFont="true" applyNumberFormat="true">
      <alignment horizontal="center" vertical="center"/>
    </xf>
    <xf numFmtId="164" fontId="17807" fillId="0" borderId="0" xfId="0" quotePrefix="false" applyFont="true" applyNumberFormat="true">
      <alignment horizontal="center" vertical="center"/>
    </xf>
    <xf numFmtId="4" fontId="17808" fillId="0" borderId="0" xfId="0" quotePrefix="false" applyFont="true" applyNumberFormat="true">
      <alignment horizontal="center" vertical="center"/>
    </xf>
    <xf numFmtId="164" fontId="17809" fillId="0" borderId="0" xfId="0" quotePrefix="false" applyFont="true" applyNumberFormat="true">
      <alignment horizontal="center" vertical="center"/>
    </xf>
    <xf numFmtId="4" fontId="17810" fillId="0" borderId="0" xfId="0" quotePrefix="false" applyFont="true" applyNumberFormat="true">
      <alignment horizontal="center" vertical="center"/>
    </xf>
    <xf numFmtId="164" fontId="17811" fillId="0" borderId="0" xfId="0" quotePrefix="false" applyFont="true" applyNumberFormat="true">
      <alignment horizontal="center" vertical="center"/>
    </xf>
    <xf numFmtId="4" fontId="17812" fillId="0" borderId="0" xfId="0" quotePrefix="false" applyFont="true" applyNumberFormat="true">
      <alignment horizontal="center" vertical="center"/>
    </xf>
    <xf numFmtId="164" fontId="17813" fillId="0" borderId="0" xfId="0" quotePrefix="false" applyFont="true" applyNumberFormat="true">
      <alignment horizontal="center" vertical="center"/>
    </xf>
    <xf numFmtId="4" fontId="17814" fillId="0" borderId="0" xfId="0" quotePrefix="false" applyFont="true" applyNumberFormat="true">
      <alignment horizontal="center" vertical="center"/>
    </xf>
    <xf numFmtId="164" fontId="17815" fillId="0" borderId="0" xfId="0" quotePrefix="false" applyFont="true" applyNumberFormat="true">
      <alignment horizontal="center" vertical="center"/>
    </xf>
    <xf numFmtId="4" fontId="17816" fillId="0" borderId="0" xfId="0" quotePrefix="false" applyFont="true" applyNumberFormat="true">
      <alignment horizontal="center" vertical="center"/>
    </xf>
    <xf numFmtId="164" fontId="17817" fillId="0" borderId="0" xfId="0" quotePrefix="false" applyFont="true" applyNumberFormat="true">
      <alignment horizontal="center" vertical="center"/>
    </xf>
    <xf numFmtId="4" fontId="17818" fillId="0" borderId="0" xfId="0" quotePrefix="false" applyFont="true" applyNumberFormat="true">
      <alignment horizontal="center" vertical="center"/>
    </xf>
    <xf numFmtId="164" fontId="17819" fillId="0" borderId="0" xfId="0" quotePrefix="false" applyFont="true" applyNumberFormat="true">
      <alignment horizontal="center" vertical="center"/>
    </xf>
    <xf numFmtId="4" fontId="17820" fillId="0" borderId="0" xfId="0" quotePrefix="false" applyFont="true" applyNumberFormat="true">
      <alignment horizontal="center" vertical="center"/>
    </xf>
    <xf numFmtId="164" fontId="17821" fillId="0" borderId="0" xfId="0" quotePrefix="false" applyFont="true" applyNumberFormat="true">
      <alignment horizontal="center" vertical="center"/>
    </xf>
    <xf numFmtId="4" fontId="17822" fillId="0" borderId="0" xfId="0" quotePrefix="false" applyFont="true" applyNumberFormat="true">
      <alignment horizontal="center" vertical="center"/>
    </xf>
    <xf numFmtId="164" fontId="17823" fillId="0" borderId="0" xfId="0" quotePrefix="false" applyFont="true" applyNumberFormat="true">
      <alignment horizontal="center" vertical="center"/>
    </xf>
    <xf numFmtId="4" fontId="17824" fillId="0" borderId="0" xfId="0" quotePrefix="false" applyFont="true" applyNumberFormat="true">
      <alignment horizontal="center" vertical="center"/>
    </xf>
    <xf numFmtId="164" fontId="17825" fillId="0" borderId="0" xfId="0" quotePrefix="false" applyFont="true" applyNumberFormat="true">
      <alignment horizontal="center" vertical="center"/>
    </xf>
    <xf numFmtId="4" fontId="17826" fillId="0" borderId="0" xfId="0" quotePrefix="false" applyFont="true" applyNumberFormat="true">
      <alignment horizontal="center" vertical="center"/>
    </xf>
    <xf numFmtId="164" fontId="17827" fillId="0" borderId="0" xfId="0" quotePrefix="false" applyFont="true" applyNumberFormat="true">
      <alignment horizontal="center" vertical="center"/>
    </xf>
    <xf numFmtId="4" fontId="17828" fillId="0" borderId="0" xfId="0" quotePrefix="false" applyFont="true" applyNumberFormat="true">
      <alignment horizontal="center" vertical="center"/>
    </xf>
    <xf numFmtId="164" fontId="17829" fillId="0" borderId="0" xfId="0" quotePrefix="false" applyFont="true" applyNumberFormat="true">
      <alignment horizontal="center" vertical="center"/>
    </xf>
    <xf numFmtId="4" fontId="17830" fillId="0" borderId="0" xfId="0" quotePrefix="false" applyFont="true" applyNumberFormat="true">
      <alignment horizontal="center" vertical="center"/>
    </xf>
    <xf numFmtId="164" fontId="17831" fillId="0" borderId="0" xfId="0" quotePrefix="false" applyFont="true" applyNumberFormat="true">
      <alignment horizontal="center" vertical="center"/>
    </xf>
    <xf numFmtId="4" fontId="17832" fillId="0" borderId="0" xfId="0" quotePrefix="false" applyFont="true" applyNumberFormat="true">
      <alignment horizontal="center" vertical="center"/>
    </xf>
    <xf numFmtId="164" fontId="17833" fillId="0" borderId="0" xfId="0" quotePrefix="false" applyFont="true" applyNumberFormat="true">
      <alignment horizontal="center" vertical="center"/>
    </xf>
    <xf numFmtId="4" fontId="17834" fillId="0" borderId="0" xfId="0" quotePrefix="false" applyFont="true" applyNumberFormat="true">
      <alignment horizontal="center" vertical="center"/>
    </xf>
    <xf numFmtId="164" fontId="17835" fillId="0" borderId="0" xfId="0" quotePrefix="false" applyFont="true" applyNumberFormat="true">
      <alignment horizontal="center" vertical="center"/>
    </xf>
    <xf numFmtId="4" fontId="17836" fillId="0" borderId="0" xfId="0" quotePrefix="false" applyFont="true" applyNumberFormat="true">
      <alignment horizontal="center" vertical="center"/>
    </xf>
    <xf numFmtId="164" fontId="17837" fillId="0" borderId="0" xfId="0" quotePrefix="false" applyFont="true" applyNumberFormat="true">
      <alignment horizontal="center" vertical="center"/>
    </xf>
    <xf numFmtId="4" fontId="17838" fillId="0" borderId="0" xfId="0" quotePrefix="false" applyFont="true" applyNumberFormat="true">
      <alignment horizontal="center" vertical="center"/>
    </xf>
    <xf numFmtId="164" fontId="17839" fillId="0" borderId="0" xfId="0" quotePrefix="false" applyFont="true" applyNumberFormat="true">
      <alignment horizontal="center" vertical="center"/>
    </xf>
    <xf numFmtId="4" fontId="17840" fillId="0" borderId="0" xfId="0" quotePrefix="false" applyFont="true" applyNumberFormat="true">
      <alignment horizontal="center" vertical="center"/>
    </xf>
    <xf numFmtId="164" fontId="17841" fillId="0" borderId="0" xfId="0" quotePrefix="false" applyFont="true" applyNumberFormat="true">
      <alignment horizontal="center" vertical="center"/>
    </xf>
    <xf numFmtId="4" fontId="17842" fillId="0" borderId="0" xfId="0" quotePrefix="false" applyFont="true" applyNumberFormat="true">
      <alignment horizontal="center" vertical="center"/>
    </xf>
    <xf numFmtId="164" fontId="17843" fillId="0" borderId="0" xfId="0" quotePrefix="false" applyFont="true" applyNumberFormat="true">
      <alignment horizontal="center" vertical="center"/>
    </xf>
    <xf numFmtId="4" fontId="17844" fillId="0" borderId="0" xfId="0" quotePrefix="false" applyFont="true" applyNumberFormat="true">
      <alignment horizontal="center" vertical="center"/>
    </xf>
    <xf numFmtId="164" fontId="17845" fillId="0" borderId="0" xfId="0" quotePrefix="false" applyFont="true" applyNumberFormat="true">
      <alignment horizontal="center" vertical="center"/>
    </xf>
    <xf numFmtId="4" fontId="17846" fillId="0" borderId="0" xfId="0" quotePrefix="false" applyFont="true" applyNumberFormat="true">
      <alignment horizontal="center" vertical="center"/>
    </xf>
    <xf numFmtId="164" fontId="17847" fillId="0" borderId="0" xfId="0" quotePrefix="false" applyFont="true" applyNumberFormat="true">
      <alignment horizontal="center" vertical="center"/>
    </xf>
    <xf numFmtId="4" fontId="17848" fillId="0" borderId="0" xfId="0" quotePrefix="false" applyFont="true" applyNumberFormat="true">
      <alignment horizontal="center" vertical="center"/>
    </xf>
    <xf numFmtId="164" fontId="17849" fillId="0" borderId="0" xfId="0" quotePrefix="false" applyFont="true" applyNumberFormat="true">
      <alignment horizontal="center" vertical="center"/>
    </xf>
    <xf numFmtId="4" fontId="17850" fillId="0" borderId="0" xfId="0" quotePrefix="false" applyFont="true" applyNumberFormat="true">
      <alignment horizontal="center" vertical="center"/>
    </xf>
    <xf numFmtId="164" fontId="17851" fillId="0" borderId="0" xfId="0" quotePrefix="false" applyFont="true" applyNumberFormat="true">
      <alignment horizontal="center" vertical="center"/>
    </xf>
    <xf numFmtId="4" fontId="17852" fillId="0" borderId="0" xfId="0" quotePrefix="false" applyFont="true" applyNumberFormat="true">
      <alignment horizontal="center" vertical="center"/>
    </xf>
    <xf numFmtId="164" fontId="17853" fillId="0" borderId="0" xfId="0" quotePrefix="false" applyFont="true" applyNumberFormat="true">
      <alignment horizontal="center" vertical="center"/>
    </xf>
    <xf numFmtId="4" fontId="17854" fillId="0" borderId="0" xfId="0" quotePrefix="false" applyFont="true" applyNumberFormat="true">
      <alignment horizontal="center" vertical="center"/>
    </xf>
    <xf numFmtId="164" fontId="17855" fillId="0" borderId="0" xfId="0" quotePrefix="false" applyFont="true" applyNumberFormat="true">
      <alignment horizontal="center" vertical="center"/>
    </xf>
    <xf numFmtId="4" fontId="17856" fillId="0" borderId="0" xfId="0" quotePrefix="false" applyFont="true" applyNumberFormat="true">
      <alignment horizontal="center" vertical="center"/>
    </xf>
    <xf numFmtId="164" fontId="17857" fillId="0" borderId="0" xfId="0" quotePrefix="false" applyFont="true" applyNumberFormat="true">
      <alignment horizontal="center" vertical="center"/>
    </xf>
    <xf numFmtId="4" fontId="17858" fillId="0" borderId="0" xfId="0" quotePrefix="false" applyFont="true" applyNumberFormat="true">
      <alignment horizontal="center" vertical="center"/>
    </xf>
    <xf numFmtId="164" fontId="17859" fillId="0" borderId="0" xfId="0" quotePrefix="false" applyFont="true" applyNumberFormat="true">
      <alignment horizontal="center" vertical="center"/>
    </xf>
    <xf numFmtId="4" fontId="17860" fillId="0" borderId="0" xfId="0" quotePrefix="false" applyFont="true" applyNumberFormat="true">
      <alignment horizontal="center" vertical="center"/>
    </xf>
    <xf numFmtId="164" fontId="17861" fillId="0" borderId="0" xfId="0" quotePrefix="false" applyFont="true" applyNumberFormat="true">
      <alignment horizontal="center" vertical="center"/>
    </xf>
    <xf numFmtId="4" fontId="17862" fillId="0" borderId="0" xfId="0" quotePrefix="false" applyFont="true" applyNumberFormat="true">
      <alignment horizontal="center" vertical="center"/>
    </xf>
    <xf numFmtId="164" fontId="17863" fillId="0" borderId="0" xfId="0" quotePrefix="false" applyFont="true" applyNumberFormat="true">
      <alignment horizontal="center" vertical="center"/>
    </xf>
    <xf numFmtId="4" fontId="17864" fillId="0" borderId="0" xfId="0" quotePrefix="false" applyFont="true" applyNumberFormat="true">
      <alignment horizontal="center" vertical="center"/>
    </xf>
    <xf numFmtId="164" fontId="17865" fillId="0" borderId="0" xfId="0" quotePrefix="false" applyFont="true" applyNumberFormat="true">
      <alignment horizontal="center" vertical="center"/>
    </xf>
    <xf numFmtId="4" fontId="17866" fillId="0" borderId="0" xfId="0" quotePrefix="false" applyFont="true" applyNumberFormat="true">
      <alignment horizontal="center" vertical="center"/>
    </xf>
    <xf numFmtId="164" fontId="17867" fillId="0" borderId="0" xfId="0" quotePrefix="false" applyFont="true" applyNumberFormat="true">
      <alignment horizontal="center" vertical="center"/>
    </xf>
    <xf numFmtId="4" fontId="17868" fillId="0" borderId="0" xfId="0" quotePrefix="false" applyFont="true" applyNumberFormat="true">
      <alignment horizontal="center" vertical="center"/>
    </xf>
    <xf numFmtId="164" fontId="17869" fillId="0" borderId="0" xfId="0" quotePrefix="false" applyFont="true" applyNumberFormat="true">
      <alignment horizontal="center" vertical="center"/>
    </xf>
    <xf numFmtId="4" fontId="17870" fillId="0" borderId="0" xfId="0" quotePrefix="false" applyFont="true" applyNumberFormat="true">
      <alignment horizontal="center" vertical="center"/>
    </xf>
    <xf numFmtId="164" fontId="17871" fillId="0" borderId="0" xfId="0" quotePrefix="false" applyFont="true" applyNumberFormat="true">
      <alignment horizontal="center" vertical="center"/>
    </xf>
    <xf numFmtId="4" fontId="17872" fillId="0" borderId="0" xfId="0" quotePrefix="false" applyFont="true" applyNumberFormat="true">
      <alignment horizontal="center" vertical="center"/>
    </xf>
    <xf numFmtId="164" fontId="17873" fillId="0" borderId="0" xfId="0" quotePrefix="false" applyFont="true" applyNumberFormat="true">
      <alignment horizontal="center" vertical="center"/>
    </xf>
    <xf numFmtId="4" fontId="17874" fillId="0" borderId="0" xfId="0" quotePrefix="false" applyFont="true" applyNumberFormat="true">
      <alignment horizontal="center" vertical="center"/>
    </xf>
    <xf numFmtId="164" fontId="17875" fillId="0" borderId="0" xfId="0" quotePrefix="false" applyFont="true" applyNumberFormat="true">
      <alignment horizontal="center" vertical="center"/>
    </xf>
    <xf numFmtId="4" fontId="17876" fillId="0" borderId="0" xfId="0" quotePrefix="false" applyFont="true" applyNumberFormat="true">
      <alignment horizontal="center" vertical="center"/>
    </xf>
    <xf numFmtId="164" fontId="17877" fillId="0" borderId="0" xfId="0" quotePrefix="false" applyFont="true" applyNumberFormat="true">
      <alignment horizontal="center" vertical="center"/>
    </xf>
    <xf numFmtId="4" fontId="17878" fillId="0" borderId="0" xfId="0" quotePrefix="false" applyFont="true" applyNumberFormat="true">
      <alignment horizontal="center" vertical="center"/>
    </xf>
    <xf numFmtId="164" fontId="17879" fillId="0" borderId="0" xfId="0" quotePrefix="false" applyFont="true" applyNumberFormat="true">
      <alignment horizontal="center" vertical="center"/>
    </xf>
    <xf numFmtId="4" fontId="17880" fillId="0" borderId="0" xfId="0" quotePrefix="false" applyFont="true" applyNumberFormat="true">
      <alignment horizontal="center" vertical="center"/>
    </xf>
    <xf numFmtId="164" fontId="17881" fillId="0" borderId="0" xfId="0" quotePrefix="false" applyFont="true" applyNumberFormat="true">
      <alignment horizontal="center" vertical="center"/>
    </xf>
    <xf numFmtId="4" fontId="17882" fillId="0" borderId="0" xfId="0" quotePrefix="false" applyFont="true" applyNumberFormat="true">
      <alignment horizontal="center" vertical="center"/>
    </xf>
    <xf numFmtId="164" fontId="17883" fillId="0" borderId="0" xfId="0" quotePrefix="false" applyFont="true" applyNumberFormat="true">
      <alignment horizontal="center" vertical="center"/>
    </xf>
    <xf numFmtId="4" fontId="17884" fillId="0" borderId="0" xfId="0" quotePrefix="false" applyFont="true" applyNumberFormat="true">
      <alignment horizontal="center" vertical="center"/>
    </xf>
    <xf numFmtId="164" fontId="17885" fillId="0" borderId="0" xfId="0" quotePrefix="false" applyFont="true" applyNumberFormat="true">
      <alignment horizontal="center" vertical="center"/>
    </xf>
    <xf numFmtId="0" fontId="17886" fillId="0" borderId="0" xfId="0" quotePrefix="false" applyFont="true">
      <alignment horizontal="center" vertical="center" wrapText="true"/>
    </xf>
    <xf numFmtId="4" fontId="17887" fillId="0" borderId="0" xfId="0" quotePrefix="false" applyFont="true" applyNumberFormat="true">
      <alignment horizontal="center" vertical="center"/>
    </xf>
    <xf numFmtId="164" fontId="17888" fillId="0" borderId="0" xfId="0" quotePrefix="false" applyFont="true" applyNumberFormat="true">
      <alignment horizontal="center" vertical="center"/>
    </xf>
    <xf numFmtId="164" fontId="17889" fillId="0" borderId="0" xfId="0" quotePrefix="false" applyFont="true" applyNumberFormat="true">
      <alignment horizontal="center" vertical="center"/>
    </xf>
    <xf numFmtId="165" fontId="17890" fillId="0" borderId="0" xfId="0" quotePrefix="false" applyFont="true" applyNumberFormat="true">
      <alignment horizontal="center" vertical="center"/>
    </xf>
    <xf numFmtId="164" fontId="17891" fillId="0" borderId="0" xfId="0" quotePrefix="false" applyFont="true" applyNumberFormat="true">
      <alignment horizontal="center" vertical="center"/>
    </xf>
    <xf numFmtId="164" fontId="17892" fillId="0" borderId="0" xfId="0" quotePrefix="false" applyFont="true" applyNumberFormat="true">
      <alignment horizontal="center" vertical="center" wrapText="true"/>
    </xf>
    <xf numFmtId="4" fontId="17893" fillId="0" borderId="0" xfId="0" quotePrefix="false" applyFont="true" applyNumberFormat="true">
      <alignment horizontal="center" vertical="center"/>
    </xf>
    <xf numFmtId="164" fontId="17894" fillId="0" borderId="0" xfId="0" quotePrefix="false" applyFont="true" applyNumberFormat="true">
      <alignment horizontal="center" vertical="center"/>
    </xf>
    <xf numFmtId="4" fontId="17895" fillId="0" borderId="0" xfId="0" quotePrefix="false" applyFont="true" applyNumberFormat="true">
      <alignment horizontal="center" vertical="center"/>
    </xf>
    <xf numFmtId="164" fontId="17896" fillId="0" borderId="0" xfId="0" quotePrefix="false" applyFont="true" applyNumberFormat="true">
      <alignment horizontal="center" vertical="center"/>
    </xf>
    <xf numFmtId="4" fontId="17897" fillId="0" borderId="0" xfId="0" quotePrefix="false" applyFont="true" applyNumberFormat="true">
      <alignment horizontal="center" vertical="center"/>
    </xf>
    <xf numFmtId="164" fontId="17898" fillId="0" borderId="0" xfId="0" quotePrefix="false" applyFont="true" applyNumberFormat="true">
      <alignment horizontal="center" vertical="center"/>
    </xf>
    <xf numFmtId="4" fontId="17899" fillId="0" borderId="0" xfId="0" quotePrefix="false" applyFont="true" applyNumberFormat="true">
      <alignment horizontal="center" vertical="center"/>
    </xf>
    <xf numFmtId="164" fontId="17900" fillId="0" borderId="0" xfId="0" quotePrefix="false" applyFont="true" applyNumberFormat="true">
      <alignment horizontal="center" vertical="center"/>
    </xf>
    <xf numFmtId="4" fontId="17901" fillId="0" borderId="0" xfId="0" quotePrefix="false" applyFont="true" applyNumberFormat="true">
      <alignment horizontal="center" vertical="center"/>
    </xf>
    <xf numFmtId="164" fontId="17902" fillId="0" borderId="0" xfId="0" quotePrefix="false" applyFont="true" applyNumberFormat="true">
      <alignment horizontal="center" vertical="center"/>
    </xf>
    <xf numFmtId="4" fontId="17903" fillId="0" borderId="0" xfId="0" quotePrefix="false" applyFont="true" applyNumberFormat="true">
      <alignment horizontal="center" vertical="center"/>
    </xf>
    <xf numFmtId="164" fontId="17904" fillId="0" borderId="0" xfId="0" quotePrefix="false" applyFont="true" applyNumberFormat="true">
      <alignment horizontal="center" vertical="center"/>
    </xf>
    <xf numFmtId="4" fontId="17905" fillId="0" borderId="0" xfId="0" quotePrefix="false" applyFont="true" applyNumberFormat="true">
      <alignment horizontal="center" vertical="center"/>
    </xf>
    <xf numFmtId="164" fontId="17906" fillId="0" borderId="0" xfId="0" quotePrefix="false" applyFont="true" applyNumberFormat="true">
      <alignment horizontal="center" vertical="center"/>
    </xf>
    <xf numFmtId="4" fontId="17907" fillId="0" borderId="0" xfId="0" quotePrefix="false" applyFont="true" applyNumberFormat="true">
      <alignment horizontal="center" vertical="center"/>
    </xf>
    <xf numFmtId="164" fontId="17908" fillId="0" borderId="0" xfId="0" quotePrefix="false" applyFont="true" applyNumberFormat="true">
      <alignment horizontal="center" vertical="center"/>
    </xf>
    <xf numFmtId="4" fontId="17909" fillId="0" borderId="0" xfId="0" quotePrefix="false" applyFont="true" applyNumberFormat="true">
      <alignment horizontal="center" vertical="center"/>
    </xf>
    <xf numFmtId="164" fontId="17910" fillId="0" borderId="0" xfId="0" quotePrefix="false" applyFont="true" applyNumberFormat="true">
      <alignment horizontal="center" vertical="center"/>
    </xf>
    <xf numFmtId="4" fontId="17911" fillId="0" borderId="0" xfId="0" quotePrefix="false" applyFont="true" applyNumberFormat="true">
      <alignment horizontal="center" vertical="center"/>
    </xf>
    <xf numFmtId="164" fontId="17912" fillId="0" borderId="0" xfId="0" quotePrefix="false" applyFont="true" applyNumberFormat="true">
      <alignment horizontal="center" vertical="center"/>
    </xf>
    <xf numFmtId="4" fontId="17913" fillId="0" borderId="0" xfId="0" quotePrefix="false" applyFont="true" applyNumberFormat="true">
      <alignment horizontal="center" vertical="center"/>
    </xf>
    <xf numFmtId="164" fontId="17914" fillId="0" borderId="0" xfId="0" quotePrefix="false" applyFont="true" applyNumberFormat="true">
      <alignment horizontal="center" vertical="center"/>
    </xf>
    <xf numFmtId="4" fontId="17915" fillId="0" borderId="0" xfId="0" quotePrefix="false" applyFont="true" applyNumberFormat="true">
      <alignment horizontal="center" vertical="center"/>
    </xf>
    <xf numFmtId="164" fontId="17916" fillId="0" borderId="0" xfId="0" quotePrefix="false" applyFont="true" applyNumberFormat="true">
      <alignment horizontal="center" vertical="center"/>
    </xf>
    <xf numFmtId="4" fontId="17917" fillId="0" borderId="0" xfId="0" quotePrefix="false" applyFont="true" applyNumberFormat="true">
      <alignment horizontal="center" vertical="center"/>
    </xf>
    <xf numFmtId="164" fontId="17918" fillId="0" borderId="0" xfId="0" quotePrefix="false" applyFont="true" applyNumberFormat="true">
      <alignment horizontal="center" vertical="center"/>
    </xf>
    <xf numFmtId="4" fontId="17919" fillId="0" borderId="0" xfId="0" quotePrefix="false" applyFont="true" applyNumberFormat="true">
      <alignment horizontal="center" vertical="center"/>
    </xf>
    <xf numFmtId="164" fontId="17920" fillId="0" borderId="0" xfId="0" quotePrefix="false" applyFont="true" applyNumberFormat="true">
      <alignment horizontal="center" vertical="center"/>
    </xf>
    <xf numFmtId="4" fontId="17921" fillId="0" borderId="0" xfId="0" quotePrefix="false" applyFont="true" applyNumberFormat="true">
      <alignment horizontal="center" vertical="center"/>
    </xf>
    <xf numFmtId="164" fontId="17922" fillId="0" borderId="0" xfId="0" quotePrefix="false" applyFont="true" applyNumberFormat="true">
      <alignment horizontal="center" vertical="center"/>
    </xf>
    <xf numFmtId="4" fontId="17923" fillId="0" borderId="0" xfId="0" quotePrefix="false" applyFont="true" applyNumberFormat="true">
      <alignment horizontal="center" vertical="center"/>
    </xf>
    <xf numFmtId="164" fontId="17924" fillId="0" borderId="0" xfId="0" quotePrefix="false" applyFont="true" applyNumberFormat="true">
      <alignment horizontal="center" vertical="center"/>
    </xf>
    <xf numFmtId="4" fontId="17925" fillId="0" borderId="0" xfId="0" quotePrefix="false" applyFont="true" applyNumberFormat="true">
      <alignment horizontal="center" vertical="center"/>
    </xf>
    <xf numFmtId="164" fontId="17926" fillId="0" borderId="0" xfId="0" quotePrefix="false" applyFont="true" applyNumberFormat="true">
      <alignment horizontal="center" vertical="center"/>
    </xf>
    <xf numFmtId="4" fontId="17927" fillId="0" borderId="0" xfId="0" quotePrefix="false" applyFont="true" applyNumberFormat="true">
      <alignment horizontal="center" vertical="center"/>
    </xf>
    <xf numFmtId="164" fontId="17928" fillId="0" borderId="0" xfId="0" quotePrefix="false" applyFont="true" applyNumberFormat="true">
      <alignment horizontal="center" vertical="center"/>
    </xf>
    <xf numFmtId="4" fontId="17929" fillId="0" borderId="0" xfId="0" quotePrefix="false" applyFont="true" applyNumberFormat="true">
      <alignment horizontal="center" vertical="center"/>
    </xf>
    <xf numFmtId="164" fontId="17930" fillId="0" borderId="0" xfId="0" quotePrefix="false" applyFont="true" applyNumberFormat="true">
      <alignment horizontal="center" vertical="center"/>
    </xf>
    <xf numFmtId="4" fontId="17931" fillId="0" borderId="0" xfId="0" quotePrefix="false" applyFont="true" applyNumberFormat="true">
      <alignment horizontal="center" vertical="center"/>
    </xf>
    <xf numFmtId="164" fontId="17932" fillId="0" borderId="0" xfId="0" quotePrefix="false" applyFont="true" applyNumberFormat="true">
      <alignment horizontal="center" vertical="center"/>
    </xf>
    <xf numFmtId="4" fontId="17933" fillId="0" borderId="0" xfId="0" quotePrefix="false" applyFont="true" applyNumberFormat="true">
      <alignment horizontal="center" vertical="center"/>
    </xf>
    <xf numFmtId="164" fontId="17934" fillId="0" borderId="0" xfId="0" quotePrefix="false" applyFont="true" applyNumberFormat="true">
      <alignment horizontal="center" vertical="center"/>
    </xf>
    <xf numFmtId="4" fontId="17935" fillId="0" borderId="0" xfId="0" quotePrefix="false" applyFont="true" applyNumberFormat="true">
      <alignment horizontal="center" vertical="center"/>
    </xf>
    <xf numFmtId="164" fontId="17936" fillId="0" borderId="0" xfId="0" quotePrefix="false" applyFont="true" applyNumberFormat="true">
      <alignment horizontal="center" vertical="center"/>
    </xf>
    <xf numFmtId="4" fontId="17937" fillId="0" borderId="0" xfId="0" quotePrefix="false" applyFont="true" applyNumberFormat="true">
      <alignment horizontal="center" vertical="center"/>
    </xf>
    <xf numFmtId="164" fontId="17938" fillId="0" borderId="0" xfId="0" quotePrefix="false" applyFont="true" applyNumberFormat="true">
      <alignment horizontal="center" vertical="center"/>
    </xf>
    <xf numFmtId="4" fontId="17939" fillId="0" borderId="0" xfId="0" quotePrefix="false" applyFont="true" applyNumberFormat="true">
      <alignment horizontal="center" vertical="center"/>
    </xf>
    <xf numFmtId="164" fontId="17940" fillId="0" borderId="0" xfId="0" quotePrefix="false" applyFont="true" applyNumberFormat="true">
      <alignment horizontal="center" vertical="center"/>
    </xf>
    <xf numFmtId="4" fontId="17941" fillId="0" borderId="0" xfId="0" quotePrefix="false" applyFont="true" applyNumberFormat="true">
      <alignment horizontal="center" vertical="center"/>
    </xf>
    <xf numFmtId="164" fontId="17942" fillId="0" borderId="0" xfId="0" quotePrefix="false" applyFont="true" applyNumberFormat="true">
      <alignment horizontal="center" vertical="center"/>
    </xf>
    <xf numFmtId="4" fontId="17943" fillId="0" borderId="0" xfId="0" quotePrefix="false" applyFont="true" applyNumberFormat="true">
      <alignment horizontal="center" vertical="center"/>
    </xf>
    <xf numFmtId="164" fontId="17944" fillId="0" borderId="0" xfId="0" quotePrefix="false" applyFont="true" applyNumberFormat="true">
      <alignment horizontal="center" vertical="center"/>
    </xf>
    <xf numFmtId="4" fontId="17945" fillId="0" borderId="0" xfId="0" quotePrefix="false" applyFont="true" applyNumberFormat="true">
      <alignment horizontal="center" vertical="center"/>
    </xf>
    <xf numFmtId="164" fontId="17946" fillId="0" borderId="0" xfId="0" quotePrefix="false" applyFont="true" applyNumberFormat="true">
      <alignment horizontal="center" vertical="center"/>
    </xf>
    <xf numFmtId="4" fontId="17947" fillId="0" borderId="0" xfId="0" quotePrefix="false" applyFont="true" applyNumberFormat="true">
      <alignment horizontal="center" vertical="center"/>
    </xf>
    <xf numFmtId="164" fontId="17948" fillId="0" borderId="0" xfId="0" quotePrefix="false" applyFont="true" applyNumberFormat="true">
      <alignment horizontal="center" vertical="center"/>
    </xf>
    <xf numFmtId="4" fontId="17949" fillId="0" borderId="0" xfId="0" quotePrefix="false" applyFont="true" applyNumberFormat="true">
      <alignment horizontal="center" vertical="center"/>
    </xf>
    <xf numFmtId="164" fontId="17950" fillId="0" borderId="0" xfId="0" quotePrefix="false" applyFont="true" applyNumberFormat="true">
      <alignment horizontal="center" vertical="center"/>
    </xf>
    <xf numFmtId="4" fontId="17951" fillId="0" borderId="0" xfId="0" quotePrefix="false" applyFont="true" applyNumberFormat="true">
      <alignment horizontal="center" vertical="center"/>
    </xf>
    <xf numFmtId="164" fontId="17952" fillId="0" borderId="0" xfId="0" quotePrefix="false" applyFont="true" applyNumberFormat="true">
      <alignment horizontal="center" vertical="center"/>
    </xf>
    <xf numFmtId="4" fontId="17953" fillId="0" borderId="0" xfId="0" quotePrefix="false" applyFont="true" applyNumberFormat="true">
      <alignment horizontal="center" vertical="center"/>
    </xf>
    <xf numFmtId="164" fontId="17954" fillId="0" borderId="0" xfId="0" quotePrefix="false" applyFont="true" applyNumberFormat="true">
      <alignment horizontal="center" vertical="center"/>
    </xf>
    <xf numFmtId="4" fontId="17955" fillId="0" borderId="0" xfId="0" quotePrefix="false" applyFont="true" applyNumberFormat="true">
      <alignment horizontal="center" vertical="center"/>
    </xf>
    <xf numFmtId="164" fontId="17956" fillId="0" borderId="0" xfId="0" quotePrefix="false" applyFont="true" applyNumberFormat="true">
      <alignment horizontal="center" vertical="center"/>
    </xf>
    <xf numFmtId="4" fontId="17957" fillId="0" borderId="0" xfId="0" quotePrefix="false" applyFont="true" applyNumberFormat="true">
      <alignment horizontal="center" vertical="center"/>
    </xf>
    <xf numFmtId="164" fontId="17958" fillId="0" borderId="0" xfId="0" quotePrefix="false" applyFont="true" applyNumberFormat="true">
      <alignment horizontal="center" vertical="center"/>
    </xf>
    <xf numFmtId="4" fontId="17959" fillId="0" borderId="0" xfId="0" quotePrefix="false" applyFont="true" applyNumberFormat="true">
      <alignment horizontal="center" vertical="center"/>
    </xf>
    <xf numFmtId="164" fontId="17960" fillId="0" borderId="0" xfId="0" quotePrefix="false" applyFont="true" applyNumberFormat="true">
      <alignment horizontal="center" vertical="center"/>
    </xf>
    <xf numFmtId="4" fontId="17961" fillId="0" borderId="0" xfId="0" quotePrefix="false" applyFont="true" applyNumberFormat="true">
      <alignment horizontal="center" vertical="center"/>
    </xf>
    <xf numFmtId="164" fontId="17962" fillId="0" borderId="0" xfId="0" quotePrefix="false" applyFont="true" applyNumberFormat="true">
      <alignment horizontal="center" vertical="center"/>
    </xf>
    <xf numFmtId="4" fontId="17963" fillId="0" borderId="0" xfId="0" quotePrefix="false" applyFont="true" applyNumberFormat="true">
      <alignment horizontal="center" vertical="center"/>
    </xf>
    <xf numFmtId="164" fontId="17964" fillId="0" borderId="0" xfId="0" quotePrefix="false" applyFont="true" applyNumberFormat="true">
      <alignment horizontal="center" vertical="center"/>
    </xf>
    <xf numFmtId="4" fontId="17965" fillId="0" borderId="0" xfId="0" quotePrefix="false" applyFont="true" applyNumberFormat="true">
      <alignment horizontal="center" vertical="center"/>
    </xf>
    <xf numFmtId="164" fontId="17966" fillId="0" borderId="0" xfId="0" quotePrefix="false" applyFont="true" applyNumberFormat="true">
      <alignment horizontal="center" vertical="center"/>
    </xf>
    <xf numFmtId="4" fontId="17967" fillId="0" borderId="0" xfId="0" quotePrefix="false" applyFont="true" applyNumberFormat="true">
      <alignment horizontal="center" vertical="center"/>
    </xf>
    <xf numFmtId="164" fontId="17968" fillId="0" borderId="0" xfId="0" quotePrefix="false" applyFont="true" applyNumberFormat="true">
      <alignment horizontal="center" vertical="center"/>
    </xf>
    <xf numFmtId="4" fontId="17969" fillId="0" borderId="0" xfId="0" quotePrefix="false" applyFont="true" applyNumberFormat="true">
      <alignment horizontal="center" vertical="center"/>
    </xf>
    <xf numFmtId="164" fontId="17970" fillId="0" borderId="0" xfId="0" quotePrefix="false" applyFont="true" applyNumberFormat="true">
      <alignment horizontal="center" vertical="center"/>
    </xf>
    <xf numFmtId="4" fontId="17971" fillId="0" borderId="0" xfId="0" quotePrefix="false" applyFont="true" applyNumberFormat="true">
      <alignment horizontal="center" vertical="center"/>
    </xf>
    <xf numFmtId="164" fontId="17972" fillId="0" borderId="0" xfId="0" quotePrefix="false" applyFont="true" applyNumberFormat="true">
      <alignment horizontal="center" vertical="center"/>
    </xf>
    <xf numFmtId="4" fontId="17973" fillId="0" borderId="0" xfId="0" quotePrefix="false" applyFont="true" applyNumberFormat="true">
      <alignment horizontal="center" vertical="center"/>
    </xf>
    <xf numFmtId="164" fontId="17974" fillId="0" borderId="0" xfId="0" quotePrefix="false" applyFont="true" applyNumberFormat="true">
      <alignment horizontal="center" vertical="center"/>
    </xf>
    <xf numFmtId="4" fontId="17975" fillId="0" borderId="0" xfId="0" quotePrefix="false" applyFont="true" applyNumberFormat="true">
      <alignment horizontal="center" vertical="center"/>
    </xf>
    <xf numFmtId="164" fontId="17976" fillId="0" borderId="0" xfId="0" quotePrefix="false" applyFont="true" applyNumberFormat="true">
      <alignment horizontal="center" vertical="center"/>
    </xf>
    <xf numFmtId="4" fontId="17977" fillId="0" borderId="0" xfId="0" quotePrefix="false" applyFont="true" applyNumberFormat="true">
      <alignment horizontal="center" vertical="center"/>
    </xf>
    <xf numFmtId="164" fontId="17978" fillId="0" borderId="0" xfId="0" quotePrefix="false" applyFont="true" applyNumberFormat="true">
      <alignment horizontal="center" vertical="center"/>
    </xf>
    <xf numFmtId="4" fontId="17979" fillId="0" borderId="0" xfId="0" quotePrefix="false" applyFont="true" applyNumberFormat="true">
      <alignment horizontal="center" vertical="center"/>
    </xf>
    <xf numFmtId="164" fontId="17980" fillId="0" borderId="0" xfId="0" quotePrefix="false" applyFont="true" applyNumberFormat="true">
      <alignment horizontal="center" vertical="center"/>
    </xf>
    <xf numFmtId="4" fontId="17981" fillId="0" borderId="0" xfId="0" quotePrefix="false" applyFont="true" applyNumberFormat="true">
      <alignment horizontal="center" vertical="center"/>
    </xf>
    <xf numFmtId="164" fontId="17982" fillId="0" borderId="0" xfId="0" quotePrefix="false" applyFont="true" applyNumberFormat="true">
      <alignment horizontal="center" vertical="center"/>
    </xf>
    <xf numFmtId="4" fontId="17983" fillId="0" borderId="0" xfId="0" quotePrefix="false" applyFont="true" applyNumberFormat="true">
      <alignment horizontal="center" vertical="center"/>
    </xf>
    <xf numFmtId="164" fontId="17984" fillId="0" borderId="0" xfId="0" quotePrefix="false" applyFont="true" applyNumberFormat="true">
      <alignment horizontal="center" vertical="center"/>
    </xf>
    <xf numFmtId="4" fontId="17985" fillId="0" borderId="0" xfId="0" quotePrefix="false" applyFont="true" applyNumberFormat="true">
      <alignment horizontal="center" vertical="center"/>
    </xf>
    <xf numFmtId="164" fontId="17986" fillId="0" borderId="0" xfId="0" quotePrefix="false" applyFont="true" applyNumberFormat="true">
      <alignment horizontal="center" vertical="center"/>
    </xf>
    <xf numFmtId="4" fontId="17987" fillId="0" borderId="0" xfId="0" quotePrefix="false" applyFont="true" applyNumberFormat="true">
      <alignment horizontal="center" vertical="center"/>
    </xf>
    <xf numFmtId="164" fontId="17988" fillId="0" borderId="0" xfId="0" quotePrefix="false" applyFont="true" applyNumberFormat="true">
      <alignment horizontal="center" vertical="center"/>
    </xf>
    <xf numFmtId="4" fontId="17989" fillId="0" borderId="0" xfId="0" quotePrefix="false" applyFont="true" applyNumberFormat="true">
      <alignment horizontal="center" vertical="center"/>
    </xf>
    <xf numFmtId="164" fontId="17990" fillId="0" borderId="0" xfId="0" quotePrefix="false" applyFont="true" applyNumberFormat="true">
      <alignment horizontal="center" vertical="center"/>
    </xf>
    <xf numFmtId="4" fontId="17991" fillId="0" borderId="0" xfId="0" quotePrefix="false" applyFont="true" applyNumberFormat="true">
      <alignment horizontal="center" vertical="center"/>
    </xf>
    <xf numFmtId="164" fontId="17992" fillId="0" borderId="0" xfId="0" quotePrefix="false" applyFont="true" applyNumberFormat="true">
      <alignment horizontal="center" vertical="center"/>
    </xf>
    <xf numFmtId="0" fontId="17993" fillId="0" borderId="0" xfId="0" quotePrefix="false" applyFont="true">
      <alignment horizontal="center" vertical="center" wrapText="true"/>
    </xf>
    <xf numFmtId="4" fontId="17994" fillId="0" borderId="0" xfId="0" quotePrefix="false" applyFont="true" applyNumberFormat="true">
      <alignment horizontal="center" vertical="center"/>
    </xf>
    <xf numFmtId="164" fontId="17995" fillId="0" borderId="0" xfId="0" quotePrefix="false" applyFont="true" applyNumberFormat="true">
      <alignment horizontal="center" vertical="center"/>
    </xf>
    <xf numFmtId="164" fontId="17996" fillId="0" borderId="0" xfId="0" quotePrefix="false" applyFont="true" applyNumberFormat="true">
      <alignment horizontal="center" vertical="center"/>
    </xf>
    <xf numFmtId="165" fontId="17997" fillId="0" borderId="0" xfId="0" quotePrefix="false" applyFont="true" applyNumberFormat="true">
      <alignment horizontal="center" vertical="center"/>
    </xf>
    <xf numFmtId="164" fontId="17998" fillId="0" borderId="0" xfId="0" quotePrefix="false" applyFont="true" applyNumberFormat="true">
      <alignment horizontal="center" vertical="center"/>
    </xf>
    <xf numFmtId="164" fontId="17999" fillId="0" borderId="0" xfId="0" quotePrefix="false" applyFont="true" applyNumberFormat="true">
      <alignment horizontal="center" vertical="center" wrapText="true"/>
    </xf>
    <xf numFmtId="4" fontId="18000" fillId="0" borderId="0" xfId="0" quotePrefix="false" applyFont="true" applyNumberFormat="true">
      <alignment horizontal="center" vertical="center"/>
    </xf>
    <xf numFmtId="164" fontId="18001" fillId="0" borderId="0" xfId="0" quotePrefix="false" applyFont="true" applyNumberFormat="true">
      <alignment horizontal="center" vertical="center"/>
    </xf>
    <xf numFmtId="4" fontId="18002" fillId="0" borderId="0" xfId="0" quotePrefix="false" applyFont="true" applyNumberFormat="true">
      <alignment horizontal="center" vertical="center"/>
    </xf>
    <xf numFmtId="164" fontId="18003" fillId="0" borderId="0" xfId="0" quotePrefix="false" applyFont="true" applyNumberFormat="true">
      <alignment horizontal="center" vertical="center"/>
    </xf>
    <xf numFmtId="4" fontId="18004" fillId="0" borderId="0" xfId="0" quotePrefix="false" applyFont="true" applyNumberFormat="true">
      <alignment horizontal="center" vertical="center"/>
    </xf>
    <xf numFmtId="164" fontId="18005" fillId="0" borderId="0" xfId="0" quotePrefix="false" applyFont="true" applyNumberFormat="true">
      <alignment horizontal="center" vertical="center"/>
    </xf>
    <xf numFmtId="4" fontId="18006" fillId="0" borderId="0" xfId="0" quotePrefix="false" applyFont="true" applyNumberFormat="true">
      <alignment horizontal="center" vertical="center"/>
    </xf>
    <xf numFmtId="164" fontId="18007" fillId="0" borderId="0" xfId="0" quotePrefix="false" applyFont="true" applyNumberFormat="true">
      <alignment horizontal="center" vertical="center"/>
    </xf>
    <xf numFmtId="0" fontId="18008" fillId="0" borderId="0" xfId="0" quotePrefix="false" applyFont="true">
      <alignment horizontal="center" vertical="center" wrapText="true"/>
    </xf>
    <xf numFmtId="4" fontId="18009" fillId="0" borderId="0" xfId="0" quotePrefix="false" applyFont="true" applyNumberFormat="true">
      <alignment horizontal="center" vertical="center"/>
    </xf>
    <xf numFmtId="164" fontId="18010" fillId="0" borderId="0" xfId="0" quotePrefix="false" applyFont="true" applyNumberFormat="true">
      <alignment horizontal="center" vertical="center"/>
    </xf>
    <xf numFmtId="164" fontId="18011" fillId="0" borderId="0" xfId="0" quotePrefix="false" applyFont="true" applyNumberFormat="true">
      <alignment horizontal="center" vertical="center"/>
    </xf>
    <xf numFmtId="165" fontId="18012" fillId="0" borderId="0" xfId="0" quotePrefix="false" applyFont="true" applyNumberFormat="true">
      <alignment horizontal="center" vertical="center"/>
    </xf>
    <xf numFmtId="164" fontId="18013" fillId="0" borderId="0" xfId="0" quotePrefix="false" applyFont="true" applyNumberFormat="true">
      <alignment horizontal="center" vertical="center"/>
    </xf>
    <xf numFmtId="164" fontId="18014" fillId="0" borderId="0" xfId="0" quotePrefix="false" applyFont="true" applyNumberFormat="true">
      <alignment horizontal="center" vertical="center" wrapText="true"/>
    </xf>
    <xf numFmtId="4" fontId="18015" fillId="0" borderId="0" xfId="0" quotePrefix="false" applyFont="true" applyNumberFormat="true">
      <alignment horizontal="center" vertical="center"/>
    </xf>
    <xf numFmtId="164" fontId="18016" fillId="0" borderId="0" xfId="0" quotePrefix="false" applyFont="true" applyNumberFormat="true">
      <alignment horizontal="center" vertical="center"/>
    </xf>
    <xf numFmtId="4" fontId="18017" fillId="0" borderId="0" xfId="0" quotePrefix="false" applyFont="true" applyNumberFormat="true">
      <alignment horizontal="center" vertical="center"/>
    </xf>
    <xf numFmtId="164" fontId="18018" fillId="0" borderId="0" xfId="0" quotePrefix="false" applyFont="true" applyNumberFormat="true">
      <alignment horizontal="center" vertical="center"/>
    </xf>
    <xf numFmtId="4" fontId="18019" fillId="0" borderId="0" xfId="0" quotePrefix="false" applyFont="true" applyNumberFormat="true">
      <alignment horizontal="center" vertical="center"/>
    </xf>
    <xf numFmtId="164" fontId="18020" fillId="0" borderId="0" xfId="0" quotePrefix="false" applyFont="true" applyNumberFormat="true">
      <alignment horizontal="center" vertical="center"/>
    </xf>
    <xf numFmtId="4" fontId="18021" fillId="0" borderId="0" xfId="0" quotePrefix="false" applyFont="true" applyNumberFormat="true">
      <alignment horizontal="center" vertical="center"/>
    </xf>
    <xf numFmtId="164" fontId="18022" fillId="0" borderId="0" xfId="0" quotePrefix="false" applyFont="true" applyNumberFormat="true">
      <alignment horizontal="center" vertical="center"/>
    </xf>
    <xf numFmtId="0" fontId="18023" fillId="0" borderId="0" xfId="0" quotePrefix="false" applyFont="true">
      <alignment horizontal="center" vertical="center" wrapText="true"/>
    </xf>
    <xf numFmtId="4" fontId="18024" fillId="0" borderId="0" xfId="0" quotePrefix="false" applyFont="true" applyNumberFormat="true">
      <alignment horizontal="center" vertical="center"/>
    </xf>
    <xf numFmtId="164" fontId="18025" fillId="0" borderId="0" xfId="0" quotePrefix="false" applyFont="true" applyNumberFormat="true">
      <alignment horizontal="center" vertical="center"/>
    </xf>
    <xf numFmtId="164" fontId="18026" fillId="0" borderId="0" xfId="0" quotePrefix="false" applyFont="true" applyNumberFormat="true">
      <alignment horizontal="center" vertical="center"/>
    </xf>
    <xf numFmtId="165" fontId="18027" fillId="0" borderId="0" xfId="0" quotePrefix="false" applyFont="true" applyNumberFormat="true">
      <alignment horizontal="center" vertical="center"/>
    </xf>
    <xf numFmtId="164" fontId="18028" fillId="0" borderId="0" xfId="0" quotePrefix="false" applyFont="true" applyNumberFormat="true">
      <alignment horizontal="center" vertical="center"/>
    </xf>
    <xf numFmtId="164" fontId="18029" fillId="0" borderId="0" xfId="0" quotePrefix="false" applyFont="true" applyNumberFormat="true">
      <alignment horizontal="center" vertical="center" wrapText="true"/>
    </xf>
    <xf numFmtId="4" fontId="18030" fillId="0" borderId="0" xfId="0" quotePrefix="false" applyFont="true" applyNumberFormat="true">
      <alignment horizontal="center" vertical="center"/>
    </xf>
    <xf numFmtId="164" fontId="18031" fillId="0" borderId="0" xfId="0" quotePrefix="false" applyFont="true" applyNumberFormat="true">
      <alignment horizontal="center" vertical="center"/>
    </xf>
    <xf numFmtId="4" fontId="18032" fillId="0" borderId="0" xfId="0" quotePrefix="false" applyFont="true" applyNumberFormat="true">
      <alignment horizontal="center" vertical="center"/>
    </xf>
    <xf numFmtId="164" fontId="18033" fillId="0" borderId="0" xfId="0" quotePrefix="false" applyFont="true" applyNumberFormat="true">
      <alignment horizontal="center" vertical="center"/>
    </xf>
    <xf numFmtId="4" fontId="18034" fillId="0" borderId="0" xfId="0" quotePrefix="false" applyFont="true" applyNumberFormat="true">
      <alignment horizontal="center" vertical="center"/>
    </xf>
    <xf numFmtId="164" fontId="18035" fillId="0" borderId="0" xfId="0" quotePrefix="false" applyFont="true" applyNumberFormat="true">
      <alignment horizontal="center" vertical="center"/>
    </xf>
    <xf numFmtId="4" fontId="18036" fillId="0" borderId="0" xfId="0" quotePrefix="false" applyFont="true" applyNumberFormat="true">
      <alignment horizontal="center" vertical="center"/>
    </xf>
    <xf numFmtId="164" fontId="18037" fillId="0" borderId="0" xfId="0" quotePrefix="false" applyFont="true" applyNumberFormat="true">
      <alignment horizontal="center" vertical="center"/>
    </xf>
    <xf numFmtId="0" fontId="18038" fillId="0" borderId="0" xfId="0" quotePrefix="false" applyFont="true">
      <alignment horizontal="center" vertical="center" wrapText="true"/>
    </xf>
    <xf numFmtId="4" fontId="18039" fillId="0" borderId="0" xfId="0" quotePrefix="false" applyFont="true" applyNumberFormat="true">
      <alignment horizontal="center" vertical="center"/>
    </xf>
    <xf numFmtId="164" fontId="18040" fillId="0" borderId="0" xfId="0" quotePrefix="false" applyFont="true" applyNumberFormat="true">
      <alignment horizontal="center" vertical="center"/>
    </xf>
    <xf numFmtId="164" fontId="18041" fillId="0" borderId="0" xfId="0" quotePrefix="false" applyFont="true" applyNumberFormat="true">
      <alignment horizontal="center" vertical="center"/>
    </xf>
    <xf numFmtId="165" fontId="18042" fillId="0" borderId="0" xfId="0" quotePrefix="false" applyFont="true" applyNumberFormat="true">
      <alignment horizontal="center" vertical="center"/>
    </xf>
    <xf numFmtId="164" fontId="18043" fillId="0" borderId="0" xfId="0" quotePrefix="false" applyFont="true" applyNumberFormat="true">
      <alignment horizontal="center" vertical="center"/>
    </xf>
    <xf numFmtId="164" fontId="18044" fillId="0" borderId="0" xfId="0" quotePrefix="false" applyFont="true" applyNumberFormat="true">
      <alignment horizontal="center" vertical="center" wrapText="true"/>
    </xf>
    <xf numFmtId="4" fontId="18045" fillId="0" borderId="0" xfId="0" quotePrefix="false" applyFont="true" applyNumberFormat="true">
      <alignment horizontal="center" vertical="center"/>
    </xf>
    <xf numFmtId="164" fontId="18046" fillId="0" borderId="0" xfId="0" quotePrefix="false" applyFont="true" applyNumberFormat="true">
      <alignment horizontal="center" vertical="center"/>
    </xf>
    <xf numFmtId="4" fontId="18047" fillId="0" borderId="0" xfId="0" quotePrefix="false" applyFont="true" applyNumberFormat="true">
      <alignment horizontal="center" vertical="center"/>
    </xf>
    <xf numFmtId="164" fontId="18048" fillId="0" borderId="0" xfId="0" quotePrefix="false" applyFont="true" applyNumberFormat="true">
      <alignment horizontal="center" vertical="center"/>
    </xf>
    <xf numFmtId="4" fontId="18049" fillId="0" borderId="0" xfId="0" quotePrefix="false" applyFont="true" applyNumberFormat="true">
      <alignment horizontal="center" vertical="center"/>
    </xf>
    <xf numFmtId="164" fontId="18050" fillId="0" borderId="0" xfId="0" quotePrefix="false" applyFont="true" applyNumberFormat="true">
      <alignment horizontal="center" vertical="center"/>
    </xf>
    <xf numFmtId="4" fontId="18051" fillId="0" borderId="0" xfId="0" quotePrefix="false" applyFont="true" applyNumberFormat="true">
      <alignment horizontal="center" vertical="center"/>
    </xf>
    <xf numFmtId="164" fontId="18052" fillId="0" borderId="0" xfId="0" quotePrefix="false" applyFont="true" applyNumberFormat="true">
      <alignment horizontal="center" vertical="center"/>
    </xf>
    <xf numFmtId="4" fontId="18053" fillId="0" borderId="0" xfId="0" quotePrefix="false" applyFont="true" applyNumberFormat="true">
      <alignment horizontal="center" vertical="center"/>
    </xf>
    <xf numFmtId="164" fontId="18054" fillId="0" borderId="0" xfId="0" quotePrefix="false" applyFont="true" applyNumberFormat="true">
      <alignment horizontal="center" vertical="center"/>
    </xf>
    <xf numFmtId="4" fontId="18055" fillId="0" borderId="0" xfId="0" quotePrefix="false" applyFont="true" applyNumberFormat="true">
      <alignment horizontal="center" vertical="center"/>
    </xf>
    <xf numFmtId="164" fontId="18056" fillId="0" borderId="0" xfId="0" quotePrefix="false" applyFont="true" applyNumberFormat="true">
      <alignment horizontal="center" vertical="center"/>
    </xf>
    <xf numFmtId="4" fontId="18057" fillId="0" borderId="0" xfId="0" quotePrefix="false" applyFont="true" applyNumberFormat="true">
      <alignment horizontal="center" vertical="center"/>
    </xf>
    <xf numFmtId="164" fontId="18058" fillId="0" borderId="0" xfId="0" quotePrefix="false" applyFont="true" applyNumberFormat="true">
      <alignment horizontal="center" vertical="center"/>
    </xf>
    <xf numFmtId="4" fontId="18059" fillId="0" borderId="0" xfId="0" quotePrefix="false" applyFont="true" applyNumberFormat="true">
      <alignment horizontal="center" vertical="center"/>
    </xf>
    <xf numFmtId="164" fontId="18060" fillId="0" borderId="0" xfId="0" quotePrefix="false" applyFont="true" applyNumberFormat="true">
      <alignment horizontal="center" vertical="center"/>
    </xf>
    <xf numFmtId="4" fontId="18061" fillId="0" borderId="0" xfId="0" quotePrefix="false" applyFont="true" applyNumberFormat="true">
      <alignment horizontal="center" vertical="center"/>
    </xf>
    <xf numFmtId="164" fontId="18062" fillId="0" borderId="0" xfId="0" quotePrefix="false" applyFont="true" applyNumberFormat="true">
      <alignment horizontal="center" vertical="center"/>
    </xf>
    <xf numFmtId="4" fontId="18063" fillId="0" borderId="0" xfId="0" quotePrefix="false" applyFont="true" applyNumberFormat="true">
      <alignment horizontal="center" vertical="center"/>
    </xf>
    <xf numFmtId="164" fontId="18064" fillId="0" borderId="0" xfId="0" quotePrefix="false" applyFont="true" applyNumberFormat="true">
      <alignment horizontal="center" vertical="center"/>
    </xf>
    <xf numFmtId="4" fontId="18065" fillId="0" borderId="0" xfId="0" quotePrefix="false" applyFont="true" applyNumberFormat="true">
      <alignment horizontal="center" vertical="center"/>
    </xf>
    <xf numFmtId="164" fontId="18066" fillId="0" borderId="0" xfId="0" quotePrefix="false" applyFont="true" applyNumberFormat="true">
      <alignment horizontal="center" vertical="center"/>
    </xf>
    <xf numFmtId="4" fontId="18067" fillId="0" borderId="0" xfId="0" quotePrefix="false" applyFont="true" applyNumberFormat="true">
      <alignment horizontal="center" vertical="center"/>
    </xf>
    <xf numFmtId="164" fontId="18068" fillId="0" borderId="0" xfId="0" quotePrefix="false" applyFont="true" applyNumberFormat="true">
      <alignment horizontal="center" vertical="center"/>
    </xf>
    <xf numFmtId="4" fontId="18069" fillId="0" borderId="0" xfId="0" quotePrefix="false" applyFont="true" applyNumberFormat="true">
      <alignment horizontal="center" vertical="center"/>
    </xf>
    <xf numFmtId="164" fontId="18070" fillId="0" borderId="0" xfId="0" quotePrefix="false" applyFont="true" applyNumberFormat="true">
      <alignment horizontal="center" vertical="center"/>
    </xf>
    <xf numFmtId="4" fontId="18071" fillId="0" borderId="0" xfId="0" quotePrefix="false" applyFont="true" applyNumberFormat="true">
      <alignment horizontal="center" vertical="center"/>
    </xf>
    <xf numFmtId="164" fontId="18072" fillId="0" borderId="0" xfId="0" quotePrefix="false" applyFont="true" applyNumberFormat="true">
      <alignment horizontal="center" vertical="center"/>
    </xf>
    <xf numFmtId="4" fontId="18073" fillId="0" borderId="0" xfId="0" quotePrefix="false" applyFont="true" applyNumberFormat="true">
      <alignment horizontal="center" vertical="center"/>
    </xf>
    <xf numFmtId="164" fontId="18074" fillId="0" borderId="0" xfId="0" quotePrefix="false" applyFont="true" applyNumberFormat="true">
      <alignment horizontal="center" vertical="center"/>
    </xf>
    <xf numFmtId="4" fontId="18075" fillId="0" borderId="0" xfId="0" quotePrefix="false" applyFont="true" applyNumberFormat="true">
      <alignment horizontal="center" vertical="center"/>
    </xf>
    <xf numFmtId="164" fontId="18076" fillId="0" borderId="0" xfId="0" quotePrefix="false" applyFont="true" applyNumberFormat="true">
      <alignment horizontal="center" vertical="center"/>
    </xf>
    <xf numFmtId="4" fontId="18077" fillId="0" borderId="0" xfId="0" quotePrefix="false" applyFont="true" applyNumberFormat="true">
      <alignment horizontal="center" vertical="center"/>
    </xf>
    <xf numFmtId="164" fontId="18078" fillId="0" borderId="0" xfId="0" quotePrefix="false" applyFont="true" applyNumberFormat="true">
      <alignment horizontal="center" vertical="center"/>
    </xf>
    <xf numFmtId="4" fontId="18079" fillId="0" borderId="0" xfId="0" quotePrefix="false" applyFont="true" applyNumberFormat="true">
      <alignment horizontal="center" vertical="center"/>
    </xf>
    <xf numFmtId="164" fontId="18080" fillId="0" borderId="0" xfId="0" quotePrefix="false" applyFont="true" applyNumberFormat="true">
      <alignment horizontal="center" vertical="center"/>
    </xf>
    <xf numFmtId="4" fontId="18081" fillId="0" borderId="0" xfId="0" quotePrefix="false" applyFont="true" applyNumberFormat="true">
      <alignment horizontal="center" vertical="center"/>
    </xf>
    <xf numFmtId="164" fontId="18082" fillId="0" borderId="0" xfId="0" quotePrefix="false" applyFont="true" applyNumberFormat="true">
      <alignment horizontal="center" vertical="center"/>
    </xf>
    <xf numFmtId="4" fontId="18083" fillId="0" borderId="0" xfId="0" quotePrefix="false" applyFont="true" applyNumberFormat="true">
      <alignment horizontal="center" vertical="center"/>
    </xf>
    <xf numFmtId="164" fontId="18084" fillId="0" borderId="0" xfId="0" quotePrefix="false" applyFont="true" applyNumberFormat="true">
      <alignment horizontal="center" vertical="center"/>
    </xf>
    <xf numFmtId="4" fontId="18085" fillId="0" borderId="0" xfId="0" quotePrefix="false" applyFont="true" applyNumberFormat="true">
      <alignment horizontal="center" vertical="center"/>
    </xf>
    <xf numFmtId="164" fontId="18086" fillId="0" borderId="0" xfId="0" quotePrefix="false" applyFont="true" applyNumberFormat="true">
      <alignment horizontal="center" vertical="center"/>
    </xf>
    <xf numFmtId="4" fontId="18087" fillId="0" borderId="0" xfId="0" quotePrefix="false" applyFont="true" applyNumberFormat="true">
      <alignment horizontal="center" vertical="center"/>
    </xf>
    <xf numFmtId="164" fontId="18088" fillId="0" borderId="0" xfId="0" quotePrefix="false" applyFont="true" applyNumberFormat="true">
      <alignment horizontal="center" vertical="center"/>
    </xf>
    <xf numFmtId="4" fontId="18089" fillId="0" borderId="0" xfId="0" quotePrefix="false" applyFont="true" applyNumberFormat="true">
      <alignment horizontal="center" vertical="center"/>
    </xf>
    <xf numFmtId="164" fontId="18090" fillId="0" borderId="0" xfId="0" quotePrefix="false" applyFont="true" applyNumberFormat="true">
      <alignment horizontal="center" vertical="center"/>
    </xf>
    <xf numFmtId="4" fontId="18091" fillId="0" borderId="0" xfId="0" quotePrefix="false" applyFont="true" applyNumberFormat="true">
      <alignment horizontal="center" vertical="center"/>
    </xf>
    <xf numFmtId="164" fontId="18092" fillId="0" borderId="0" xfId="0" quotePrefix="false" applyFont="true" applyNumberFormat="true">
      <alignment horizontal="center" vertical="center"/>
    </xf>
    <xf numFmtId="4" fontId="18093" fillId="0" borderId="0" xfId="0" quotePrefix="false" applyFont="true" applyNumberFormat="true">
      <alignment horizontal="center" vertical="center"/>
    </xf>
    <xf numFmtId="164" fontId="18094" fillId="0" borderId="0" xfId="0" quotePrefix="false" applyFont="true" applyNumberFormat="true">
      <alignment horizontal="center" vertical="center"/>
    </xf>
    <xf numFmtId="4" fontId="18095" fillId="0" borderId="0" xfId="0" quotePrefix="false" applyFont="true" applyNumberFormat="true">
      <alignment horizontal="center" vertical="center"/>
    </xf>
    <xf numFmtId="164" fontId="18096" fillId="0" borderId="0" xfId="0" quotePrefix="false" applyFont="true" applyNumberFormat="true">
      <alignment horizontal="center" vertical="center"/>
    </xf>
    <xf numFmtId="4" fontId="18097" fillId="0" borderId="0" xfId="0" quotePrefix="false" applyFont="true" applyNumberFormat="true">
      <alignment horizontal="center" vertical="center"/>
    </xf>
    <xf numFmtId="164" fontId="18098" fillId="0" borderId="0" xfId="0" quotePrefix="false" applyFont="true" applyNumberFormat="true">
      <alignment horizontal="center" vertical="center"/>
    </xf>
    <xf numFmtId="4" fontId="18099" fillId="0" borderId="0" xfId="0" quotePrefix="false" applyFont="true" applyNumberFormat="true">
      <alignment horizontal="center" vertical="center"/>
    </xf>
    <xf numFmtId="164" fontId="18100" fillId="0" borderId="0" xfId="0" quotePrefix="false" applyFont="true" applyNumberFormat="true">
      <alignment horizontal="center" vertical="center"/>
    </xf>
    <xf numFmtId="4" fontId="18101" fillId="0" borderId="0" xfId="0" quotePrefix="false" applyFont="true" applyNumberFormat="true">
      <alignment horizontal="center" vertical="center"/>
    </xf>
    <xf numFmtId="164" fontId="18102" fillId="0" borderId="0" xfId="0" quotePrefix="false" applyFont="true" applyNumberFormat="true">
      <alignment horizontal="center" vertical="center"/>
    </xf>
    <xf numFmtId="4" fontId="18103" fillId="0" borderId="0" xfId="0" quotePrefix="false" applyFont="true" applyNumberFormat="true">
      <alignment horizontal="center" vertical="center"/>
    </xf>
    <xf numFmtId="164" fontId="18104" fillId="0" borderId="0" xfId="0" quotePrefix="false" applyFont="true" applyNumberFormat="true">
      <alignment horizontal="center" vertical="center"/>
    </xf>
    <xf numFmtId="4" fontId="18105" fillId="0" borderId="0" xfId="0" quotePrefix="false" applyFont="true" applyNumberFormat="true">
      <alignment horizontal="center" vertical="center"/>
    </xf>
    <xf numFmtId="164" fontId="18106" fillId="0" borderId="0" xfId="0" quotePrefix="false" applyFont="true" applyNumberFormat="true">
      <alignment horizontal="center" vertical="center"/>
    </xf>
    <xf numFmtId="4" fontId="18107" fillId="0" borderId="0" xfId="0" quotePrefix="false" applyFont="true" applyNumberFormat="true">
      <alignment horizontal="center" vertical="center"/>
    </xf>
    <xf numFmtId="164" fontId="18108" fillId="0" borderId="0" xfId="0" quotePrefix="false" applyFont="true" applyNumberFormat="true">
      <alignment horizontal="center" vertical="center"/>
    </xf>
    <xf numFmtId="4" fontId="18109" fillId="0" borderId="0" xfId="0" quotePrefix="false" applyFont="true" applyNumberFormat="true">
      <alignment horizontal="center" vertical="center"/>
    </xf>
    <xf numFmtId="164" fontId="18110" fillId="0" borderId="0" xfId="0" quotePrefix="false" applyFont="true" applyNumberFormat="true">
      <alignment horizontal="center" vertical="center"/>
    </xf>
    <xf numFmtId="4" fontId="18111" fillId="0" borderId="0" xfId="0" quotePrefix="false" applyFont="true" applyNumberFormat="true">
      <alignment horizontal="center" vertical="center"/>
    </xf>
    <xf numFmtId="164" fontId="18112" fillId="0" borderId="0" xfId="0" quotePrefix="false" applyFont="true" applyNumberFormat="true">
      <alignment horizontal="center" vertical="center"/>
    </xf>
    <xf numFmtId="4" fontId="18113" fillId="0" borderId="0" xfId="0" quotePrefix="false" applyFont="true" applyNumberFormat="true">
      <alignment horizontal="center" vertical="center"/>
    </xf>
    <xf numFmtId="164" fontId="18114" fillId="0" borderId="0" xfId="0" quotePrefix="false" applyFont="true" applyNumberFormat="true">
      <alignment horizontal="center" vertical="center"/>
    </xf>
    <xf numFmtId="4" fontId="18115" fillId="0" borderId="0" xfId="0" quotePrefix="false" applyFont="true" applyNumberFormat="true">
      <alignment horizontal="center" vertical="center"/>
    </xf>
    <xf numFmtId="164" fontId="18116" fillId="0" borderId="0" xfId="0" quotePrefix="false" applyFont="true" applyNumberFormat="true">
      <alignment horizontal="center" vertical="center"/>
    </xf>
    <xf numFmtId="4" fontId="18117" fillId="0" borderId="0" xfId="0" quotePrefix="false" applyFont="true" applyNumberFormat="true">
      <alignment horizontal="center" vertical="center"/>
    </xf>
    <xf numFmtId="164" fontId="18118" fillId="0" borderId="0" xfId="0" quotePrefix="false" applyFont="true" applyNumberFormat="true">
      <alignment horizontal="center" vertical="center"/>
    </xf>
    <xf numFmtId="4" fontId="18119" fillId="0" borderId="0" xfId="0" quotePrefix="false" applyFont="true" applyNumberFormat="true">
      <alignment horizontal="center" vertical="center"/>
    </xf>
    <xf numFmtId="164" fontId="18120" fillId="0" borderId="0" xfId="0" quotePrefix="false" applyFont="true" applyNumberFormat="true">
      <alignment horizontal="center" vertical="center"/>
    </xf>
    <xf numFmtId="4" fontId="18121" fillId="0" borderId="0" xfId="0" quotePrefix="false" applyFont="true" applyNumberFormat="true">
      <alignment horizontal="center" vertical="center"/>
    </xf>
    <xf numFmtId="164" fontId="18122" fillId="0" borderId="0" xfId="0" quotePrefix="false" applyFont="true" applyNumberFormat="true">
      <alignment horizontal="center" vertical="center"/>
    </xf>
    <xf numFmtId="4" fontId="18123" fillId="0" borderId="0" xfId="0" quotePrefix="false" applyFont="true" applyNumberFormat="true">
      <alignment horizontal="center" vertical="center"/>
    </xf>
    <xf numFmtId="164" fontId="18124" fillId="0" borderId="0" xfId="0" quotePrefix="false" applyFont="true" applyNumberFormat="true">
      <alignment horizontal="center" vertical="center"/>
    </xf>
    <xf numFmtId="4" fontId="18125" fillId="0" borderId="0" xfId="0" quotePrefix="false" applyFont="true" applyNumberFormat="true">
      <alignment horizontal="center" vertical="center"/>
    </xf>
    <xf numFmtId="164" fontId="18126" fillId="0" borderId="0" xfId="0" quotePrefix="false" applyFont="true" applyNumberFormat="true">
      <alignment horizontal="center" vertical="center"/>
    </xf>
    <xf numFmtId="4" fontId="18127" fillId="0" borderId="0" xfId="0" quotePrefix="false" applyFont="true" applyNumberFormat="true">
      <alignment horizontal="center" vertical="center"/>
    </xf>
    <xf numFmtId="164" fontId="18128" fillId="0" borderId="0" xfId="0" quotePrefix="false" applyFont="true" applyNumberFormat="true">
      <alignment horizontal="center" vertical="center"/>
    </xf>
    <xf numFmtId="4" fontId="18129" fillId="0" borderId="0" xfId="0" quotePrefix="false" applyFont="true" applyNumberFormat="true">
      <alignment horizontal="center" vertical="center"/>
    </xf>
    <xf numFmtId="164" fontId="18130" fillId="0" borderId="0" xfId="0" quotePrefix="false" applyFont="true" applyNumberFormat="true">
      <alignment horizontal="center" vertical="center"/>
    </xf>
    <xf numFmtId="4" fontId="18131" fillId="0" borderId="0" xfId="0" quotePrefix="false" applyFont="true" applyNumberFormat="true">
      <alignment horizontal="center" vertical="center"/>
    </xf>
    <xf numFmtId="164" fontId="18132" fillId="0" borderId="0" xfId="0" quotePrefix="false" applyFont="true" applyNumberFormat="true">
      <alignment horizontal="center" vertical="center"/>
    </xf>
    <xf numFmtId="4" fontId="18133" fillId="0" borderId="0" xfId="0" quotePrefix="false" applyFont="true" applyNumberFormat="true">
      <alignment horizontal="center" vertical="center"/>
    </xf>
    <xf numFmtId="164" fontId="18134" fillId="0" borderId="0" xfId="0" quotePrefix="false" applyFont="true" applyNumberFormat="true">
      <alignment horizontal="center" vertical="center"/>
    </xf>
    <xf numFmtId="4" fontId="18135" fillId="0" borderId="0" xfId="0" quotePrefix="false" applyFont="true" applyNumberFormat="true">
      <alignment horizontal="center" vertical="center"/>
    </xf>
    <xf numFmtId="164" fontId="18136" fillId="0" borderId="0" xfId="0" quotePrefix="false" applyFont="true" applyNumberFormat="true">
      <alignment horizontal="center" vertical="center"/>
    </xf>
    <xf numFmtId="4" fontId="18137" fillId="0" borderId="0" xfId="0" quotePrefix="false" applyFont="true" applyNumberFormat="true">
      <alignment horizontal="center" vertical="center"/>
    </xf>
    <xf numFmtId="164" fontId="18138" fillId="0" borderId="0" xfId="0" quotePrefix="false" applyFont="true" applyNumberFormat="true">
      <alignment horizontal="center" vertical="center"/>
    </xf>
    <xf numFmtId="4" fontId="18139" fillId="0" borderId="0" xfId="0" quotePrefix="false" applyFont="true" applyNumberFormat="true">
      <alignment horizontal="center" vertical="center"/>
    </xf>
    <xf numFmtId="164" fontId="18140" fillId="0" borderId="0" xfId="0" quotePrefix="false" applyFont="true" applyNumberFormat="true">
      <alignment horizontal="center" vertical="center"/>
    </xf>
    <xf numFmtId="4" fontId="18141" fillId="0" borderId="0" xfId="0" quotePrefix="false" applyFont="true" applyNumberFormat="true">
      <alignment horizontal="center" vertical="center"/>
    </xf>
    <xf numFmtId="164" fontId="18142" fillId="0" borderId="0" xfId="0" quotePrefix="false" applyFont="true" applyNumberFormat="true">
      <alignment horizontal="center" vertical="center"/>
    </xf>
    <xf numFmtId="4" fontId="18143" fillId="0" borderId="0" xfId="0" quotePrefix="false" applyFont="true" applyNumberFormat="true">
      <alignment horizontal="center" vertical="center"/>
    </xf>
    <xf numFmtId="164" fontId="18144" fillId="0" borderId="0" xfId="0" quotePrefix="false" applyFont="true" applyNumberFormat="true">
      <alignment horizontal="center" vertical="center"/>
    </xf>
    <xf numFmtId="164" fontId="18145" fillId="0" borderId="0" xfId="0" quotePrefix="false" applyFont="true" applyNumberFormat="true">
      <alignment horizontal="center" vertical="center" wrapText="true"/>
    </xf>
    <xf numFmtId="0" fontId="1814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814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8147" fillId="0" borderId="0" xfId="0" quotePrefix="false" applyFont="true">
      <alignment horizontal="center" vertical="center" wrapText="true"/>
    </xf>
    <xf numFmtId="4" fontId="18148" fillId="0" borderId="0" xfId="0" quotePrefix="false" applyFont="true" applyNumberFormat="true">
      <alignment horizontal="center" vertical="center"/>
    </xf>
    <xf numFmtId="164" fontId="18149" fillId="0" borderId="0" xfId="0" quotePrefix="false" applyFont="true" applyNumberFormat="true">
      <alignment horizontal="center" vertical="center"/>
    </xf>
    <xf numFmtId="164" fontId="18150" fillId="0" borderId="0" xfId="0" quotePrefix="false" applyFont="true" applyNumberFormat="true">
      <alignment horizontal="center" vertical="center"/>
    </xf>
    <xf numFmtId="165" fontId="18151" fillId="0" borderId="0" xfId="0" quotePrefix="false" applyFont="true" applyNumberFormat="true">
      <alignment horizontal="center" vertical="center"/>
    </xf>
    <xf numFmtId="164" fontId="18152" fillId="0" borderId="0" xfId="0" quotePrefix="false" applyFont="true" applyNumberFormat="true">
      <alignment horizontal="center" vertical="center"/>
    </xf>
    <xf numFmtId="164" fontId="18153" fillId="0" borderId="0" xfId="0" quotePrefix="false" applyFont="true" applyNumberFormat="true">
      <alignment horizontal="center" vertical="center" wrapText="true"/>
    </xf>
    <xf numFmtId="4" fontId="18154" fillId="0" borderId="0" xfId="0" quotePrefix="false" applyFont="true" applyNumberFormat="true">
      <alignment horizontal="center" vertical="center"/>
    </xf>
    <xf numFmtId="164" fontId="18155" fillId="0" borderId="0" xfId="0" quotePrefix="false" applyFont="true" applyNumberFormat="true">
      <alignment horizontal="center" vertical="center"/>
    </xf>
    <xf numFmtId="4" fontId="18156" fillId="0" borderId="0" xfId="0" quotePrefix="false" applyFont="true" applyNumberFormat="true">
      <alignment horizontal="center" vertical="center"/>
    </xf>
    <xf numFmtId="164" fontId="18157" fillId="0" borderId="0" xfId="0" quotePrefix="false" applyFont="true" applyNumberFormat="true">
      <alignment horizontal="center" vertical="center"/>
    </xf>
    <xf numFmtId="4" fontId="18158" fillId="0" borderId="0" xfId="0" quotePrefix="false" applyFont="true" applyNumberFormat="true">
      <alignment horizontal="center" vertical="center"/>
    </xf>
    <xf numFmtId="164" fontId="18159" fillId="0" borderId="0" xfId="0" quotePrefix="false" applyFont="true" applyNumberFormat="true">
      <alignment horizontal="center" vertical="center"/>
    </xf>
    <xf numFmtId="4" fontId="18160" fillId="0" borderId="0" xfId="0" quotePrefix="false" applyFont="true" applyNumberFormat="true">
      <alignment horizontal="center" vertical="center"/>
    </xf>
    <xf numFmtId="164" fontId="18161" fillId="0" borderId="0" xfId="0" quotePrefix="false" applyFont="true" applyNumberFormat="true">
      <alignment horizontal="center" vertical="center"/>
    </xf>
    <xf numFmtId="4" fontId="18162" fillId="0" borderId="0" xfId="0" quotePrefix="false" applyFont="true" applyNumberFormat="true">
      <alignment horizontal="center" vertical="center"/>
    </xf>
    <xf numFmtId="164" fontId="18163" fillId="0" borderId="0" xfId="0" quotePrefix="false" applyFont="true" applyNumberFormat="true">
      <alignment horizontal="center" vertical="center"/>
    </xf>
    <xf numFmtId="4" fontId="18164" fillId="0" borderId="0" xfId="0" quotePrefix="false" applyFont="true" applyNumberFormat="true">
      <alignment horizontal="center" vertical="center"/>
    </xf>
    <xf numFmtId="164" fontId="18165" fillId="0" borderId="0" xfId="0" quotePrefix="false" applyFont="true" applyNumberFormat="true">
      <alignment horizontal="center" vertical="center"/>
    </xf>
    <xf numFmtId="4" fontId="18166" fillId="0" borderId="0" xfId="0" quotePrefix="false" applyFont="true" applyNumberFormat="true">
      <alignment horizontal="center" vertical="center"/>
    </xf>
    <xf numFmtId="164" fontId="18167" fillId="0" borderId="0" xfId="0" quotePrefix="false" applyFont="true" applyNumberFormat="true">
      <alignment horizontal="center" vertical="center"/>
    </xf>
    <xf numFmtId="4" fontId="18168" fillId="0" borderId="0" xfId="0" quotePrefix="false" applyFont="true" applyNumberFormat="true">
      <alignment horizontal="center" vertical="center"/>
    </xf>
    <xf numFmtId="164" fontId="18169" fillId="0" borderId="0" xfId="0" quotePrefix="false" applyFont="true" applyNumberFormat="true">
      <alignment horizontal="center" vertical="center"/>
    </xf>
    <xf numFmtId="4" fontId="18170" fillId="0" borderId="0" xfId="0" quotePrefix="false" applyFont="true" applyNumberFormat="true">
      <alignment horizontal="center" vertical="center"/>
    </xf>
    <xf numFmtId="164" fontId="18171" fillId="0" borderId="0" xfId="0" quotePrefix="false" applyFont="true" applyNumberFormat="true">
      <alignment horizontal="center" vertical="center"/>
    </xf>
    <xf numFmtId="4" fontId="18172" fillId="0" borderId="0" xfId="0" quotePrefix="false" applyFont="true" applyNumberFormat="true">
      <alignment horizontal="center" vertical="center"/>
    </xf>
    <xf numFmtId="164" fontId="18173" fillId="0" borderId="0" xfId="0" quotePrefix="false" applyFont="true" applyNumberFormat="true">
      <alignment horizontal="center" vertical="center"/>
    </xf>
    <xf numFmtId="4" fontId="18174" fillId="0" borderId="0" xfId="0" quotePrefix="false" applyFont="true" applyNumberFormat="true">
      <alignment horizontal="center" vertical="center"/>
    </xf>
    <xf numFmtId="164" fontId="18175" fillId="0" borderId="0" xfId="0" quotePrefix="false" applyFont="true" applyNumberFormat="true">
      <alignment horizontal="center" vertical="center"/>
    </xf>
    <xf numFmtId="4" fontId="18176" fillId="0" borderId="0" xfId="0" quotePrefix="false" applyFont="true" applyNumberFormat="true">
      <alignment horizontal="center" vertical="center"/>
    </xf>
    <xf numFmtId="164" fontId="18177" fillId="0" borderId="0" xfId="0" quotePrefix="false" applyFont="true" applyNumberFormat="true">
      <alignment horizontal="center" vertical="center"/>
    </xf>
    <xf numFmtId="4" fontId="18178" fillId="0" borderId="0" xfId="0" quotePrefix="false" applyFont="true" applyNumberFormat="true">
      <alignment horizontal="center" vertical="center"/>
    </xf>
    <xf numFmtId="164" fontId="18179" fillId="0" borderId="0" xfId="0" quotePrefix="false" applyFont="true" applyNumberFormat="true">
      <alignment horizontal="center" vertical="center"/>
    </xf>
    <xf numFmtId="4" fontId="18180" fillId="0" borderId="0" xfId="0" quotePrefix="false" applyFont="true" applyNumberFormat="true">
      <alignment horizontal="center" vertical="center"/>
    </xf>
    <xf numFmtId="164" fontId="18181" fillId="0" borderId="0" xfId="0" quotePrefix="false" applyFont="true" applyNumberFormat="true">
      <alignment horizontal="center" vertical="center"/>
    </xf>
    <xf numFmtId="4" fontId="18182" fillId="0" borderId="0" xfId="0" quotePrefix="false" applyFont="true" applyNumberFormat="true">
      <alignment horizontal="center" vertical="center"/>
    </xf>
    <xf numFmtId="164" fontId="18183" fillId="0" borderId="0" xfId="0" quotePrefix="false" applyFont="true" applyNumberFormat="true">
      <alignment horizontal="center" vertical="center"/>
    </xf>
    <xf numFmtId="4" fontId="18184" fillId="0" borderId="0" xfId="0" quotePrefix="false" applyFont="true" applyNumberFormat="true">
      <alignment horizontal="center" vertical="center"/>
    </xf>
    <xf numFmtId="164" fontId="18185" fillId="0" borderId="0" xfId="0" quotePrefix="false" applyFont="true" applyNumberFormat="true">
      <alignment horizontal="center" vertical="center"/>
    </xf>
    <xf numFmtId="4" fontId="18186" fillId="0" borderId="0" xfId="0" quotePrefix="false" applyFont="true" applyNumberFormat="true">
      <alignment horizontal="center" vertical="center"/>
    </xf>
    <xf numFmtId="164" fontId="18187" fillId="0" borderId="0" xfId="0" quotePrefix="false" applyFont="true" applyNumberFormat="true">
      <alignment horizontal="center" vertical="center"/>
    </xf>
    <xf numFmtId="4" fontId="18188" fillId="0" borderId="0" xfId="0" quotePrefix="false" applyFont="true" applyNumberFormat="true">
      <alignment horizontal="center" vertical="center"/>
    </xf>
    <xf numFmtId="164" fontId="18189" fillId="0" borderId="0" xfId="0" quotePrefix="false" applyFont="true" applyNumberFormat="true">
      <alignment horizontal="center" vertical="center"/>
    </xf>
    <xf numFmtId="4" fontId="18190" fillId="0" borderId="0" xfId="0" quotePrefix="false" applyFont="true" applyNumberFormat="true">
      <alignment horizontal="center" vertical="center"/>
    </xf>
    <xf numFmtId="164" fontId="18191" fillId="0" borderId="0" xfId="0" quotePrefix="false" applyFont="true" applyNumberFormat="true">
      <alignment horizontal="center" vertical="center"/>
    </xf>
    <xf numFmtId="4" fontId="18192" fillId="0" borderId="0" xfId="0" quotePrefix="false" applyFont="true" applyNumberFormat="true">
      <alignment horizontal="center" vertical="center"/>
    </xf>
    <xf numFmtId="164" fontId="18193" fillId="0" borderId="0" xfId="0" quotePrefix="false" applyFont="true" applyNumberFormat="true">
      <alignment horizontal="center" vertical="center"/>
    </xf>
    <xf numFmtId="4" fontId="18194" fillId="0" borderId="0" xfId="0" quotePrefix="false" applyFont="true" applyNumberFormat="true">
      <alignment horizontal="center" vertical="center"/>
    </xf>
    <xf numFmtId="164" fontId="18195" fillId="0" borderId="0" xfId="0" quotePrefix="false" applyFont="true" applyNumberFormat="true">
      <alignment horizontal="center" vertical="center"/>
    </xf>
    <xf numFmtId="4" fontId="18196" fillId="0" borderId="0" xfId="0" quotePrefix="false" applyFont="true" applyNumberFormat="true">
      <alignment horizontal="center" vertical="center"/>
    </xf>
    <xf numFmtId="164" fontId="18197" fillId="0" borderId="0" xfId="0" quotePrefix="false" applyFont="true" applyNumberFormat="true">
      <alignment horizontal="center" vertical="center"/>
    </xf>
    <xf numFmtId="4" fontId="18198" fillId="0" borderId="0" xfId="0" quotePrefix="false" applyFont="true" applyNumberFormat="true">
      <alignment horizontal="center" vertical="center"/>
    </xf>
    <xf numFmtId="164" fontId="18199" fillId="0" borderId="0" xfId="0" quotePrefix="false" applyFont="true" applyNumberFormat="true">
      <alignment horizontal="center" vertical="center"/>
    </xf>
    <xf numFmtId="4" fontId="18200" fillId="0" borderId="0" xfId="0" quotePrefix="false" applyFont="true" applyNumberFormat="true">
      <alignment horizontal="center" vertical="center"/>
    </xf>
    <xf numFmtId="164" fontId="18201" fillId="0" borderId="0" xfId="0" quotePrefix="false" applyFont="true" applyNumberFormat="true">
      <alignment horizontal="center" vertical="center"/>
    </xf>
    <xf numFmtId="4" fontId="18202" fillId="0" borderId="0" xfId="0" quotePrefix="false" applyFont="true" applyNumberFormat="true">
      <alignment horizontal="center" vertical="center"/>
    </xf>
    <xf numFmtId="164" fontId="18203" fillId="0" borderId="0" xfId="0" quotePrefix="false" applyFont="true" applyNumberFormat="true">
      <alignment horizontal="center" vertical="center"/>
    </xf>
    <xf numFmtId="4" fontId="18204" fillId="0" borderId="0" xfId="0" quotePrefix="false" applyFont="true" applyNumberFormat="true">
      <alignment horizontal="center" vertical="center"/>
    </xf>
    <xf numFmtId="164" fontId="18205" fillId="0" borderId="0" xfId="0" quotePrefix="false" applyFont="true" applyNumberFormat="true">
      <alignment horizontal="center" vertical="center"/>
    </xf>
    <xf numFmtId="4" fontId="18206" fillId="0" borderId="0" xfId="0" quotePrefix="false" applyFont="true" applyNumberFormat="true">
      <alignment horizontal="center" vertical="center"/>
    </xf>
    <xf numFmtId="164" fontId="18207" fillId="0" borderId="0" xfId="0" quotePrefix="false" applyFont="true" applyNumberFormat="true">
      <alignment horizontal="center" vertical="center"/>
    </xf>
    <xf numFmtId="4" fontId="18208" fillId="0" borderId="0" xfId="0" quotePrefix="false" applyFont="true" applyNumberFormat="true">
      <alignment horizontal="center" vertical="center"/>
    </xf>
    <xf numFmtId="164" fontId="18209" fillId="0" borderId="0" xfId="0" quotePrefix="false" applyFont="true" applyNumberFormat="true">
      <alignment horizontal="center" vertical="center"/>
    </xf>
    <xf numFmtId="4" fontId="18210" fillId="0" borderId="0" xfId="0" quotePrefix="false" applyFont="true" applyNumberFormat="true">
      <alignment horizontal="center" vertical="center"/>
    </xf>
    <xf numFmtId="164" fontId="18211" fillId="0" borderId="0" xfId="0" quotePrefix="false" applyFont="true" applyNumberFormat="true">
      <alignment horizontal="center" vertical="center"/>
    </xf>
    <xf numFmtId="4" fontId="18212" fillId="0" borderId="0" xfId="0" quotePrefix="false" applyFont="true" applyNumberFormat="true">
      <alignment horizontal="center" vertical="center"/>
    </xf>
    <xf numFmtId="164" fontId="18213" fillId="0" borderId="0" xfId="0" quotePrefix="false" applyFont="true" applyNumberFormat="true">
      <alignment horizontal="center" vertical="center"/>
    </xf>
    <xf numFmtId="4" fontId="18214" fillId="0" borderId="0" xfId="0" quotePrefix="false" applyFont="true" applyNumberFormat="true">
      <alignment horizontal="center" vertical="center"/>
    </xf>
    <xf numFmtId="164" fontId="18215" fillId="0" borderId="0" xfId="0" quotePrefix="false" applyFont="true" applyNumberFormat="true">
      <alignment horizontal="center" vertical="center"/>
    </xf>
    <xf numFmtId="4" fontId="18216" fillId="0" borderId="0" xfId="0" quotePrefix="false" applyFont="true" applyNumberFormat="true">
      <alignment horizontal="center" vertical="center"/>
    </xf>
    <xf numFmtId="164" fontId="18217" fillId="0" borderId="0" xfId="0" quotePrefix="false" applyFont="true" applyNumberFormat="true">
      <alignment horizontal="center" vertical="center"/>
    </xf>
    <xf numFmtId="4" fontId="18218" fillId="0" borderId="0" xfId="0" quotePrefix="false" applyFont="true" applyNumberFormat="true">
      <alignment horizontal="center" vertical="center"/>
    </xf>
    <xf numFmtId="164" fontId="18219" fillId="0" borderId="0" xfId="0" quotePrefix="false" applyFont="true" applyNumberFormat="true">
      <alignment horizontal="center" vertical="center"/>
    </xf>
    <xf numFmtId="4" fontId="18220" fillId="0" borderId="0" xfId="0" quotePrefix="false" applyFont="true" applyNumberFormat="true">
      <alignment horizontal="center" vertical="center"/>
    </xf>
    <xf numFmtId="164" fontId="18221" fillId="0" borderId="0" xfId="0" quotePrefix="false" applyFont="true" applyNumberFormat="true">
      <alignment horizontal="center" vertical="center"/>
    </xf>
    <xf numFmtId="4" fontId="18222" fillId="0" borderId="0" xfId="0" quotePrefix="false" applyFont="true" applyNumberFormat="true">
      <alignment horizontal="center" vertical="center"/>
    </xf>
    <xf numFmtId="164" fontId="18223" fillId="0" borderId="0" xfId="0" quotePrefix="false" applyFont="true" applyNumberFormat="true">
      <alignment horizontal="center" vertical="center"/>
    </xf>
    <xf numFmtId="4" fontId="18224" fillId="0" borderId="0" xfId="0" quotePrefix="false" applyFont="true" applyNumberFormat="true">
      <alignment horizontal="center" vertical="center"/>
    </xf>
    <xf numFmtId="164" fontId="18225" fillId="0" borderId="0" xfId="0" quotePrefix="false" applyFont="true" applyNumberFormat="true">
      <alignment horizontal="center" vertical="center"/>
    </xf>
    <xf numFmtId="4" fontId="18226" fillId="0" borderId="0" xfId="0" quotePrefix="false" applyFont="true" applyNumberFormat="true">
      <alignment horizontal="center" vertical="center"/>
    </xf>
    <xf numFmtId="164" fontId="18227" fillId="0" borderId="0" xfId="0" quotePrefix="false" applyFont="true" applyNumberFormat="true">
      <alignment horizontal="center" vertical="center"/>
    </xf>
    <xf numFmtId="4" fontId="18228" fillId="0" borderId="0" xfId="0" quotePrefix="false" applyFont="true" applyNumberFormat="true">
      <alignment horizontal="center" vertical="center"/>
    </xf>
    <xf numFmtId="164" fontId="18229" fillId="0" borderId="0" xfId="0" quotePrefix="false" applyFont="true" applyNumberFormat="true">
      <alignment horizontal="center" vertical="center"/>
    </xf>
    <xf numFmtId="4" fontId="18230" fillId="0" borderId="0" xfId="0" quotePrefix="false" applyFont="true" applyNumberFormat="true">
      <alignment horizontal="center" vertical="center"/>
    </xf>
    <xf numFmtId="164" fontId="18231" fillId="0" borderId="0" xfId="0" quotePrefix="false" applyFont="true" applyNumberFormat="true">
      <alignment horizontal="center" vertical="center"/>
    </xf>
    <xf numFmtId="4" fontId="18232" fillId="0" borderId="0" xfId="0" quotePrefix="false" applyFont="true" applyNumberFormat="true">
      <alignment horizontal="center" vertical="center"/>
    </xf>
    <xf numFmtId="164" fontId="18233" fillId="0" borderId="0" xfId="0" quotePrefix="false" applyFont="true" applyNumberFormat="true">
      <alignment horizontal="center" vertical="center"/>
    </xf>
    <xf numFmtId="4" fontId="18234" fillId="0" borderId="0" xfId="0" quotePrefix="false" applyFont="true" applyNumberFormat="true">
      <alignment horizontal="center" vertical="center"/>
    </xf>
    <xf numFmtId="164" fontId="18235" fillId="0" borderId="0" xfId="0" quotePrefix="false" applyFont="true" applyNumberFormat="true">
      <alignment horizontal="center" vertical="center"/>
    </xf>
    <xf numFmtId="4" fontId="18236" fillId="0" borderId="0" xfId="0" quotePrefix="false" applyFont="true" applyNumberFormat="true">
      <alignment horizontal="center" vertical="center"/>
    </xf>
    <xf numFmtId="164" fontId="18237" fillId="0" borderId="0" xfId="0" quotePrefix="false" applyFont="true" applyNumberFormat="true">
      <alignment horizontal="center" vertical="center"/>
    </xf>
    <xf numFmtId="4" fontId="18238" fillId="0" borderId="0" xfId="0" quotePrefix="false" applyFont="true" applyNumberFormat="true">
      <alignment horizontal="center" vertical="center"/>
    </xf>
    <xf numFmtId="164" fontId="18239" fillId="0" borderId="0" xfId="0" quotePrefix="false" applyFont="true" applyNumberFormat="true">
      <alignment horizontal="center" vertical="center"/>
    </xf>
    <xf numFmtId="4" fontId="18240" fillId="0" borderId="0" xfId="0" quotePrefix="false" applyFont="true" applyNumberFormat="true">
      <alignment horizontal="center" vertical="center"/>
    </xf>
    <xf numFmtId="164" fontId="18241" fillId="0" borderId="0" xfId="0" quotePrefix="false" applyFont="true" applyNumberFormat="true">
      <alignment horizontal="center" vertical="center"/>
    </xf>
    <xf numFmtId="4" fontId="18242" fillId="0" borderId="0" xfId="0" quotePrefix="false" applyFont="true" applyNumberFormat="true">
      <alignment horizontal="center" vertical="center"/>
    </xf>
    <xf numFmtId="164" fontId="18243" fillId="0" borderId="0" xfId="0" quotePrefix="false" applyFont="true" applyNumberFormat="true">
      <alignment horizontal="center" vertical="center"/>
    </xf>
    <xf numFmtId="4" fontId="18244" fillId="0" borderId="0" xfId="0" quotePrefix="false" applyFont="true" applyNumberFormat="true">
      <alignment horizontal="center" vertical="center"/>
    </xf>
    <xf numFmtId="164" fontId="18245" fillId="0" borderId="0" xfId="0" quotePrefix="false" applyFont="true" applyNumberFormat="true">
      <alignment horizontal="center" vertical="center"/>
    </xf>
    <xf numFmtId="4" fontId="18246" fillId="0" borderId="0" xfId="0" quotePrefix="false" applyFont="true" applyNumberFormat="true">
      <alignment horizontal="center" vertical="center"/>
    </xf>
    <xf numFmtId="164" fontId="18247" fillId="0" borderId="0" xfId="0" quotePrefix="false" applyFont="true" applyNumberFormat="true">
      <alignment horizontal="center" vertical="center"/>
    </xf>
    <xf numFmtId="4" fontId="18248" fillId="0" borderId="0" xfId="0" quotePrefix="false" applyFont="true" applyNumberFormat="true">
      <alignment horizontal="center" vertical="center"/>
    </xf>
    <xf numFmtId="164" fontId="18249" fillId="0" borderId="0" xfId="0" quotePrefix="false" applyFont="true" applyNumberFormat="true">
      <alignment horizontal="center" vertical="center"/>
    </xf>
    <xf numFmtId="4" fontId="18250" fillId="0" borderId="0" xfId="0" quotePrefix="false" applyFont="true" applyNumberFormat="true">
      <alignment horizontal="center" vertical="center"/>
    </xf>
    <xf numFmtId="164" fontId="18251" fillId="0" borderId="0" xfId="0" quotePrefix="false" applyFont="true" applyNumberFormat="true">
      <alignment horizontal="center" vertical="center"/>
    </xf>
    <xf numFmtId="4" fontId="18252" fillId="0" borderId="0" xfId="0" quotePrefix="false" applyFont="true" applyNumberFormat="true">
      <alignment horizontal="center" vertical="center"/>
    </xf>
    <xf numFmtId="164" fontId="18253" fillId="0" borderId="0" xfId="0" quotePrefix="false" applyFont="true" applyNumberFormat="true">
      <alignment horizontal="center" vertical="center"/>
    </xf>
    <xf numFmtId="0" fontId="18254" fillId="0" borderId="0" xfId="0" quotePrefix="false" applyFont="true">
      <alignment horizontal="center" vertical="center" wrapText="true"/>
    </xf>
    <xf numFmtId="4" fontId="18255" fillId="0" borderId="0" xfId="0" quotePrefix="false" applyFont="true" applyNumberFormat="true">
      <alignment horizontal="center" vertical="center"/>
    </xf>
    <xf numFmtId="164" fontId="18256" fillId="0" borderId="0" xfId="0" quotePrefix="false" applyFont="true" applyNumberFormat="true">
      <alignment horizontal="center" vertical="center"/>
    </xf>
    <xf numFmtId="164" fontId="18257" fillId="0" borderId="0" xfId="0" quotePrefix="false" applyFont="true" applyNumberFormat="true">
      <alignment horizontal="center" vertical="center"/>
    </xf>
    <xf numFmtId="165" fontId="18258" fillId="0" borderId="0" xfId="0" quotePrefix="false" applyFont="true" applyNumberFormat="true">
      <alignment horizontal="center" vertical="center"/>
    </xf>
    <xf numFmtId="164" fontId="18259" fillId="0" borderId="0" xfId="0" quotePrefix="false" applyFont="true" applyNumberFormat="true">
      <alignment horizontal="center" vertical="center"/>
    </xf>
    <xf numFmtId="164" fontId="18260" fillId="0" borderId="0" xfId="0" quotePrefix="false" applyFont="true" applyNumberFormat="true">
      <alignment horizontal="center" vertical="center" wrapText="true"/>
    </xf>
    <xf numFmtId="4" fontId="18261" fillId="0" borderId="0" xfId="0" quotePrefix="false" applyFont="true" applyNumberFormat="true">
      <alignment horizontal="center" vertical="center"/>
    </xf>
    <xf numFmtId="164" fontId="18262" fillId="0" borderId="0" xfId="0" quotePrefix="false" applyFont="true" applyNumberFormat="true">
      <alignment horizontal="center" vertical="center"/>
    </xf>
    <xf numFmtId="4" fontId="18263" fillId="0" borderId="0" xfId="0" quotePrefix="false" applyFont="true" applyNumberFormat="true">
      <alignment horizontal="center" vertical="center"/>
    </xf>
    <xf numFmtId="164" fontId="18264" fillId="0" borderId="0" xfId="0" quotePrefix="false" applyFont="true" applyNumberFormat="true">
      <alignment horizontal="center" vertical="center"/>
    </xf>
    <xf numFmtId="4" fontId="18265" fillId="0" borderId="0" xfId="0" quotePrefix="false" applyFont="true" applyNumberFormat="true">
      <alignment horizontal="center" vertical="center"/>
    </xf>
    <xf numFmtId="164" fontId="18266" fillId="0" borderId="0" xfId="0" quotePrefix="false" applyFont="true" applyNumberFormat="true">
      <alignment horizontal="center" vertical="center"/>
    </xf>
    <xf numFmtId="4" fontId="18267" fillId="0" borderId="0" xfId="0" quotePrefix="false" applyFont="true" applyNumberFormat="true">
      <alignment horizontal="center" vertical="center"/>
    </xf>
    <xf numFmtId="164" fontId="18268" fillId="0" borderId="0" xfId="0" quotePrefix="false" applyFont="true" applyNumberFormat="true">
      <alignment horizontal="center" vertical="center"/>
    </xf>
    <xf numFmtId="4" fontId="18269" fillId="0" borderId="0" xfId="0" quotePrefix="false" applyFont="true" applyNumberFormat="true">
      <alignment horizontal="center" vertical="center"/>
    </xf>
    <xf numFmtId="164" fontId="18270" fillId="0" borderId="0" xfId="0" quotePrefix="false" applyFont="true" applyNumberFormat="true">
      <alignment horizontal="center" vertical="center"/>
    </xf>
    <xf numFmtId="4" fontId="18271" fillId="0" borderId="0" xfId="0" quotePrefix="false" applyFont="true" applyNumberFormat="true">
      <alignment horizontal="center" vertical="center"/>
    </xf>
    <xf numFmtId="164" fontId="18272" fillId="0" borderId="0" xfId="0" quotePrefix="false" applyFont="true" applyNumberFormat="true">
      <alignment horizontal="center" vertical="center"/>
    </xf>
    <xf numFmtId="4" fontId="18273" fillId="0" borderId="0" xfId="0" quotePrefix="false" applyFont="true" applyNumberFormat="true">
      <alignment horizontal="center" vertical="center"/>
    </xf>
    <xf numFmtId="164" fontId="18274" fillId="0" borderId="0" xfId="0" quotePrefix="false" applyFont="true" applyNumberFormat="true">
      <alignment horizontal="center" vertical="center"/>
    </xf>
    <xf numFmtId="4" fontId="18275" fillId="0" borderId="0" xfId="0" quotePrefix="false" applyFont="true" applyNumberFormat="true">
      <alignment horizontal="center" vertical="center"/>
    </xf>
    <xf numFmtId="164" fontId="18276" fillId="0" borderId="0" xfId="0" quotePrefix="false" applyFont="true" applyNumberFormat="true">
      <alignment horizontal="center" vertical="center"/>
    </xf>
    <xf numFmtId="4" fontId="18277" fillId="0" borderId="0" xfId="0" quotePrefix="false" applyFont="true" applyNumberFormat="true">
      <alignment horizontal="center" vertical="center"/>
    </xf>
    <xf numFmtId="164" fontId="18278" fillId="0" borderId="0" xfId="0" quotePrefix="false" applyFont="true" applyNumberFormat="true">
      <alignment horizontal="center" vertical="center"/>
    </xf>
    <xf numFmtId="4" fontId="18279" fillId="0" borderId="0" xfId="0" quotePrefix="false" applyFont="true" applyNumberFormat="true">
      <alignment horizontal="center" vertical="center"/>
    </xf>
    <xf numFmtId="164" fontId="18280" fillId="0" borderId="0" xfId="0" quotePrefix="false" applyFont="true" applyNumberFormat="true">
      <alignment horizontal="center" vertical="center"/>
    </xf>
    <xf numFmtId="4" fontId="18281" fillId="0" borderId="0" xfId="0" quotePrefix="false" applyFont="true" applyNumberFormat="true">
      <alignment horizontal="center" vertical="center"/>
    </xf>
    <xf numFmtId="164" fontId="18282" fillId="0" borderId="0" xfId="0" quotePrefix="false" applyFont="true" applyNumberFormat="true">
      <alignment horizontal="center" vertical="center"/>
    </xf>
    <xf numFmtId="4" fontId="18283" fillId="0" borderId="0" xfId="0" quotePrefix="false" applyFont="true" applyNumberFormat="true">
      <alignment horizontal="center" vertical="center"/>
    </xf>
    <xf numFmtId="164" fontId="18284" fillId="0" borderId="0" xfId="0" quotePrefix="false" applyFont="true" applyNumberFormat="true">
      <alignment horizontal="center" vertical="center"/>
    </xf>
    <xf numFmtId="4" fontId="18285" fillId="0" borderId="0" xfId="0" quotePrefix="false" applyFont="true" applyNumberFormat="true">
      <alignment horizontal="center" vertical="center"/>
    </xf>
    <xf numFmtId="164" fontId="18286" fillId="0" borderId="0" xfId="0" quotePrefix="false" applyFont="true" applyNumberFormat="true">
      <alignment horizontal="center" vertical="center"/>
    </xf>
    <xf numFmtId="4" fontId="18287" fillId="0" borderId="0" xfId="0" quotePrefix="false" applyFont="true" applyNumberFormat="true">
      <alignment horizontal="center" vertical="center"/>
    </xf>
    <xf numFmtId="164" fontId="18288" fillId="0" borderId="0" xfId="0" quotePrefix="false" applyFont="true" applyNumberFormat="true">
      <alignment horizontal="center" vertical="center"/>
    </xf>
    <xf numFmtId="4" fontId="18289" fillId="0" borderId="0" xfId="0" quotePrefix="false" applyFont="true" applyNumberFormat="true">
      <alignment horizontal="center" vertical="center"/>
    </xf>
    <xf numFmtId="164" fontId="18290" fillId="0" borderId="0" xfId="0" quotePrefix="false" applyFont="true" applyNumberFormat="true">
      <alignment horizontal="center" vertical="center"/>
    </xf>
    <xf numFmtId="4" fontId="18291" fillId="0" borderId="0" xfId="0" quotePrefix="false" applyFont="true" applyNumberFormat="true">
      <alignment horizontal="center" vertical="center"/>
    </xf>
    <xf numFmtId="164" fontId="18292" fillId="0" borderId="0" xfId="0" quotePrefix="false" applyFont="true" applyNumberFormat="true">
      <alignment horizontal="center" vertical="center"/>
    </xf>
    <xf numFmtId="4" fontId="18293" fillId="0" borderId="0" xfId="0" quotePrefix="false" applyFont="true" applyNumberFormat="true">
      <alignment horizontal="center" vertical="center"/>
    </xf>
    <xf numFmtId="164" fontId="18294" fillId="0" borderId="0" xfId="0" quotePrefix="false" applyFont="true" applyNumberFormat="true">
      <alignment horizontal="center" vertical="center"/>
    </xf>
    <xf numFmtId="4" fontId="18295" fillId="0" borderId="0" xfId="0" quotePrefix="false" applyFont="true" applyNumberFormat="true">
      <alignment horizontal="center" vertical="center"/>
    </xf>
    <xf numFmtId="164" fontId="18296" fillId="0" borderId="0" xfId="0" quotePrefix="false" applyFont="true" applyNumberFormat="true">
      <alignment horizontal="center" vertical="center"/>
    </xf>
    <xf numFmtId="4" fontId="18297" fillId="0" borderId="0" xfId="0" quotePrefix="false" applyFont="true" applyNumberFormat="true">
      <alignment horizontal="center" vertical="center"/>
    </xf>
    <xf numFmtId="164" fontId="18298" fillId="0" borderId="0" xfId="0" quotePrefix="false" applyFont="true" applyNumberFormat="true">
      <alignment horizontal="center" vertical="center"/>
    </xf>
    <xf numFmtId="4" fontId="18299" fillId="0" borderId="0" xfId="0" quotePrefix="false" applyFont="true" applyNumberFormat="true">
      <alignment horizontal="center" vertical="center"/>
    </xf>
    <xf numFmtId="164" fontId="18300" fillId="0" borderId="0" xfId="0" quotePrefix="false" applyFont="true" applyNumberFormat="true">
      <alignment horizontal="center" vertical="center"/>
    </xf>
    <xf numFmtId="4" fontId="18301" fillId="0" borderId="0" xfId="0" quotePrefix="false" applyFont="true" applyNumberFormat="true">
      <alignment horizontal="center" vertical="center"/>
    </xf>
    <xf numFmtId="164" fontId="18302" fillId="0" borderId="0" xfId="0" quotePrefix="false" applyFont="true" applyNumberFormat="true">
      <alignment horizontal="center" vertical="center"/>
    </xf>
    <xf numFmtId="4" fontId="18303" fillId="0" borderId="0" xfId="0" quotePrefix="false" applyFont="true" applyNumberFormat="true">
      <alignment horizontal="center" vertical="center"/>
    </xf>
    <xf numFmtId="164" fontId="18304" fillId="0" borderId="0" xfId="0" quotePrefix="false" applyFont="true" applyNumberFormat="true">
      <alignment horizontal="center" vertical="center"/>
    </xf>
    <xf numFmtId="4" fontId="18305" fillId="0" borderId="0" xfId="0" quotePrefix="false" applyFont="true" applyNumberFormat="true">
      <alignment horizontal="center" vertical="center"/>
    </xf>
    <xf numFmtId="164" fontId="18306" fillId="0" borderId="0" xfId="0" quotePrefix="false" applyFont="true" applyNumberFormat="true">
      <alignment horizontal="center" vertical="center"/>
    </xf>
    <xf numFmtId="4" fontId="18307" fillId="0" borderId="0" xfId="0" quotePrefix="false" applyFont="true" applyNumberFormat="true">
      <alignment horizontal="center" vertical="center"/>
    </xf>
    <xf numFmtId="164" fontId="18308" fillId="0" borderId="0" xfId="0" quotePrefix="false" applyFont="true" applyNumberFormat="true">
      <alignment horizontal="center" vertical="center"/>
    </xf>
    <xf numFmtId="4" fontId="18309" fillId="0" borderId="0" xfId="0" quotePrefix="false" applyFont="true" applyNumberFormat="true">
      <alignment horizontal="center" vertical="center"/>
    </xf>
    <xf numFmtId="164" fontId="18310" fillId="0" borderId="0" xfId="0" quotePrefix="false" applyFont="true" applyNumberFormat="true">
      <alignment horizontal="center" vertical="center"/>
    </xf>
    <xf numFmtId="4" fontId="18311" fillId="0" borderId="0" xfId="0" quotePrefix="false" applyFont="true" applyNumberFormat="true">
      <alignment horizontal="center" vertical="center"/>
    </xf>
    <xf numFmtId="164" fontId="18312" fillId="0" borderId="0" xfId="0" quotePrefix="false" applyFont="true" applyNumberFormat="true">
      <alignment horizontal="center" vertical="center"/>
    </xf>
    <xf numFmtId="4" fontId="18313" fillId="0" borderId="0" xfId="0" quotePrefix="false" applyFont="true" applyNumberFormat="true">
      <alignment horizontal="center" vertical="center"/>
    </xf>
    <xf numFmtId="164" fontId="18314" fillId="0" borderId="0" xfId="0" quotePrefix="false" applyFont="true" applyNumberFormat="true">
      <alignment horizontal="center" vertical="center"/>
    </xf>
    <xf numFmtId="4" fontId="18315" fillId="0" borderId="0" xfId="0" quotePrefix="false" applyFont="true" applyNumberFormat="true">
      <alignment horizontal="center" vertical="center"/>
    </xf>
    <xf numFmtId="164" fontId="18316" fillId="0" borderId="0" xfId="0" quotePrefix="false" applyFont="true" applyNumberFormat="true">
      <alignment horizontal="center" vertical="center"/>
    </xf>
    <xf numFmtId="4" fontId="18317" fillId="0" borderId="0" xfId="0" quotePrefix="false" applyFont="true" applyNumberFormat="true">
      <alignment horizontal="center" vertical="center"/>
    </xf>
    <xf numFmtId="164" fontId="18318" fillId="0" borderId="0" xfId="0" quotePrefix="false" applyFont="true" applyNumberFormat="true">
      <alignment horizontal="center" vertical="center"/>
    </xf>
    <xf numFmtId="4" fontId="18319" fillId="0" borderId="0" xfId="0" quotePrefix="false" applyFont="true" applyNumberFormat="true">
      <alignment horizontal="center" vertical="center"/>
    </xf>
    <xf numFmtId="164" fontId="18320" fillId="0" borderId="0" xfId="0" quotePrefix="false" applyFont="true" applyNumberFormat="true">
      <alignment horizontal="center" vertical="center"/>
    </xf>
    <xf numFmtId="4" fontId="18321" fillId="0" borderId="0" xfId="0" quotePrefix="false" applyFont="true" applyNumberFormat="true">
      <alignment horizontal="center" vertical="center"/>
    </xf>
    <xf numFmtId="164" fontId="18322" fillId="0" borderId="0" xfId="0" quotePrefix="false" applyFont="true" applyNumberFormat="true">
      <alignment horizontal="center" vertical="center"/>
    </xf>
    <xf numFmtId="4" fontId="18323" fillId="0" borderId="0" xfId="0" quotePrefix="false" applyFont="true" applyNumberFormat="true">
      <alignment horizontal="center" vertical="center"/>
    </xf>
    <xf numFmtId="164" fontId="18324" fillId="0" borderId="0" xfId="0" quotePrefix="false" applyFont="true" applyNumberFormat="true">
      <alignment horizontal="center" vertical="center"/>
    </xf>
    <xf numFmtId="4" fontId="18325" fillId="0" borderId="0" xfId="0" quotePrefix="false" applyFont="true" applyNumberFormat="true">
      <alignment horizontal="center" vertical="center"/>
    </xf>
    <xf numFmtId="164" fontId="18326" fillId="0" borderId="0" xfId="0" quotePrefix="false" applyFont="true" applyNumberFormat="true">
      <alignment horizontal="center" vertical="center"/>
    </xf>
    <xf numFmtId="4" fontId="18327" fillId="0" borderId="0" xfId="0" quotePrefix="false" applyFont="true" applyNumberFormat="true">
      <alignment horizontal="center" vertical="center"/>
    </xf>
    <xf numFmtId="164" fontId="18328" fillId="0" borderId="0" xfId="0" quotePrefix="false" applyFont="true" applyNumberFormat="true">
      <alignment horizontal="center" vertical="center"/>
    </xf>
    <xf numFmtId="4" fontId="18329" fillId="0" borderId="0" xfId="0" quotePrefix="false" applyFont="true" applyNumberFormat="true">
      <alignment horizontal="center" vertical="center"/>
    </xf>
    <xf numFmtId="164" fontId="18330" fillId="0" borderId="0" xfId="0" quotePrefix="false" applyFont="true" applyNumberFormat="true">
      <alignment horizontal="center" vertical="center"/>
    </xf>
    <xf numFmtId="4" fontId="18331" fillId="0" borderId="0" xfId="0" quotePrefix="false" applyFont="true" applyNumberFormat="true">
      <alignment horizontal="center" vertical="center"/>
    </xf>
    <xf numFmtId="164" fontId="18332" fillId="0" borderId="0" xfId="0" quotePrefix="false" applyFont="true" applyNumberFormat="true">
      <alignment horizontal="center" vertical="center"/>
    </xf>
    <xf numFmtId="4" fontId="18333" fillId="0" borderId="0" xfId="0" quotePrefix="false" applyFont="true" applyNumberFormat="true">
      <alignment horizontal="center" vertical="center"/>
    </xf>
    <xf numFmtId="164" fontId="18334" fillId="0" borderId="0" xfId="0" quotePrefix="false" applyFont="true" applyNumberFormat="true">
      <alignment horizontal="center" vertical="center"/>
    </xf>
    <xf numFmtId="4" fontId="18335" fillId="0" borderId="0" xfId="0" quotePrefix="false" applyFont="true" applyNumberFormat="true">
      <alignment horizontal="center" vertical="center"/>
    </xf>
    <xf numFmtId="164" fontId="18336" fillId="0" borderId="0" xfId="0" quotePrefix="false" applyFont="true" applyNumberFormat="true">
      <alignment horizontal="center" vertical="center"/>
    </xf>
    <xf numFmtId="4" fontId="18337" fillId="0" borderId="0" xfId="0" quotePrefix="false" applyFont="true" applyNumberFormat="true">
      <alignment horizontal="center" vertical="center"/>
    </xf>
    <xf numFmtId="164" fontId="18338" fillId="0" borderId="0" xfId="0" quotePrefix="false" applyFont="true" applyNumberFormat="true">
      <alignment horizontal="center" vertical="center"/>
    </xf>
    <xf numFmtId="4" fontId="18339" fillId="0" borderId="0" xfId="0" quotePrefix="false" applyFont="true" applyNumberFormat="true">
      <alignment horizontal="center" vertical="center"/>
    </xf>
    <xf numFmtId="164" fontId="18340" fillId="0" borderId="0" xfId="0" quotePrefix="false" applyFont="true" applyNumberFormat="true">
      <alignment horizontal="center" vertical="center"/>
    </xf>
    <xf numFmtId="4" fontId="18341" fillId="0" borderId="0" xfId="0" quotePrefix="false" applyFont="true" applyNumberFormat="true">
      <alignment horizontal="center" vertical="center"/>
    </xf>
    <xf numFmtId="164" fontId="18342" fillId="0" borderId="0" xfId="0" quotePrefix="false" applyFont="true" applyNumberFormat="true">
      <alignment horizontal="center" vertical="center"/>
    </xf>
    <xf numFmtId="4" fontId="18343" fillId="0" borderId="0" xfId="0" quotePrefix="false" applyFont="true" applyNumberFormat="true">
      <alignment horizontal="center" vertical="center"/>
    </xf>
    <xf numFmtId="164" fontId="18344" fillId="0" borderId="0" xfId="0" quotePrefix="false" applyFont="true" applyNumberFormat="true">
      <alignment horizontal="center" vertical="center"/>
    </xf>
    <xf numFmtId="4" fontId="18345" fillId="0" borderId="0" xfId="0" quotePrefix="false" applyFont="true" applyNumberFormat="true">
      <alignment horizontal="center" vertical="center"/>
    </xf>
    <xf numFmtId="164" fontId="18346" fillId="0" borderId="0" xfId="0" quotePrefix="false" applyFont="true" applyNumberFormat="true">
      <alignment horizontal="center" vertical="center"/>
    </xf>
    <xf numFmtId="4" fontId="18347" fillId="0" borderId="0" xfId="0" quotePrefix="false" applyFont="true" applyNumberFormat="true">
      <alignment horizontal="center" vertical="center"/>
    </xf>
    <xf numFmtId="164" fontId="18348" fillId="0" borderId="0" xfId="0" quotePrefix="false" applyFont="true" applyNumberFormat="true">
      <alignment horizontal="center" vertical="center"/>
    </xf>
    <xf numFmtId="4" fontId="18349" fillId="0" borderId="0" xfId="0" quotePrefix="false" applyFont="true" applyNumberFormat="true">
      <alignment horizontal="center" vertical="center"/>
    </xf>
    <xf numFmtId="164" fontId="18350" fillId="0" borderId="0" xfId="0" quotePrefix="false" applyFont="true" applyNumberFormat="true">
      <alignment horizontal="center" vertical="center"/>
    </xf>
    <xf numFmtId="4" fontId="18351" fillId="0" borderId="0" xfId="0" quotePrefix="false" applyFont="true" applyNumberFormat="true">
      <alignment horizontal="center" vertical="center"/>
    </xf>
    <xf numFmtId="164" fontId="18352" fillId="0" borderId="0" xfId="0" quotePrefix="false" applyFont="true" applyNumberFormat="true">
      <alignment horizontal="center" vertical="center"/>
    </xf>
    <xf numFmtId="4" fontId="18353" fillId="0" borderId="0" xfId="0" quotePrefix="false" applyFont="true" applyNumberFormat="true">
      <alignment horizontal="center" vertical="center"/>
    </xf>
    <xf numFmtId="164" fontId="18354" fillId="0" borderId="0" xfId="0" quotePrefix="false" applyFont="true" applyNumberFormat="true">
      <alignment horizontal="center" vertical="center"/>
    </xf>
    <xf numFmtId="4" fontId="18355" fillId="0" borderId="0" xfId="0" quotePrefix="false" applyFont="true" applyNumberFormat="true">
      <alignment horizontal="center" vertical="center"/>
    </xf>
    <xf numFmtId="164" fontId="18356" fillId="0" borderId="0" xfId="0" quotePrefix="false" applyFont="true" applyNumberFormat="true">
      <alignment horizontal="center" vertical="center"/>
    </xf>
    <xf numFmtId="4" fontId="18357" fillId="0" borderId="0" xfId="0" quotePrefix="false" applyFont="true" applyNumberFormat="true">
      <alignment horizontal="center" vertical="center"/>
    </xf>
    <xf numFmtId="164" fontId="18358" fillId="0" borderId="0" xfId="0" quotePrefix="false" applyFont="true" applyNumberFormat="true">
      <alignment horizontal="center" vertical="center"/>
    </xf>
    <xf numFmtId="4" fontId="18359" fillId="0" borderId="0" xfId="0" quotePrefix="false" applyFont="true" applyNumberFormat="true">
      <alignment horizontal="center" vertical="center"/>
    </xf>
    <xf numFmtId="164" fontId="18360" fillId="0" borderId="0" xfId="0" quotePrefix="false" applyFont="true" applyNumberFormat="true">
      <alignment horizontal="center" vertical="center"/>
    </xf>
    <xf numFmtId="0" fontId="18361" fillId="0" borderId="0" xfId="0" quotePrefix="false" applyFont="true">
      <alignment horizontal="center" vertical="center" wrapText="true"/>
    </xf>
    <xf numFmtId="4" fontId="18362" fillId="0" borderId="0" xfId="0" quotePrefix="false" applyFont="true" applyNumberFormat="true">
      <alignment horizontal="center" vertical="center"/>
    </xf>
    <xf numFmtId="164" fontId="18363" fillId="0" borderId="0" xfId="0" quotePrefix="false" applyFont="true" applyNumberFormat="true">
      <alignment horizontal="center" vertical="center"/>
    </xf>
    <xf numFmtId="164" fontId="18364" fillId="0" borderId="0" xfId="0" quotePrefix="false" applyFont="true" applyNumberFormat="true">
      <alignment horizontal="center" vertical="center"/>
    </xf>
    <xf numFmtId="165" fontId="18365" fillId="0" borderId="0" xfId="0" quotePrefix="false" applyFont="true" applyNumberFormat="true">
      <alignment horizontal="center" vertical="center"/>
    </xf>
    <xf numFmtId="164" fontId="18366" fillId="0" borderId="0" xfId="0" quotePrefix="false" applyFont="true" applyNumberFormat="true">
      <alignment horizontal="center" vertical="center"/>
    </xf>
    <xf numFmtId="164" fontId="18367" fillId="0" borderId="0" xfId="0" quotePrefix="false" applyFont="true" applyNumberFormat="true">
      <alignment horizontal="center" vertical="center" wrapText="true"/>
    </xf>
    <xf numFmtId="4" fontId="18368" fillId="0" borderId="0" xfId="0" quotePrefix="false" applyFont="true" applyNumberFormat="true">
      <alignment horizontal="center" vertical="center"/>
    </xf>
    <xf numFmtId="164" fontId="18369" fillId="0" borderId="0" xfId="0" quotePrefix="false" applyFont="true" applyNumberFormat="true">
      <alignment horizontal="center" vertical="center"/>
    </xf>
    <xf numFmtId="4" fontId="18370" fillId="0" borderId="0" xfId="0" quotePrefix="false" applyFont="true" applyNumberFormat="true">
      <alignment horizontal="center" vertical="center"/>
    </xf>
    <xf numFmtId="164" fontId="18371" fillId="0" borderId="0" xfId="0" quotePrefix="false" applyFont="true" applyNumberFormat="true">
      <alignment horizontal="center" vertical="center"/>
    </xf>
    <xf numFmtId="4" fontId="18372" fillId="0" borderId="0" xfId="0" quotePrefix="false" applyFont="true" applyNumberFormat="true">
      <alignment horizontal="center" vertical="center"/>
    </xf>
    <xf numFmtId="164" fontId="18373" fillId="0" borderId="0" xfId="0" quotePrefix="false" applyFont="true" applyNumberFormat="true">
      <alignment horizontal="center" vertical="center"/>
    </xf>
    <xf numFmtId="4" fontId="18374" fillId="0" borderId="0" xfId="0" quotePrefix="false" applyFont="true" applyNumberFormat="true">
      <alignment horizontal="center" vertical="center"/>
    </xf>
    <xf numFmtId="164" fontId="18375" fillId="0" borderId="0" xfId="0" quotePrefix="false" applyFont="true" applyNumberFormat="true">
      <alignment horizontal="center" vertical="center"/>
    </xf>
    <xf numFmtId="4" fontId="18376" fillId="0" borderId="0" xfId="0" quotePrefix="false" applyFont="true" applyNumberFormat="true">
      <alignment horizontal="center" vertical="center"/>
    </xf>
    <xf numFmtId="164" fontId="18377" fillId="0" borderId="0" xfId="0" quotePrefix="false" applyFont="true" applyNumberFormat="true">
      <alignment horizontal="center" vertical="center"/>
    </xf>
    <xf numFmtId="4" fontId="18378" fillId="0" borderId="0" xfId="0" quotePrefix="false" applyFont="true" applyNumberFormat="true">
      <alignment horizontal="center" vertical="center"/>
    </xf>
    <xf numFmtId="164" fontId="18379" fillId="0" borderId="0" xfId="0" quotePrefix="false" applyFont="true" applyNumberFormat="true">
      <alignment horizontal="center" vertical="center"/>
    </xf>
    <xf numFmtId="4" fontId="18380" fillId="0" borderId="0" xfId="0" quotePrefix="false" applyFont="true" applyNumberFormat="true">
      <alignment horizontal="center" vertical="center"/>
    </xf>
    <xf numFmtId="164" fontId="18381" fillId="0" borderId="0" xfId="0" quotePrefix="false" applyFont="true" applyNumberFormat="true">
      <alignment horizontal="center" vertical="center"/>
    </xf>
    <xf numFmtId="4" fontId="18382" fillId="0" borderId="0" xfId="0" quotePrefix="false" applyFont="true" applyNumberFormat="true">
      <alignment horizontal="center" vertical="center"/>
    </xf>
    <xf numFmtId="164" fontId="18383" fillId="0" borderId="0" xfId="0" quotePrefix="false" applyFont="true" applyNumberFormat="true">
      <alignment horizontal="center" vertical="center"/>
    </xf>
    <xf numFmtId="4" fontId="18384" fillId="0" borderId="0" xfId="0" quotePrefix="false" applyFont="true" applyNumberFormat="true">
      <alignment horizontal="center" vertical="center"/>
    </xf>
    <xf numFmtId="164" fontId="18385" fillId="0" borderId="0" xfId="0" quotePrefix="false" applyFont="true" applyNumberFormat="true">
      <alignment horizontal="center" vertical="center"/>
    </xf>
    <xf numFmtId="4" fontId="18386" fillId="0" borderId="0" xfId="0" quotePrefix="false" applyFont="true" applyNumberFormat="true">
      <alignment horizontal="center" vertical="center"/>
    </xf>
    <xf numFmtId="164" fontId="18387" fillId="0" borderId="0" xfId="0" quotePrefix="false" applyFont="true" applyNumberFormat="true">
      <alignment horizontal="center" vertical="center"/>
    </xf>
    <xf numFmtId="4" fontId="18388" fillId="0" borderId="0" xfId="0" quotePrefix="false" applyFont="true" applyNumberFormat="true">
      <alignment horizontal="center" vertical="center"/>
    </xf>
    <xf numFmtId="164" fontId="18389" fillId="0" borderId="0" xfId="0" quotePrefix="false" applyFont="true" applyNumberFormat="true">
      <alignment horizontal="center" vertical="center"/>
    </xf>
    <xf numFmtId="4" fontId="18390" fillId="0" borderId="0" xfId="0" quotePrefix="false" applyFont="true" applyNumberFormat="true">
      <alignment horizontal="center" vertical="center"/>
    </xf>
    <xf numFmtId="164" fontId="18391" fillId="0" borderId="0" xfId="0" quotePrefix="false" applyFont="true" applyNumberFormat="true">
      <alignment horizontal="center" vertical="center"/>
    </xf>
    <xf numFmtId="4" fontId="18392" fillId="0" borderId="0" xfId="0" quotePrefix="false" applyFont="true" applyNumberFormat="true">
      <alignment horizontal="center" vertical="center"/>
    </xf>
    <xf numFmtId="164" fontId="18393" fillId="0" borderId="0" xfId="0" quotePrefix="false" applyFont="true" applyNumberFormat="true">
      <alignment horizontal="center" vertical="center"/>
    </xf>
    <xf numFmtId="4" fontId="18394" fillId="0" borderId="0" xfId="0" quotePrefix="false" applyFont="true" applyNumberFormat="true">
      <alignment horizontal="center" vertical="center"/>
    </xf>
    <xf numFmtId="164" fontId="18395" fillId="0" borderId="0" xfId="0" quotePrefix="false" applyFont="true" applyNumberFormat="true">
      <alignment horizontal="center" vertical="center"/>
    </xf>
    <xf numFmtId="4" fontId="18396" fillId="0" borderId="0" xfId="0" quotePrefix="false" applyFont="true" applyNumberFormat="true">
      <alignment horizontal="center" vertical="center"/>
    </xf>
    <xf numFmtId="164" fontId="18397" fillId="0" borderId="0" xfId="0" quotePrefix="false" applyFont="true" applyNumberFormat="true">
      <alignment horizontal="center" vertical="center"/>
    </xf>
    <xf numFmtId="4" fontId="18398" fillId="0" borderId="0" xfId="0" quotePrefix="false" applyFont="true" applyNumberFormat="true">
      <alignment horizontal="center" vertical="center"/>
    </xf>
    <xf numFmtId="164" fontId="18399" fillId="0" borderId="0" xfId="0" quotePrefix="false" applyFont="true" applyNumberFormat="true">
      <alignment horizontal="center" vertical="center"/>
    </xf>
    <xf numFmtId="4" fontId="18400" fillId="0" borderId="0" xfId="0" quotePrefix="false" applyFont="true" applyNumberFormat="true">
      <alignment horizontal="center" vertical="center"/>
    </xf>
    <xf numFmtId="164" fontId="18401" fillId="0" borderId="0" xfId="0" quotePrefix="false" applyFont="true" applyNumberFormat="true">
      <alignment horizontal="center" vertical="center"/>
    </xf>
    <xf numFmtId="4" fontId="18402" fillId="0" borderId="0" xfId="0" quotePrefix="false" applyFont="true" applyNumberFormat="true">
      <alignment horizontal="center" vertical="center"/>
    </xf>
    <xf numFmtId="164" fontId="18403" fillId="0" borderId="0" xfId="0" quotePrefix="false" applyFont="true" applyNumberFormat="true">
      <alignment horizontal="center" vertical="center"/>
    </xf>
    <xf numFmtId="4" fontId="18404" fillId="0" borderId="0" xfId="0" quotePrefix="false" applyFont="true" applyNumberFormat="true">
      <alignment horizontal="center" vertical="center"/>
    </xf>
    <xf numFmtId="164" fontId="18405" fillId="0" borderId="0" xfId="0" quotePrefix="false" applyFont="true" applyNumberFormat="true">
      <alignment horizontal="center" vertical="center"/>
    </xf>
    <xf numFmtId="4" fontId="18406" fillId="0" borderId="0" xfId="0" quotePrefix="false" applyFont="true" applyNumberFormat="true">
      <alignment horizontal="center" vertical="center"/>
    </xf>
    <xf numFmtId="164" fontId="18407" fillId="0" borderId="0" xfId="0" quotePrefix="false" applyFont="true" applyNumberFormat="true">
      <alignment horizontal="center" vertical="center"/>
    </xf>
    <xf numFmtId="4" fontId="18408" fillId="0" borderId="0" xfId="0" quotePrefix="false" applyFont="true" applyNumberFormat="true">
      <alignment horizontal="center" vertical="center"/>
    </xf>
    <xf numFmtId="164" fontId="18409" fillId="0" borderId="0" xfId="0" quotePrefix="false" applyFont="true" applyNumberFormat="true">
      <alignment horizontal="center" vertical="center"/>
    </xf>
    <xf numFmtId="4" fontId="18410" fillId="0" borderId="0" xfId="0" quotePrefix="false" applyFont="true" applyNumberFormat="true">
      <alignment horizontal="center" vertical="center"/>
    </xf>
    <xf numFmtId="164" fontId="18411" fillId="0" borderId="0" xfId="0" quotePrefix="false" applyFont="true" applyNumberFormat="true">
      <alignment horizontal="center" vertical="center"/>
    </xf>
    <xf numFmtId="4" fontId="18412" fillId="0" borderId="0" xfId="0" quotePrefix="false" applyFont="true" applyNumberFormat="true">
      <alignment horizontal="center" vertical="center"/>
    </xf>
    <xf numFmtId="164" fontId="18413" fillId="0" borderId="0" xfId="0" quotePrefix="false" applyFont="true" applyNumberFormat="true">
      <alignment horizontal="center" vertical="center"/>
    </xf>
    <xf numFmtId="4" fontId="18414" fillId="0" borderId="0" xfId="0" quotePrefix="false" applyFont="true" applyNumberFormat="true">
      <alignment horizontal="center" vertical="center"/>
    </xf>
    <xf numFmtId="164" fontId="18415" fillId="0" borderId="0" xfId="0" quotePrefix="false" applyFont="true" applyNumberFormat="true">
      <alignment horizontal="center" vertical="center"/>
    </xf>
    <xf numFmtId="4" fontId="18416" fillId="0" borderId="0" xfId="0" quotePrefix="false" applyFont="true" applyNumberFormat="true">
      <alignment horizontal="center" vertical="center"/>
    </xf>
    <xf numFmtId="164" fontId="18417" fillId="0" borderId="0" xfId="0" quotePrefix="false" applyFont="true" applyNumberFormat="true">
      <alignment horizontal="center" vertical="center"/>
    </xf>
    <xf numFmtId="4" fontId="18418" fillId="0" borderId="0" xfId="0" quotePrefix="false" applyFont="true" applyNumberFormat="true">
      <alignment horizontal="center" vertical="center"/>
    </xf>
    <xf numFmtId="164" fontId="18419" fillId="0" borderId="0" xfId="0" quotePrefix="false" applyFont="true" applyNumberFormat="true">
      <alignment horizontal="center" vertical="center"/>
    </xf>
    <xf numFmtId="4" fontId="18420" fillId="0" borderId="0" xfId="0" quotePrefix="false" applyFont="true" applyNumberFormat="true">
      <alignment horizontal="center" vertical="center"/>
    </xf>
    <xf numFmtId="164" fontId="18421" fillId="0" borderId="0" xfId="0" quotePrefix="false" applyFont="true" applyNumberFormat="true">
      <alignment horizontal="center" vertical="center"/>
    </xf>
    <xf numFmtId="4" fontId="18422" fillId="0" borderId="0" xfId="0" quotePrefix="false" applyFont="true" applyNumberFormat="true">
      <alignment horizontal="center" vertical="center"/>
    </xf>
    <xf numFmtId="164" fontId="18423" fillId="0" borderId="0" xfId="0" quotePrefix="false" applyFont="true" applyNumberFormat="true">
      <alignment horizontal="center" vertical="center"/>
    </xf>
    <xf numFmtId="4" fontId="18424" fillId="0" borderId="0" xfId="0" quotePrefix="false" applyFont="true" applyNumberFormat="true">
      <alignment horizontal="center" vertical="center"/>
    </xf>
    <xf numFmtId="164" fontId="18425" fillId="0" borderId="0" xfId="0" quotePrefix="false" applyFont="true" applyNumberFormat="true">
      <alignment horizontal="center" vertical="center"/>
    </xf>
    <xf numFmtId="4" fontId="18426" fillId="0" borderId="0" xfId="0" quotePrefix="false" applyFont="true" applyNumberFormat="true">
      <alignment horizontal="center" vertical="center"/>
    </xf>
    <xf numFmtId="164" fontId="18427" fillId="0" borderId="0" xfId="0" quotePrefix="false" applyFont="true" applyNumberFormat="true">
      <alignment horizontal="center" vertical="center"/>
    </xf>
    <xf numFmtId="4" fontId="18428" fillId="0" borderId="0" xfId="0" quotePrefix="false" applyFont="true" applyNumberFormat="true">
      <alignment horizontal="center" vertical="center"/>
    </xf>
    <xf numFmtId="164" fontId="18429" fillId="0" borderId="0" xfId="0" quotePrefix="false" applyFont="true" applyNumberFormat="true">
      <alignment horizontal="center" vertical="center"/>
    </xf>
    <xf numFmtId="4" fontId="18430" fillId="0" borderId="0" xfId="0" quotePrefix="false" applyFont="true" applyNumberFormat="true">
      <alignment horizontal="center" vertical="center"/>
    </xf>
    <xf numFmtId="164" fontId="18431" fillId="0" borderId="0" xfId="0" quotePrefix="false" applyFont="true" applyNumberFormat="true">
      <alignment horizontal="center" vertical="center"/>
    </xf>
    <xf numFmtId="4" fontId="18432" fillId="0" borderId="0" xfId="0" quotePrefix="false" applyFont="true" applyNumberFormat="true">
      <alignment horizontal="center" vertical="center"/>
    </xf>
    <xf numFmtId="164" fontId="18433" fillId="0" borderId="0" xfId="0" quotePrefix="false" applyFont="true" applyNumberFormat="true">
      <alignment horizontal="center" vertical="center"/>
    </xf>
    <xf numFmtId="4" fontId="18434" fillId="0" borderId="0" xfId="0" quotePrefix="false" applyFont="true" applyNumberFormat="true">
      <alignment horizontal="center" vertical="center"/>
    </xf>
    <xf numFmtId="164" fontId="18435" fillId="0" borderId="0" xfId="0" quotePrefix="false" applyFont="true" applyNumberFormat="true">
      <alignment horizontal="center" vertical="center"/>
    </xf>
    <xf numFmtId="4" fontId="18436" fillId="0" borderId="0" xfId="0" quotePrefix="false" applyFont="true" applyNumberFormat="true">
      <alignment horizontal="center" vertical="center"/>
    </xf>
    <xf numFmtId="164" fontId="18437" fillId="0" borderId="0" xfId="0" quotePrefix="false" applyFont="true" applyNumberFormat="true">
      <alignment horizontal="center" vertical="center"/>
    </xf>
    <xf numFmtId="4" fontId="18438" fillId="0" borderId="0" xfId="0" quotePrefix="false" applyFont="true" applyNumberFormat="true">
      <alignment horizontal="center" vertical="center"/>
    </xf>
    <xf numFmtId="164" fontId="18439" fillId="0" borderId="0" xfId="0" quotePrefix="false" applyFont="true" applyNumberFormat="true">
      <alignment horizontal="center" vertical="center"/>
    </xf>
    <xf numFmtId="4" fontId="18440" fillId="0" borderId="0" xfId="0" quotePrefix="false" applyFont="true" applyNumberFormat="true">
      <alignment horizontal="center" vertical="center"/>
    </xf>
    <xf numFmtId="164" fontId="18441" fillId="0" borderId="0" xfId="0" quotePrefix="false" applyFont="true" applyNumberFormat="true">
      <alignment horizontal="center" vertical="center"/>
    </xf>
    <xf numFmtId="4" fontId="18442" fillId="0" borderId="0" xfId="0" quotePrefix="false" applyFont="true" applyNumberFormat="true">
      <alignment horizontal="center" vertical="center"/>
    </xf>
    <xf numFmtId="164" fontId="18443" fillId="0" borderId="0" xfId="0" quotePrefix="false" applyFont="true" applyNumberFormat="true">
      <alignment horizontal="center" vertical="center"/>
    </xf>
    <xf numFmtId="4" fontId="18444" fillId="0" borderId="0" xfId="0" quotePrefix="false" applyFont="true" applyNumberFormat="true">
      <alignment horizontal="center" vertical="center"/>
    </xf>
    <xf numFmtId="164" fontId="18445" fillId="0" borderId="0" xfId="0" quotePrefix="false" applyFont="true" applyNumberFormat="true">
      <alignment horizontal="center" vertical="center"/>
    </xf>
    <xf numFmtId="4" fontId="18446" fillId="0" borderId="0" xfId="0" quotePrefix="false" applyFont="true" applyNumberFormat="true">
      <alignment horizontal="center" vertical="center"/>
    </xf>
    <xf numFmtId="164" fontId="18447" fillId="0" borderId="0" xfId="0" quotePrefix="false" applyFont="true" applyNumberFormat="true">
      <alignment horizontal="center" vertical="center"/>
    </xf>
    <xf numFmtId="4" fontId="18448" fillId="0" borderId="0" xfId="0" quotePrefix="false" applyFont="true" applyNumberFormat="true">
      <alignment horizontal="center" vertical="center"/>
    </xf>
    <xf numFmtId="164" fontId="18449" fillId="0" borderId="0" xfId="0" quotePrefix="false" applyFont="true" applyNumberFormat="true">
      <alignment horizontal="center" vertical="center"/>
    </xf>
    <xf numFmtId="4" fontId="18450" fillId="0" borderId="0" xfId="0" quotePrefix="false" applyFont="true" applyNumberFormat="true">
      <alignment horizontal="center" vertical="center"/>
    </xf>
    <xf numFmtId="164" fontId="18451" fillId="0" borderId="0" xfId="0" quotePrefix="false" applyFont="true" applyNumberFormat="true">
      <alignment horizontal="center" vertical="center"/>
    </xf>
    <xf numFmtId="4" fontId="18452" fillId="0" borderId="0" xfId="0" quotePrefix="false" applyFont="true" applyNumberFormat="true">
      <alignment horizontal="center" vertical="center"/>
    </xf>
    <xf numFmtId="164" fontId="18453" fillId="0" borderId="0" xfId="0" quotePrefix="false" applyFont="true" applyNumberFormat="true">
      <alignment horizontal="center" vertical="center"/>
    </xf>
    <xf numFmtId="4" fontId="18454" fillId="0" borderId="0" xfId="0" quotePrefix="false" applyFont="true" applyNumberFormat="true">
      <alignment horizontal="center" vertical="center"/>
    </xf>
    <xf numFmtId="164" fontId="18455" fillId="0" borderId="0" xfId="0" quotePrefix="false" applyFont="true" applyNumberFormat="true">
      <alignment horizontal="center" vertical="center"/>
    </xf>
    <xf numFmtId="4" fontId="18456" fillId="0" borderId="0" xfId="0" quotePrefix="false" applyFont="true" applyNumberFormat="true">
      <alignment horizontal="center" vertical="center"/>
    </xf>
    <xf numFmtId="164" fontId="18457" fillId="0" borderId="0" xfId="0" quotePrefix="false" applyFont="true" applyNumberFormat="true">
      <alignment horizontal="center" vertical="center"/>
    </xf>
    <xf numFmtId="4" fontId="18458" fillId="0" borderId="0" xfId="0" quotePrefix="false" applyFont="true" applyNumberFormat="true">
      <alignment horizontal="center" vertical="center"/>
    </xf>
    <xf numFmtId="164" fontId="18459" fillId="0" borderId="0" xfId="0" quotePrefix="false" applyFont="true" applyNumberFormat="true">
      <alignment horizontal="center" vertical="center"/>
    </xf>
    <xf numFmtId="4" fontId="18460" fillId="0" borderId="0" xfId="0" quotePrefix="false" applyFont="true" applyNumberFormat="true">
      <alignment horizontal="center" vertical="center"/>
    </xf>
    <xf numFmtId="164" fontId="18461" fillId="0" borderId="0" xfId="0" quotePrefix="false" applyFont="true" applyNumberFormat="true">
      <alignment horizontal="center" vertical="center"/>
    </xf>
    <xf numFmtId="4" fontId="18462" fillId="0" borderId="0" xfId="0" quotePrefix="false" applyFont="true" applyNumberFormat="true">
      <alignment horizontal="center" vertical="center"/>
    </xf>
    <xf numFmtId="164" fontId="18463" fillId="0" borderId="0" xfId="0" quotePrefix="false" applyFont="true" applyNumberFormat="true">
      <alignment horizontal="center" vertical="center"/>
    </xf>
    <xf numFmtId="4" fontId="18464" fillId="0" borderId="0" xfId="0" quotePrefix="false" applyFont="true" applyNumberFormat="true">
      <alignment horizontal="center" vertical="center"/>
    </xf>
    <xf numFmtId="164" fontId="18465" fillId="0" borderId="0" xfId="0" quotePrefix="false" applyFont="true" applyNumberFormat="true">
      <alignment horizontal="center" vertical="center"/>
    </xf>
    <xf numFmtId="4" fontId="18466" fillId="0" borderId="0" xfId="0" quotePrefix="false" applyFont="true" applyNumberFormat="true">
      <alignment horizontal="center" vertical="center"/>
    </xf>
    <xf numFmtId="164" fontId="18467" fillId="0" borderId="0" xfId="0" quotePrefix="false" applyFont="true" applyNumberFormat="true">
      <alignment horizontal="center" vertical="center"/>
    </xf>
    <xf numFmtId="0" fontId="18468" fillId="0" borderId="0" xfId="0" quotePrefix="false" applyFont="true">
      <alignment horizontal="center" vertical="center" wrapText="true"/>
    </xf>
    <xf numFmtId="4" fontId="18469" fillId="0" borderId="0" xfId="0" quotePrefix="false" applyFont="true" applyNumberFormat="true">
      <alignment horizontal="center" vertical="center"/>
    </xf>
    <xf numFmtId="164" fontId="18470" fillId="0" borderId="0" xfId="0" quotePrefix="false" applyFont="true" applyNumberFormat="true">
      <alignment horizontal="center" vertical="center"/>
    </xf>
    <xf numFmtId="164" fontId="18471" fillId="0" borderId="0" xfId="0" quotePrefix="false" applyFont="true" applyNumberFormat="true">
      <alignment horizontal="center" vertical="center"/>
    </xf>
    <xf numFmtId="165" fontId="18472" fillId="0" borderId="0" xfId="0" quotePrefix="false" applyFont="true" applyNumberFormat="true">
      <alignment horizontal="center" vertical="center"/>
    </xf>
    <xf numFmtId="164" fontId="18473" fillId="0" borderId="0" xfId="0" quotePrefix="false" applyFont="true" applyNumberFormat="true">
      <alignment horizontal="center" vertical="center"/>
    </xf>
    <xf numFmtId="164" fontId="18474" fillId="0" borderId="0" xfId="0" quotePrefix="false" applyFont="true" applyNumberFormat="true">
      <alignment horizontal="center" vertical="center" wrapText="true"/>
    </xf>
    <xf numFmtId="4" fontId="18475" fillId="0" borderId="0" xfId="0" quotePrefix="false" applyFont="true" applyNumberFormat="true">
      <alignment horizontal="center" vertical="center"/>
    </xf>
    <xf numFmtId="164" fontId="18476" fillId="0" borderId="0" xfId="0" quotePrefix="false" applyFont="true" applyNumberFormat="true">
      <alignment horizontal="center" vertical="center"/>
    </xf>
    <xf numFmtId="4" fontId="18477" fillId="0" borderId="0" xfId="0" quotePrefix="false" applyFont="true" applyNumberFormat="true">
      <alignment horizontal="center" vertical="center"/>
    </xf>
    <xf numFmtId="164" fontId="18478" fillId="0" borderId="0" xfId="0" quotePrefix="false" applyFont="true" applyNumberFormat="true">
      <alignment horizontal="center" vertical="center"/>
    </xf>
    <xf numFmtId="4" fontId="18479" fillId="0" borderId="0" xfId="0" quotePrefix="false" applyFont="true" applyNumberFormat="true">
      <alignment horizontal="center" vertical="center"/>
    </xf>
    <xf numFmtId="164" fontId="18480" fillId="0" borderId="0" xfId="0" quotePrefix="false" applyFont="true" applyNumberFormat="true">
      <alignment horizontal="center" vertical="center"/>
    </xf>
    <xf numFmtId="4" fontId="18481" fillId="0" borderId="0" xfId="0" quotePrefix="false" applyFont="true" applyNumberFormat="true">
      <alignment horizontal="center" vertical="center"/>
    </xf>
    <xf numFmtId="164" fontId="18482" fillId="0" borderId="0" xfId="0" quotePrefix="false" applyFont="true" applyNumberFormat="true">
      <alignment horizontal="center" vertical="center"/>
    </xf>
    <xf numFmtId="4" fontId="18483" fillId="0" borderId="0" xfId="0" quotePrefix="false" applyFont="true" applyNumberFormat="true">
      <alignment horizontal="center" vertical="center"/>
    </xf>
    <xf numFmtId="164" fontId="18484" fillId="0" borderId="0" xfId="0" quotePrefix="false" applyFont="true" applyNumberFormat="true">
      <alignment horizontal="center" vertical="center"/>
    </xf>
    <xf numFmtId="4" fontId="18485" fillId="0" borderId="0" xfId="0" quotePrefix="false" applyFont="true" applyNumberFormat="true">
      <alignment horizontal="center" vertical="center"/>
    </xf>
    <xf numFmtId="164" fontId="18486" fillId="0" borderId="0" xfId="0" quotePrefix="false" applyFont="true" applyNumberFormat="true">
      <alignment horizontal="center" vertical="center"/>
    </xf>
    <xf numFmtId="4" fontId="18487" fillId="0" borderId="0" xfId="0" quotePrefix="false" applyFont="true" applyNumberFormat="true">
      <alignment horizontal="center" vertical="center"/>
    </xf>
    <xf numFmtId="164" fontId="18488" fillId="0" borderId="0" xfId="0" quotePrefix="false" applyFont="true" applyNumberFormat="true">
      <alignment horizontal="center" vertical="center"/>
    </xf>
    <xf numFmtId="4" fontId="18489" fillId="0" borderId="0" xfId="0" quotePrefix="false" applyFont="true" applyNumberFormat="true">
      <alignment horizontal="center" vertical="center"/>
    </xf>
    <xf numFmtId="164" fontId="18490" fillId="0" borderId="0" xfId="0" quotePrefix="false" applyFont="true" applyNumberFormat="true">
      <alignment horizontal="center" vertical="center"/>
    </xf>
    <xf numFmtId="4" fontId="18491" fillId="0" borderId="0" xfId="0" quotePrefix="false" applyFont="true" applyNumberFormat="true">
      <alignment horizontal="center" vertical="center"/>
    </xf>
    <xf numFmtId="164" fontId="18492" fillId="0" borderId="0" xfId="0" quotePrefix="false" applyFont="true" applyNumberFormat="true">
      <alignment horizontal="center" vertical="center"/>
    </xf>
    <xf numFmtId="4" fontId="18493" fillId="0" borderId="0" xfId="0" quotePrefix="false" applyFont="true" applyNumberFormat="true">
      <alignment horizontal="center" vertical="center"/>
    </xf>
    <xf numFmtId="164" fontId="18494" fillId="0" borderId="0" xfId="0" quotePrefix="false" applyFont="true" applyNumberFormat="true">
      <alignment horizontal="center" vertical="center"/>
    </xf>
    <xf numFmtId="4" fontId="18495" fillId="0" borderId="0" xfId="0" quotePrefix="false" applyFont="true" applyNumberFormat="true">
      <alignment horizontal="center" vertical="center"/>
    </xf>
    <xf numFmtId="164" fontId="18496" fillId="0" borderId="0" xfId="0" quotePrefix="false" applyFont="true" applyNumberFormat="true">
      <alignment horizontal="center" vertical="center"/>
    </xf>
    <xf numFmtId="4" fontId="18497" fillId="0" borderId="0" xfId="0" quotePrefix="false" applyFont="true" applyNumberFormat="true">
      <alignment horizontal="center" vertical="center"/>
    </xf>
    <xf numFmtId="164" fontId="18498" fillId="0" borderId="0" xfId="0" quotePrefix="false" applyFont="true" applyNumberFormat="true">
      <alignment horizontal="center" vertical="center"/>
    </xf>
    <xf numFmtId="4" fontId="18499" fillId="0" borderId="0" xfId="0" quotePrefix="false" applyFont="true" applyNumberFormat="true">
      <alignment horizontal="center" vertical="center"/>
    </xf>
    <xf numFmtId="164" fontId="18500" fillId="0" borderId="0" xfId="0" quotePrefix="false" applyFont="true" applyNumberFormat="true">
      <alignment horizontal="center" vertical="center"/>
    </xf>
    <xf numFmtId="4" fontId="18501" fillId="0" borderId="0" xfId="0" quotePrefix="false" applyFont="true" applyNumberFormat="true">
      <alignment horizontal="center" vertical="center"/>
    </xf>
    <xf numFmtId="164" fontId="18502" fillId="0" borderId="0" xfId="0" quotePrefix="false" applyFont="true" applyNumberFormat="true">
      <alignment horizontal="center" vertical="center"/>
    </xf>
    <xf numFmtId="4" fontId="18503" fillId="0" borderId="0" xfId="0" quotePrefix="false" applyFont="true" applyNumberFormat="true">
      <alignment horizontal="center" vertical="center"/>
    </xf>
    <xf numFmtId="164" fontId="18504" fillId="0" borderId="0" xfId="0" quotePrefix="false" applyFont="true" applyNumberFormat="true">
      <alignment horizontal="center" vertical="center"/>
    </xf>
    <xf numFmtId="4" fontId="18505" fillId="0" borderId="0" xfId="0" quotePrefix="false" applyFont="true" applyNumberFormat="true">
      <alignment horizontal="center" vertical="center"/>
    </xf>
    <xf numFmtId="164" fontId="18506" fillId="0" borderId="0" xfId="0" quotePrefix="false" applyFont="true" applyNumberFormat="true">
      <alignment horizontal="center" vertical="center"/>
    </xf>
    <xf numFmtId="4" fontId="18507" fillId="0" borderId="0" xfId="0" quotePrefix="false" applyFont="true" applyNumberFormat="true">
      <alignment horizontal="center" vertical="center"/>
    </xf>
    <xf numFmtId="164" fontId="18508" fillId="0" borderId="0" xfId="0" quotePrefix="false" applyFont="true" applyNumberFormat="true">
      <alignment horizontal="center" vertical="center"/>
    </xf>
    <xf numFmtId="4" fontId="18509" fillId="0" borderId="0" xfId="0" quotePrefix="false" applyFont="true" applyNumberFormat="true">
      <alignment horizontal="center" vertical="center"/>
    </xf>
    <xf numFmtId="164" fontId="18510" fillId="0" borderId="0" xfId="0" quotePrefix="false" applyFont="true" applyNumberFormat="true">
      <alignment horizontal="center" vertical="center"/>
    </xf>
    <xf numFmtId="4" fontId="18511" fillId="0" borderId="0" xfId="0" quotePrefix="false" applyFont="true" applyNumberFormat="true">
      <alignment horizontal="center" vertical="center"/>
    </xf>
    <xf numFmtId="164" fontId="18512" fillId="0" borderId="0" xfId="0" quotePrefix="false" applyFont="true" applyNumberFormat="true">
      <alignment horizontal="center" vertical="center"/>
    </xf>
    <xf numFmtId="4" fontId="18513" fillId="0" borderId="0" xfId="0" quotePrefix="false" applyFont="true" applyNumberFormat="true">
      <alignment horizontal="center" vertical="center"/>
    </xf>
    <xf numFmtId="164" fontId="18514" fillId="0" borderId="0" xfId="0" quotePrefix="false" applyFont="true" applyNumberFormat="true">
      <alignment horizontal="center" vertical="center"/>
    </xf>
    <xf numFmtId="4" fontId="18515" fillId="0" borderId="0" xfId="0" quotePrefix="false" applyFont="true" applyNumberFormat="true">
      <alignment horizontal="center" vertical="center"/>
    </xf>
    <xf numFmtId="164" fontId="18516" fillId="0" borderId="0" xfId="0" quotePrefix="false" applyFont="true" applyNumberFormat="true">
      <alignment horizontal="center" vertical="center"/>
    </xf>
    <xf numFmtId="4" fontId="18517" fillId="0" borderId="0" xfId="0" quotePrefix="false" applyFont="true" applyNumberFormat="true">
      <alignment horizontal="center" vertical="center"/>
    </xf>
    <xf numFmtId="164" fontId="18518" fillId="0" borderId="0" xfId="0" quotePrefix="false" applyFont="true" applyNumberFormat="true">
      <alignment horizontal="center" vertical="center"/>
    </xf>
    <xf numFmtId="4" fontId="18519" fillId="0" borderId="0" xfId="0" quotePrefix="false" applyFont="true" applyNumberFormat="true">
      <alignment horizontal="center" vertical="center"/>
    </xf>
    <xf numFmtId="164" fontId="18520" fillId="0" borderId="0" xfId="0" quotePrefix="false" applyFont="true" applyNumberFormat="true">
      <alignment horizontal="center" vertical="center"/>
    </xf>
    <xf numFmtId="4" fontId="18521" fillId="0" borderId="0" xfId="0" quotePrefix="false" applyFont="true" applyNumberFormat="true">
      <alignment horizontal="center" vertical="center"/>
    </xf>
    <xf numFmtId="164" fontId="18522" fillId="0" borderId="0" xfId="0" quotePrefix="false" applyFont="true" applyNumberFormat="true">
      <alignment horizontal="center" vertical="center"/>
    </xf>
    <xf numFmtId="4" fontId="18523" fillId="0" borderId="0" xfId="0" quotePrefix="false" applyFont="true" applyNumberFormat="true">
      <alignment horizontal="center" vertical="center"/>
    </xf>
    <xf numFmtId="164" fontId="18524" fillId="0" borderId="0" xfId="0" quotePrefix="false" applyFont="true" applyNumberFormat="true">
      <alignment horizontal="center" vertical="center"/>
    </xf>
    <xf numFmtId="4" fontId="18525" fillId="0" borderId="0" xfId="0" quotePrefix="false" applyFont="true" applyNumberFormat="true">
      <alignment horizontal="center" vertical="center"/>
    </xf>
    <xf numFmtId="164" fontId="18526" fillId="0" borderId="0" xfId="0" quotePrefix="false" applyFont="true" applyNumberFormat="true">
      <alignment horizontal="center" vertical="center"/>
    </xf>
    <xf numFmtId="4" fontId="18527" fillId="0" borderId="0" xfId="0" quotePrefix="false" applyFont="true" applyNumberFormat="true">
      <alignment horizontal="center" vertical="center"/>
    </xf>
    <xf numFmtId="164" fontId="18528" fillId="0" borderId="0" xfId="0" quotePrefix="false" applyFont="true" applyNumberFormat="true">
      <alignment horizontal="center" vertical="center"/>
    </xf>
    <xf numFmtId="4" fontId="18529" fillId="0" borderId="0" xfId="0" quotePrefix="false" applyFont="true" applyNumberFormat="true">
      <alignment horizontal="center" vertical="center"/>
    </xf>
    <xf numFmtId="164" fontId="18530" fillId="0" borderId="0" xfId="0" quotePrefix="false" applyFont="true" applyNumberFormat="true">
      <alignment horizontal="center" vertical="center"/>
    </xf>
    <xf numFmtId="4" fontId="18531" fillId="0" borderId="0" xfId="0" quotePrefix="false" applyFont="true" applyNumberFormat="true">
      <alignment horizontal="center" vertical="center"/>
    </xf>
    <xf numFmtId="164" fontId="18532" fillId="0" borderId="0" xfId="0" quotePrefix="false" applyFont="true" applyNumberFormat="true">
      <alignment horizontal="center" vertical="center"/>
    </xf>
    <xf numFmtId="4" fontId="18533" fillId="0" borderId="0" xfId="0" quotePrefix="false" applyFont="true" applyNumberFormat="true">
      <alignment horizontal="center" vertical="center"/>
    </xf>
    <xf numFmtId="164" fontId="18534" fillId="0" borderId="0" xfId="0" quotePrefix="false" applyFont="true" applyNumberFormat="true">
      <alignment horizontal="center" vertical="center"/>
    </xf>
    <xf numFmtId="4" fontId="18535" fillId="0" borderId="0" xfId="0" quotePrefix="false" applyFont="true" applyNumberFormat="true">
      <alignment horizontal="center" vertical="center"/>
    </xf>
    <xf numFmtId="164" fontId="18536" fillId="0" borderId="0" xfId="0" quotePrefix="false" applyFont="true" applyNumberFormat="true">
      <alignment horizontal="center" vertical="center"/>
    </xf>
    <xf numFmtId="4" fontId="18537" fillId="0" borderId="0" xfId="0" quotePrefix="false" applyFont="true" applyNumberFormat="true">
      <alignment horizontal="center" vertical="center"/>
    </xf>
    <xf numFmtId="164" fontId="18538" fillId="0" borderId="0" xfId="0" quotePrefix="false" applyFont="true" applyNumberFormat="true">
      <alignment horizontal="center" vertical="center"/>
    </xf>
    <xf numFmtId="4" fontId="18539" fillId="0" borderId="0" xfId="0" quotePrefix="false" applyFont="true" applyNumberFormat="true">
      <alignment horizontal="center" vertical="center"/>
    </xf>
    <xf numFmtId="164" fontId="18540" fillId="0" borderId="0" xfId="0" quotePrefix="false" applyFont="true" applyNumberFormat="true">
      <alignment horizontal="center" vertical="center"/>
    </xf>
    <xf numFmtId="4" fontId="18541" fillId="0" borderId="0" xfId="0" quotePrefix="false" applyFont="true" applyNumberFormat="true">
      <alignment horizontal="center" vertical="center"/>
    </xf>
    <xf numFmtId="164" fontId="18542" fillId="0" borderId="0" xfId="0" quotePrefix="false" applyFont="true" applyNumberFormat="true">
      <alignment horizontal="center" vertical="center"/>
    </xf>
    <xf numFmtId="4" fontId="18543" fillId="0" borderId="0" xfId="0" quotePrefix="false" applyFont="true" applyNumberFormat="true">
      <alignment horizontal="center" vertical="center"/>
    </xf>
    <xf numFmtId="164" fontId="18544" fillId="0" borderId="0" xfId="0" quotePrefix="false" applyFont="true" applyNumberFormat="true">
      <alignment horizontal="center" vertical="center"/>
    </xf>
    <xf numFmtId="4" fontId="18545" fillId="0" borderId="0" xfId="0" quotePrefix="false" applyFont="true" applyNumberFormat="true">
      <alignment horizontal="center" vertical="center"/>
    </xf>
    <xf numFmtId="164" fontId="18546" fillId="0" borderId="0" xfId="0" quotePrefix="false" applyFont="true" applyNumberFormat="true">
      <alignment horizontal="center" vertical="center"/>
    </xf>
    <xf numFmtId="4" fontId="18547" fillId="0" borderId="0" xfId="0" quotePrefix="false" applyFont="true" applyNumberFormat="true">
      <alignment horizontal="center" vertical="center"/>
    </xf>
    <xf numFmtId="164" fontId="18548" fillId="0" borderId="0" xfId="0" quotePrefix="false" applyFont="true" applyNumberFormat="true">
      <alignment horizontal="center" vertical="center"/>
    </xf>
    <xf numFmtId="4" fontId="18549" fillId="0" borderId="0" xfId="0" quotePrefix="false" applyFont="true" applyNumberFormat="true">
      <alignment horizontal="center" vertical="center"/>
    </xf>
    <xf numFmtId="164" fontId="18550" fillId="0" borderId="0" xfId="0" quotePrefix="false" applyFont="true" applyNumberFormat="true">
      <alignment horizontal="center" vertical="center"/>
    </xf>
    <xf numFmtId="4" fontId="18551" fillId="0" borderId="0" xfId="0" quotePrefix="false" applyFont="true" applyNumberFormat="true">
      <alignment horizontal="center" vertical="center"/>
    </xf>
    <xf numFmtId="164" fontId="18552" fillId="0" borderId="0" xfId="0" quotePrefix="false" applyFont="true" applyNumberFormat="true">
      <alignment horizontal="center" vertical="center"/>
    </xf>
    <xf numFmtId="4" fontId="18553" fillId="0" borderId="0" xfId="0" quotePrefix="false" applyFont="true" applyNumberFormat="true">
      <alignment horizontal="center" vertical="center"/>
    </xf>
    <xf numFmtId="164" fontId="18554" fillId="0" borderId="0" xfId="0" quotePrefix="false" applyFont="true" applyNumberFormat="true">
      <alignment horizontal="center" vertical="center"/>
    </xf>
    <xf numFmtId="4" fontId="18555" fillId="0" borderId="0" xfId="0" quotePrefix="false" applyFont="true" applyNumberFormat="true">
      <alignment horizontal="center" vertical="center"/>
    </xf>
    <xf numFmtId="164" fontId="18556" fillId="0" borderId="0" xfId="0" quotePrefix="false" applyFont="true" applyNumberFormat="true">
      <alignment horizontal="center" vertical="center"/>
    </xf>
    <xf numFmtId="4" fontId="18557" fillId="0" borderId="0" xfId="0" quotePrefix="false" applyFont="true" applyNumberFormat="true">
      <alignment horizontal="center" vertical="center"/>
    </xf>
    <xf numFmtId="164" fontId="18558" fillId="0" borderId="0" xfId="0" quotePrefix="false" applyFont="true" applyNumberFormat="true">
      <alignment horizontal="center" vertical="center"/>
    </xf>
    <xf numFmtId="4" fontId="18559" fillId="0" borderId="0" xfId="0" quotePrefix="false" applyFont="true" applyNumberFormat="true">
      <alignment horizontal="center" vertical="center"/>
    </xf>
    <xf numFmtId="164" fontId="18560" fillId="0" borderId="0" xfId="0" quotePrefix="false" applyFont="true" applyNumberFormat="true">
      <alignment horizontal="center" vertical="center"/>
    </xf>
    <xf numFmtId="4" fontId="18561" fillId="0" borderId="0" xfId="0" quotePrefix="false" applyFont="true" applyNumberFormat="true">
      <alignment horizontal="center" vertical="center"/>
    </xf>
    <xf numFmtId="164" fontId="18562" fillId="0" borderId="0" xfId="0" quotePrefix="false" applyFont="true" applyNumberFormat="true">
      <alignment horizontal="center" vertical="center"/>
    </xf>
    <xf numFmtId="4" fontId="18563" fillId="0" borderId="0" xfId="0" quotePrefix="false" applyFont="true" applyNumberFormat="true">
      <alignment horizontal="center" vertical="center"/>
    </xf>
    <xf numFmtId="164" fontId="18564" fillId="0" borderId="0" xfId="0" quotePrefix="false" applyFont="true" applyNumberFormat="true">
      <alignment horizontal="center" vertical="center"/>
    </xf>
    <xf numFmtId="4" fontId="18565" fillId="0" borderId="0" xfId="0" quotePrefix="false" applyFont="true" applyNumberFormat="true">
      <alignment horizontal="center" vertical="center"/>
    </xf>
    <xf numFmtId="164" fontId="18566" fillId="0" borderId="0" xfId="0" quotePrefix="false" applyFont="true" applyNumberFormat="true">
      <alignment horizontal="center" vertical="center"/>
    </xf>
    <xf numFmtId="4" fontId="18567" fillId="0" borderId="0" xfId="0" quotePrefix="false" applyFont="true" applyNumberFormat="true">
      <alignment horizontal="center" vertical="center"/>
    </xf>
    <xf numFmtId="164" fontId="18568" fillId="0" borderId="0" xfId="0" quotePrefix="false" applyFont="true" applyNumberFormat="true">
      <alignment horizontal="center" vertical="center"/>
    </xf>
    <xf numFmtId="4" fontId="18569" fillId="0" borderId="0" xfId="0" quotePrefix="false" applyFont="true" applyNumberFormat="true">
      <alignment horizontal="center" vertical="center"/>
    </xf>
    <xf numFmtId="164" fontId="18570" fillId="0" borderId="0" xfId="0" quotePrefix="false" applyFont="true" applyNumberFormat="true">
      <alignment horizontal="center" vertical="center"/>
    </xf>
    <xf numFmtId="4" fontId="18571" fillId="0" borderId="0" xfId="0" quotePrefix="false" applyFont="true" applyNumberFormat="true">
      <alignment horizontal="center" vertical="center"/>
    </xf>
    <xf numFmtId="164" fontId="18572" fillId="0" borderId="0" xfId="0" quotePrefix="false" applyFont="true" applyNumberFormat="true">
      <alignment horizontal="center" vertical="center"/>
    </xf>
    <xf numFmtId="4" fontId="18573" fillId="0" borderId="0" xfId="0" quotePrefix="false" applyFont="true" applyNumberFormat="true">
      <alignment horizontal="center" vertical="center"/>
    </xf>
    <xf numFmtId="164" fontId="18574" fillId="0" borderId="0" xfId="0" quotePrefix="false" applyFont="true" applyNumberFormat="true">
      <alignment horizontal="center" vertical="center"/>
    </xf>
    <xf numFmtId="0" fontId="18575" fillId="0" borderId="0" xfId="0" quotePrefix="false" applyFont="true">
      <alignment horizontal="center" vertical="center" wrapText="true"/>
    </xf>
    <xf numFmtId="4" fontId="18576" fillId="0" borderId="0" xfId="0" quotePrefix="false" applyFont="true" applyNumberFormat="true">
      <alignment horizontal="center" vertical="center"/>
    </xf>
    <xf numFmtId="164" fontId="18577" fillId="0" borderId="0" xfId="0" quotePrefix="false" applyFont="true" applyNumberFormat="true">
      <alignment horizontal="center" vertical="center"/>
    </xf>
    <xf numFmtId="164" fontId="18578" fillId="0" borderId="0" xfId="0" quotePrefix="false" applyFont="true" applyNumberFormat="true">
      <alignment horizontal="center" vertical="center"/>
    </xf>
    <xf numFmtId="165" fontId="18579" fillId="0" borderId="0" xfId="0" quotePrefix="false" applyFont="true" applyNumberFormat="true">
      <alignment horizontal="center" vertical="center"/>
    </xf>
    <xf numFmtId="164" fontId="18580" fillId="0" borderId="0" xfId="0" quotePrefix="false" applyFont="true" applyNumberFormat="true">
      <alignment horizontal="center" vertical="center"/>
    </xf>
    <xf numFmtId="164" fontId="18581" fillId="0" borderId="0" xfId="0" quotePrefix="false" applyFont="true" applyNumberFormat="true">
      <alignment horizontal="center" vertical="center" wrapText="true"/>
    </xf>
    <xf numFmtId="4" fontId="18582" fillId="0" borderId="0" xfId="0" quotePrefix="false" applyFont="true" applyNumberFormat="true">
      <alignment horizontal="center" vertical="center"/>
    </xf>
    <xf numFmtId="164" fontId="18583" fillId="0" borderId="0" xfId="0" quotePrefix="false" applyFont="true" applyNumberFormat="true">
      <alignment horizontal="center" vertical="center"/>
    </xf>
    <xf numFmtId="4" fontId="18584" fillId="0" borderId="0" xfId="0" quotePrefix="false" applyFont="true" applyNumberFormat="true">
      <alignment horizontal="center" vertical="center"/>
    </xf>
    <xf numFmtId="164" fontId="18585" fillId="0" borderId="0" xfId="0" quotePrefix="false" applyFont="true" applyNumberFormat="true">
      <alignment horizontal="center" vertical="center"/>
    </xf>
    <xf numFmtId="4" fontId="18586" fillId="0" borderId="0" xfId="0" quotePrefix="false" applyFont="true" applyNumberFormat="true">
      <alignment horizontal="center" vertical="center"/>
    </xf>
    <xf numFmtId="164" fontId="18587" fillId="0" borderId="0" xfId="0" quotePrefix="false" applyFont="true" applyNumberFormat="true">
      <alignment horizontal="center" vertical="center"/>
    </xf>
    <xf numFmtId="4" fontId="18588" fillId="0" borderId="0" xfId="0" quotePrefix="false" applyFont="true" applyNumberFormat="true">
      <alignment horizontal="center" vertical="center"/>
    </xf>
    <xf numFmtId="164" fontId="18589" fillId="0" borderId="0" xfId="0" quotePrefix="false" applyFont="true" applyNumberFormat="true">
      <alignment horizontal="center" vertical="center"/>
    </xf>
    <xf numFmtId="4" fontId="18590" fillId="0" borderId="0" xfId="0" quotePrefix="false" applyFont="true" applyNumberFormat="true">
      <alignment horizontal="center" vertical="center"/>
    </xf>
    <xf numFmtId="164" fontId="18591" fillId="0" borderId="0" xfId="0" quotePrefix="false" applyFont="true" applyNumberFormat="true">
      <alignment horizontal="center" vertical="center"/>
    </xf>
    <xf numFmtId="4" fontId="18592" fillId="0" borderId="0" xfId="0" quotePrefix="false" applyFont="true" applyNumberFormat="true">
      <alignment horizontal="center" vertical="center"/>
    </xf>
    <xf numFmtId="164" fontId="18593" fillId="0" borderId="0" xfId="0" quotePrefix="false" applyFont="true" applyNumberFormat="true">
      <alignment horizontal="center" vertical="center"/>
    </xf>
    <xf numFmtId="4" fontId="18594" fillId="0" borderId="0" xfId="0" quotePrefix="false" applyFont="true" applyNumberFormat="true">
      <alignment horizontal="center" vertical="center"/>
    </xf>
    <xf numFmtId="164" fontId="18595" fillId="0" borderId="0" xfId="0" quotePrefix="false" applyFont="true" applyNumberFormat="true">
      <alignment horizontal="center" vertical="center"/>
    </xf>
    <xf numFmtId="4" fontId="18596" fillId="0" borderId="0" xfId="0" quotePrefix="false" applyFont="true" applyNumberFormat="true">
      <alignment horizontal="center" vertical="center"/>
    </xf>
    <xf numFmtId="164" fontId="18597" fillId="0" borderId="0" xfId="0" quotePrefix="false" applyFont="true" applyNumberFormat="true">
      <alignment horizontal="center" vertical="center"/>
    </xf>
    <xf numFmtId="4" fontId="18598" fillId="0" borderId="0" xfId="0" quotePrefix="false" applyFont="true" applyNumberFormat="true">
      <alignment horizontal="center" vertical="center"/>
    </xf>
    <xf numFmtId="164" fontId="18599" fillId="0" borderId="0" xfId="0" quotePrefix="false" applyFont="true" applyNumberFormat="true">
      <alignment horizontal="center" vertical="center"/>
    </xf>
    <xf numFmtId="4" fontId="18600" fillId="0" borderId="0" xfId="0" quotePrefix="false" applyFont="true" applyNumberFormat="true">
      <alignment horizontal="center" vertical="center"/>
    </xf>
    <xf numFmtId="164" fontId="18601" fillId="0" borderId="0" xfId="0" quotePrefix="false" applyFont="true" applyNumberFormat="true">
      <alignment horizontal="center" vertical="center"/>
    </xf>
    <xf numFmtId="4" fontId="18602" fillId="0" borderId="0" xfId="0" quotePrefix="false" applyFont="true" applyNumberFormat="true">
      <alignment horizontal="center" vertical="center"/>
    </xf>
    <xf numFmtId="164" fontId="18603" fillId="0" borderId="0" xfId="0" quotePrefix="false" applyFont="true" applyNumberFormat="true">
      <alignment horizontal="center" vertical="center"/>
    </xf>
    <xf numFmtId="4" fontId="18604" fillId="0" borderId="0" xfId="0" quotePrefix="false" applyFont="true" applyNumberFormat="true">
      <alignment horizontal="center" vertical="center"/>
    </xf>
    <xf numFmtId="164" fontId="18605" fillId="0" borderId="0" xfId="0" quotePrefix="false" applyFont="true" applyNumberFormat="true">
      <alignment horizontal="center" vertical="center"/>
    </xf>
    <xf numFmtId="4" fontId="18606" fillId="0" borderId="0" xfId="0" quotePrefix="false" applyFont="true" applyNumberFormat="true">
      <alignment horizontal="center" vertical="center"/>
    </xf>
    <xf numFmtId="164" fontId="18607" fillId="0" borderId="0" xfId="0" quotePrefix="false" applyFont="true" applyNumberFormat="true">
      <alignment horizontal="center" vertical="center"/>
    </xf>
    <xf numFmtId="4" fontId="18608" fillId="0" borderId="0" xfId="0" quotePrefix="false" applyFont="true" applyNumberFormat="true">
      <alignment horizontal="center" vertical="center"/>
    </xf>
    <xf numFmtId="164" fontId="18609" fillId="0" borderId="0" xfId="0" quotePrefix="false" applyFont="true" applyNumberFormat="true">
      <alignment horizontal="center" vertical="center"/>
    </xf>
    <xf numFmtId="4" fontId="18610" fillId="0" borderId="0" xfId="0" quotePrefix="false" applyFont="true" applyNumberFormat="true">
      <alignment horizontal="center" vertical="center"/>
    </xf>
    <xf numFmtId="164" fontId="18611" fillId="0" borderId="0" xfId="0" quotePrefix="false" applyFont="true" applyNumberFormat="true">
      <alignment horizontal="center" vertical="center"/>
    </xf>
    <xf numFmtId="4" fontId="18612" fillId="0" borderId="0" xfId="0" quotePrefix="false" applyFont="true" applyNumberFormat="true">
      <alignment horizontal="center" vertical="center"/>
    </xf>
    <xf numFmtId="164" fontId="18613" fillId="0" borderId="0" xfId="0" quotePrefix="false" applyFont="true" applyNumberFormat="true">
      <alignment horizontal="center" vertical="center"/>
    </xf>
    <xf numFmtId="4" fontId="18614" fillId="0" borderId="0" xfId="0" quotePrefix="false" applyFont="true" applyNumberFormat="true">
      <alignment horizontal="center" vertical="center"/>
    </xf>
    <xf numFmtId="164" fontId="18615" fillId="0" borderId="0" xfId="0" quotePrefix="false" applyFont="true" applyNumberFormat="true">
      <alignment horizontal="center" vertical="center"/>
    </xf>
    <xf numFmtId="4" fontId="18616" fillId="0" borderId="0" xfId="0" quotePrefix="false" applyFont="true" applyNumberFormat="true">
      <alignment horizontal="center" vertical="center"/>
    </xf>
    <xf numFmtId="164" fontId="18617" fillId="0" borderId="0" xfId="0" quotePrefix="false" applyFont="true" applyNumberFormat="true">
      <alignment horizontal="center" vertical="center"/>
    </xf>
    <xf numFmtId="4" fontId="18618" fillId="0" borderId="0" xfId="0" quotePrefix="false" applyFont="true" applyNumberFormat="true">
      <alignment horizontal="center" vertical="center"/>
    </xf>
    <xf numFmtId="164" fontId="18619" fillId="0" borderId="0" xfId="0" quotePrefix="false" applyFont="true" applyNumberFormat="true">
      <alignment horizontal="center" vertical="center"/>
    </xf>
    <xf numFmtId="4" fontId="18620" fillId="0" borderId="0" xfId="0" quotePrefix="false" applyFont="true" applyNumberFormat="true">
      <alignment horizontal="center" vertical="center"/>
    </xf>
    <xf numFmtId="164" fontId="18621" fillId="0" borderId="0" xfId="0" quotePrefix="false" applyFont="true" applyNumberFormat="true">
      <alignment horizontal="center" vertical="center"/>
    </xf>
    <xf numFmtId="4" fontId="18622" fillId="0" borderId="0" xfId="0" quotePrefix="false" applyFont="true" applyNumberFormat="true">
      <alignment horizontal="center" vertical="center"/>
    </xf>
    <xf numFmtId="164" fontId="18623" fillId="0" borderId="0" xfId="0" quotePrefix="false" applyFont="true" applyNumberFormat="true">
      <alignment horizontal="center" vertical="center"/>
    </xf>
    <xf numFmtId="4" fontId="18624" fillId="0" borderId="0" xfId="0" quotePrefix="false" applyFont="true" applyNumberFormat="true">
      <alignment horizontal="center" vertical="center"/>
    </xf>
    <xf numFmtId="164" fontId="18625" fillId="0" borderId="0" xfId="0" quotePrefix="false" applyFont="true" applyNumberFormat="true">
      <alignment horizontal="center" vertical="center"/>
    </xf>
    <xf numFmtId="4" fontId="18626" fillId="0" borderId="0" xfId="0" quotePrefix="false" applyFont="true" applyNumberFormat="true">
      <alignment horizontal="center" vertical="center"/>
    </xf>
    <xf numFmtId="164" fontId="18627" fillId="0" borderId="0" xfId="0" quotePrefix="false" applyFont="true" applyNumberFormat="true">
      <alignment horizontal="center" vertical="center"/>
    </xf>
    <xf numFmtId="4" fontId="18628" fillId="0" borderId="0" xfId="0" quotePrefix="false" applyFont="true" applyNumberFormat="true">
      <alignment horizontal="center" vertical="center"/>
    </xf>
    <xf numFmtId="164" fontId="18629" fillId="0" borderId="0" xfId="0" quotePrefix="false" applyFont="true" applyNumberFormat="true">
      <alignment horizontal="center" vertical="center"/>
    </xf>
    <xf numFmtId="4" fontId="18630" fillId="0" borderId="0" xfId="0" quotePrefix="false" applyFont="true" applyNumberFormat="true">
      <alignment horizontal="center" vertical="center"/>
    </xf>
    <xf numFmtId="164" fontId="18631" fillId="0" borderId="0" xfId="0" quotePrefix="false" applyFont="true" applyNumberFormat="true">
      <alignment horizontal="center" vertical="center"/>
    </xf>
    <xf numFmtId="4" fontId="18632" fillId="0" borderId="0" xfId="0" quotePrefix="false" applyFont="true" applyNumberFormat="true">
      <alignment horizontal="center" vertical="center"/>
    </xf>
    <xf numFmtId="164" fontId="18633" fillId="0" borderId="0" xfId="0" quotePrefix="false" applyFont="true" applyNumberFormat="true">
      <alignment horizontal="center" vertical="center"/>
    </xf>
    <xf numFmtId="4" fontId="18634" fillId="0" borderId="0" xfId="0" quotePrefix="false" applyFont="true" applyNumberFormat="true">
      <alignment horizontal="center" vertical="center"/>
    </xf>
    <xf numFmtId="164" fontId="18635" fillId="0" borderId="0" xfId="0" quotePrefix="false" applyFont="true" applyNumberFormat="true">
      <alignment horizontal="center" vertical="center"/>
    </xf>
    <xf numFmtId="4" fontId="18636" fillId="0" borderId="0" xfId="0" quotePrefix="false" applyFont="true" applyNumberFormat="true">
      <alignment horizontal="center" vertical="center"/>
    </xf>
    <xf numFmtId="164" fontId="18637" fillId="0" borderId="0" xfId="0" quotePrefix="false" applyFont="true" applyNumberFormat="true">
      <alignment horizontal="center" vertical="center"/>
    </xf>
    <xf numFmtId="4" fontId="18638" fillId="0" borderId="0" xfId="0" quotePrefix="false" applyFont="true" applyNumberFormat="true">
      <alignment horizontal="center" vertical="center"/>
    </xf>
    <xf numFmtId="164" fontId="18639" fillId="0" borderId="0" xfId="0" quotePrefix="false" applyFont="true" applyNumberFormat="true">
      <alignment horizontal="center" vertical="center"/>
    </xf>
    <xf numFmtId="4" fontId="18640" fillId="0" borderId="0" xfId="0" quotePrefix="false" applyFont="true" applyNumberFormat="true">
      <alignment horizontal="center" vertical="center"/>
    </xf>
    <xf numFmtId="164" fontId="18641" fillId="0" borderId="0" xfId="0" quotePrefix="false" applyFont="true" applyNumberFormat="true">
      <alignment horizontal="center" vertical="center"/>
    </xf>
    <xf numFmtId="4" fontId="18642" fillId="0" borderId="0" xfId="0" quotePrefix="false" applyFont="true" applyNumberFormat="true">
      <alignment horizontal="center" vertical="center"/>
    </xf>
    <xf numFmtId="164" fontId="18643" fillId="0" borderId="0" xfId="0" quotePrefix="false" applyFont="true" applyNumberFormat="true">
      <alignment horizontal="center" vertical="center"/>
    </xf>
    <xf numFmtId="4" fontId="18644" fillId="0" borderId="0" xfId="0" quotePrefix="false" applyFont="true" applyNumberFormat="true">
      <alignment horizontal="center" vertical="center"/>
    </xf>
    <xf numFmtId="164" fontId="18645" fillId="0" borderId="0" xfId="0" quotePrefix="false" applyFont="true" applyNumberFormat="true">
      <alignment horizontal="center" vertical="center"/>
    </xf>
    <xf numFmtId="4" fontId="18646" fillId="0" borderId="0" xfId="0" quotePrefix="false" applyFont="true" applyNumberFormat="true">
      <alignment horizontal="center" vertical="center"/>
    </xf>
    <xf numFmtId="164" fontId="18647" fillId="0" borderId="0" xfId="0" quotePrefix="false" applyFont="true" applyNumberFormat="true">
      <alignment horizontal="center" vertical="center"/>
    </xf>
    <xf numFmtId="4" fontId="18648" fillId="0" borderId="0" xfId="0" quotePrefix="false" applyFont="true" applyNumberFormat="true">
      <alignment horizontal="center" vertical="center"/>
    </xf>
    <xf numFmtId="164" fontId="18649" fillId="0" borderId="0" xfId="0" quotePrefix="false" applyFont="true" applyNumberFormat="true">
      <alignment horizontal="center" vertical="center"/>
    </xf>
    <xf numFmtId="4" fontId="18650" fillId="0" borderId="0" xfId="0" quotePrefix="false" applyFont="true" applyNumberFormat="true">
      <alignment horizontal="center" vertical="center"/>
    </xf>
    <xf numFmtId="164" fontId="18651" fillId="0" borderId="0" xfId="0" quotePrefix="false" applyFont="true" applyNumberFormat="true">
      <alignment horizontal="center" vertical="center"/>
    </xf>
    <xf numFmtId="4" fontId="18652" fillId="0" borderId="0" xfId="0" quotePrefix="false" applyFont="true" applyNumberFormat="true">
      <alignment horizontal="center" vertical="center"/>
    </xf>
    <xf numFmtId="164" fontId="18653" fillId="0" borderId="0" xfId="0" quotePrefix="false" applyFont="true" applyNumberFormat="true">
      <alignment horizontal="center" vertical="center"/>
    </xf>
    <xf numFmtId="4" fontId="18654" fillId="0" borderId="0" xfId="0" quotePrefix="false" applyFont="true" applyNumberFormat="true">
      <alignment horizontal="center" vertical="center"/>
    </xf>
    <xf numFmtId="164" fontId="18655" fillId="0" borderId="0" xfId="0" quotePrefix="false" applyFont="true" applyNumberFormat="true">
      <alignment horizontal="center" vertical="center"/>
    </xf>
    <xf numFmtId="4" fontId="18656" fillId="0" borderId="0" xfId="0" quotePrefix="false" applyFont="true" applyNumberFormat="true">
      <alignment horizontal="center" vertical="center"/>
    </xf>
    <xf numFmtId="164" fontId="18657" fillId="0" borderId="0" xfId="0" quotePrefix="false" applyFont="true" applyNumberFormat="true">
      <alignment horizontal="center" vertical="center"/>
    </xf>
    <xf numFmtId="4" fontId="18658" fillId="0" borderId="0" xfId="0" quotePrefix="false" applyFont="true" applyNumberFormat="true">
      <alignment horizontal="center" vertical="center"/>
    </xf>
    <xf numFmtId="164" fontId="18659" fillId="0" borderId="0" xfId="0" quotePrefix="false" applyFont="true" applyNumberFormat="true">
      <alignment horizontal="center" vertical="center"/>
    </xf>
    <xf numFmtId="4" fontId="18660" fillId="0" borderId="0" xfId="0" quotePrefix="false" applyFont="true" applyNumberFormat="true">
      <alignment horizontal="center" vertical="center"/>
    </xf>
    <xf numFmtId="164" fontId="18661" fillId="0" borderId="0" xfId="0" quotePrefix="false" applyFont="true" applyNumberFormat="true">
      <alignment horizontal="center" vertical="center"/>
    </xf>
    <xf numFmtId="4" fontId="18662" fillId="0" borderId="0" xfId="0" quotePrefix="false" applyFont="true" applyNumberFormat="true">
      <alignment horizontal="center" vertical="center"/>
    </xf>
    <xf numFmtId="164" fontId="18663" fillId="0" borderId="0" xfId="0" quotePrefix="false" applyFont="true" applyNumberFormat="true">
      <alignment horizontal="center" vertical="center"/>
    </xf>
    <xf numFmtId="4" fontId="18664" fillId="0" borderId="0" xfId="0" quotePrefix="false" applyFont="true" applyNumberFormat="true">
      <alignment horizontal="center" vertical="center"/>
    </xf>
    <xf numFmtId="164" fontId="18665" fillId="0" borderId="0" xfId="0" quotePrefix="false" applyFont="true" applyNumberFormat="true">
      <alignment horizontal="center" vertical="center"/>
    </xf>
    <xf numFmtId="4" fontId="18666" fillId="0" borderId="0" xfId="0" quotePrefix="false" applyFont="true" applyNumberFormat="true">
      <alignment horizontal="center" vertical="center"/>
    </xf>
    <xf numFmtId="164" fontId="18667" fillId="0" borderId="0" xfId="0" quotePrefix="false" applyFont="true" applyNumberFormat="true">
      <alignment horizontal="center" vertical="center"/>
    </xf>
    <xf numFmtId="4" fontId="18668" fillId="0" borderId="0" xfId="0" quotePrefix="false" applyFont="true" applyNumberFormat="true">
      <alignment horizontal="center" vertical="center"/>
    </xf>
    <xf numFmtId="164" fontId="18669" fillId="0" borderId="0" xfId="0" quotePrefix="false" applyFont="true" applyNumberFormat="true">
      <alignment horizontal="center" vertical="center"/>
    </xf>
    <xf numFmtId="4" fontId="18670" fillId="0" borderId="0" xfId="0" quotePrefix="false" applyFont="true" applyNumberFormat="true">
      <alignment horizontal="center" vertical="center"/>
    </xf>
    <xf numFmtId="164" fontId="18671" fillId="0" borderId="0" xfId="0" quotePrefix="false" applyFont="true" applyNumberFormat="true">
      <alignment horizontal="center" vertical="center"/>
    </xf>
    <xf numFmtId="4" fontId="18672" fillId="0" borderId="0" xfId="0" quotePrefix="false" applyFont="true" applyNumberFormat="true">
      <alignment horizontal="center" vertical="center"/>
    </xf>
    <xf numFmtId="164" fontId="18673" fillId="0" borderId="0" xfId="0" quotePrefix="false" applyFont="true" applyNumberFormat="true">
      <alignment horizontal="center" vertical="center"/>
    </xf>
    <xf numFmtId="4" fontId="18674" fillId="0" borderId="0" xfId="0" quotePrefix="false" applyFont="true" applyNumberFormat="true">
      <alignment horizontal="center" vertical="center"/>
    </xf>
    <xf numFmtId="164" fontId="18675" fillId="0" borderId="0" xfId="0" quotePrefix="false" applyFont="true" applyNumberFormat="true">
      <alignment horizontal="center" vertical="center"/>
    </xf>
    <xf numFmtId="4" fontId="18676" fillId="0" borderId="0" xfId="0" quotePrefix="false" applyFont="true" applyNumberFormat="true">
      <alignment horizontal="center" vertical="center"/>
    </xf>
    <xf numFmtId="164" fontId="18677" fillId="0" borderId="0" xfId="0" quotePrefix="false" applyFont="true" applyNumberFormat="true">
      <alignment horizontal="center" vertical="center"/>
    </xf>
    <xf numFmtId="4" fontId="18678" fillId="0" borderId="0" xfId="0" quotePrefix="false" applyFont="true" applyNumberFormat="true">
      <alignment horizontal="center" vertical="center"/>
    </xf>
    <xf numFmtId="164" fontId="18679" fillId="0" borderId="0" xfId="0" quotePrefix="false" applyFont="true" applyNumberFormat="true">
      <alignment horizontal="center" vertical="center"/>
    </xf>
    <xf numFmtId="4" fontId="18680" fillId="0" borderId="0" xfId="0" quotePrefix="false" applyFont="true" applyNumberFormat="true">
      <alignment horizontal="center" vertical="center"/>
    </xf>
    <xf numFmtId="164" fontId="18681" fillId="0" borderId="0" xfId="0" quotePrefix="false" applyFont="true" applyNumberFormat="true">
      <alignment horizontal="center" vertical="center"/>
    </xf>
    <xf numFmtId="0" fontId="18682" fillId="0" borderId="0" xfId="0" quotePrefix="false" applyFont="true">
      <alignment horizontal="center" vertical="center" wrapText="true"/>
    </xf>
    <xf numFmtId="4" fontId="18683" fillId="0" borderId="0" xfId="0" quotePrefix="false" applyFont="true" applyNumberFormat="true">
      <alignment horizontal="center" vertical="center"/>
    </xf>
    <xf numFmtId="164" fontId="18684" fillId="0" borderId="0" xfId="0" quotePrefix="false" applyFont="true" applyNumberFormat="true">
      <alignment horizontal="center" vertical="center"/>
    </xf>
    <xf numFmtId="164" fontId="18685" fillId="0" borderId="0" xfId="0" quotePrefix="false" applyFont="true" applyNumberFormat="true">
      <alignment horizontal="center" vertical="center"/>
    </xf>
    <xf numFmtId="165" fontId="18686" fillId="0" borderId="0" xfId="0" quotePrefix="false" applyFont="true" applyNumberFormat="true">
      <alignment horizontal="center" vertical="center"/>
    </xf>
    <xf numFmtId="164" fontId="18687" fillId="0" borderId="0" xfId="0" quotePrefix="false" applyFont="true" applyNumberFormat="true">
      <alignment horizontal="center" vertical="center"/>
    </xf>
    <xf numFmtId="164" fontId="18688" fillId="0" borderId="0" xfId="0" quotePrefix="false" applyFont="true" applyNumberFormat="true">
      <alignment horizontal="center" vertical="center" wrapText="true"/>
    </xf>
    <xf numFmtId="4" fontId="18689" fillId="0" borderId="0" xfId="0" quotePrefix="false" applyFont="true" applyNumberFormat="true">
      <alignment horizontal="center" vertical="center"/>
    </xf>
    <xf numFmtId="164" fontId="18690" fillId="0" borderId="0" xfId="0" quotePrefix="false" applyFont="true" applyNumberFormat="true">
      <alignment horizontal="center" vertical="center"/>
    </xf>
    <xf numFmtId="4" fontId="18691" fillId="0" borderId="0" xfId="0" quotePrefix="false" applyFont="true" applyNumberFormat="true">
      <alignment horizontal="center" vertical="center"/>
    </xf>
    <xf numFmtId="164" fontId="18692" fillId="0" borderId="0" xfId="0" quotePrefix="false" applyFont="true" applyNumberFormat="true">
      <alignment horizontal="center" vertical="center"/>
    </xf>
    <xf numFmtId="4" fontId="18693" fillId="0" borderId="0" xfId="0" quotePrefix="false" applyFont="true" applyNumberFormat="true">
      <alignment horizontal="center" vertical="center"/>
    </xf>
    <xf numFmtId="164" fontId="18694" fillId="0" borderId="0" xfId="0" quotePrefix="false" applyFont="true" applyNumberFormat="true">
      <alignment horizontal="center" vertical="center"/>
    </xf>
    <xf numFmtId="4" fontId="18695" fillId="0" borderId="0" xfId="0" quotePrefix="false" applyFont="true" applyNumberFormat="true">
      <alignment horizontal="center" vertical="center"/>
    </xf>
    <xf numFmtId="164" fontId="18696" fillId="0" borderId="0" xfId="0" quotePrefix="false" applyFont="true" applyNumberFormat="true">
      <alignment horizontal="center" vertical="center"/>
    </xf>
    <xf numFmtId="4" fontId="18697" fillId="0" borderId="0" xfId="0" quotePrefix="false" applyFont="true" applyNumberFormat="true">
      <alignment horizontal="center" vertical="center"/>
    </xf>
    <xf numFmtId="164" fontId="18698" fillId="0" borderId="0" xfId="0" quotePrefix="false" applyFont="true" applyNumberFormat="true">
      <alignment horizontal="center" vertical="center"/>
    </xf>
    <xf numFmtId="4" fontId="18699" fillId="0" borderId="0" xfId="0" quotePrefix="false" applyFont="true" applyNumberFormat="true">
      <alignment horizontal="center" vertical="center"/>
    </xf>
    <xf numFmtId="164" fontId="18700" fillId="0" borderId="0" xfId="0" quotePrefix="false" applyFont="true" applyNumberFormat="true">
      <alignment horizontal="center" vertical="center"/>
    </xf>
    <xf numFmtId="4" fontId="18701" fillId="0" borderId="0" xfId="0" quotePrefix="false" applyFont="true" applyNumberFormat="true">
      <alignment horizontal="center" vertical="center"/>
    </xf>
    <xf numFmtId="164" fontId="18702" fillId="0" borderId="0" xfId="0" quotePrefix="false" applyFont="true" applyNumberFormat="true">
      <alignment horizontal="center" vertical="center"/>
    </xf>
    <xf numFmtId="4" fontId="18703" fillId="0" borderId="0" xfId="0" quotePrefix="false" applyFont="true" applyNumberFormat="true">
      <alignment horizontal="center" vertical="center"/>
    </xf>
    <xf numFmtId="164" fontId="18704" fillId="0" borderId="0" xfId="0" quotePrefix="false" applyFont="true" applyNumberFormat="true">
      <alignment horizontal="center" vertical="center"/>
    </xf>
    <xf numFmtId="4" fontId="18705" fillId="0" borderId="0" xfId="0" quotePrefix="false" applyFont="true" applyNumberFormat="true">
      <alignment horizontal="center" vertical="center"/>
    </xf>
    <xf numFmtId="164" fontId="18706" fillId="0" borderId="0" xfId="0" quotePrefix="false" applyFont="true" applyNumberFormat="true">
      <alignment horizontal="center" vertical="center"/>
    </xf>
    <xf numFmtId="4" fontId="18707" fillId="0" borderId="0" xfId="0" quotePrefix="false" applyFont="true" applyNumberFormat="true">
      <alignment horizontal="center" vertical="center"/>
    </xf>
    <xf numFmtId="164" fontId="18708" fillId="0" borderId="0" xfId="0" quotePrefix="false" applyFont="true" applyNumberFormat="true">
      <alignment horizontal="center" vertical="center"/>
    </xf>
    <xf numFmtId="4" fontId="18709" fillId="0" borderId="0" xfId="0" quotePrefix="false" applyFont="true" applyNumberFormat="true">
      <alignment horizontal="center" vertical="center"/>
    </xf>
    <xf numFmtId="164" fontId="18710" fillId="0" borderId="0" xfId="0" quotePrefix="false" applyFont="true" applyNumberFormat="true">
      <alignment horizontal="center" vertical="center"/>
    </xf>
    <xf numFmtId="4" fontId="18711" fillId="0" borderId="0" xfId="0" quotePrefix="false" applyFont="true" applyNumberFormat="true">
      <alignment horizontal="center" vertical="center"/>
    </xf>
    <xf numFmtId="164" fontId="18712" fillId="0" borderId="0" xfId="0" quotePrefix="false" applyFont="true" applyNumberFormat="true">
      <alignment horizontal="center" vertical="center"/>
    </xf>
    <xf numFmtId="4" fontId="18713" fillId="0" borderId="0" xfId="0" quotePrefix="false" applyFont="true" applyNumberFormat="true">
      <alignment horizontal="center" vertical="center"/>
    </xf>
    <xf numFmtId="164" fontId="18714" fillId="0" borderId="0" xfId="0" quotePrefix="false" applyFont="true" applyNumberFormat="true">
      <alignment horizontal="center" vertical="center"/>
    </xf>
    <xf numFmtId="4" fontId="18715" fillId="0" borderId="0" xfId="0" quotePrefix="false" applyFont="true" applyNumberFormat="true">
      <alignment horizontal="center" vertical="center"/>
    </xf>
    <xf numFmtId="164" fontId="18716" fillId="0" borderId="0" xfId="0" quotePrefix="false" applyFont="true" applyNumberFormat="true">
      <alignment horizontal="center" vertical="center"/>
    </xf>
    <xf numFmtId="4" fontId="18717" fillId="0" borderId="0" xfId="0" quotePrefix="false" applyFont="true" applyNumberFormat="true">
      <alignment horizontal="center" vertical="center"/>
    </xf>
    <xf numFmtId="164" fontId="18718" fillId="0" borderId="0" xfId="0" quotePrefix="false" applyFont="true" applyNumberFormat="true">
      <alignment horizontal="center" vertical="center"/>
    </xf>
    <xf numFmtId="4" fontId="18719" fillId="0" borderId="0" xfId="0" quotePrefix="false" applyFont="true" applyNumberFormat="true">
      <alignment horizontal="center" vertical="center"/>
    </xf>
    <xf numFmtId="164" fontId="18720" fillId="0" borderId="0" xfId="0" quotePrefix="false" applyFont="true" applyNumberFormat="true">
      <alignment horizontal="center" vertical="center"/>
    </xf>
    <xf numFmtId="4" fontId="18721" fillId="0" borderId="0" xfId="0" quotePrefix="false" applyFont="true" applyNumberFormat="true">
      <alignment horizontal="center" vertical="center"/>
    </xf>
    <xf numFmtId="164" fontId="18722" fillId="0" borderId="0" xfId="0" quotePrefix="false" applyFont="true" applyNumberFormat="true">
      <alignment horizontal="center" vertical="center"/>
    </xf>
    <xf numFmtId="4" fontId="18723" fillId="0" borderId="0" xfId="0" quotePrefix="false" applyFont="true" applyNumberFormat="true">
      <alignment horizontal="center" vertical="center"/>
    </xf>
    <xf numFmtId="164" fontId="18724" fillId="0" borderId="0" xfId="0" quotePrefix="false" applyFont="true" applyNumberFormat="true">
      <alignment horizontal="center" vertical="center"/>
    </xf>
    <xf numFmtId="4" fontId="18725" fillId="0" borderId="0" xfId="0" quotePrefix="false" applyFont="true" applyNumberFormat="true">
      <alignment horizontal="center" vertical="center"/>
    </xf>
    <xf numFmtId="164" fontId="18726" fillId="0" borderId="0" xfId="0" quotePrefix="false" applyFont="true" applyNumberFormat="true">
      <alignment horizontal="center" vertical="center"/>
    </xf>
    <xf numFmtId="4" fontId="18727" fillId="0" borderId="0" xfId="0" quotePrefix="false" applyFont="true" applyNumberFormat="true">
      <alignment horizontal="center" vertical="center"/>
    </xf>
    <xf numFmtId="164" fontId="18728" fillId="0" borderId="0" xfId="0" quotePrefix="false" applyFont="true" applyNumberFormat="true">
      <alignment horizontal="center" vertical="center"/>
    </xf>
    <xf numFmtId="4" fontId="18729" fillId="0" borderId="0" xfId="0" quotePrefix="false" applyFont="true" applyNumberFormat="true">
      <alignment horizontal="center" vertical="center"/>
    </xf>
    <xf numFmtId="164" fontId="18730" fillId="0" borderId="0" xfId="0" quotePrefix="false" applyFont="true" applyNumberFormat="true">
      <alignment horizontal="center" vertical="center"/>
    </xf>
    <xf numFmtId="4" fontId="18731" fillId="0" borderId="0" xfId="0" quotePrefix="false" applyFont="true" applyNumberFormat="true">
      <alignment horizontal="center" vertical="center"/>
    </xf>
    <xf numFmtId="164" fontId="18732" fillId="0" borderId="0" xfId="0" quotePrefix="false" applyFont="true" applyNumberFormat="true">
      <alignment horizontal="center" vertical="center"/>
    </xf>
    <xf numFmtId="4" fontId="18733" fillId="0" borderId="0" xfId="0" quotePrefix="false" applyFont="true" applyNumberFormat="true">
      <alignment horizontal="center" vertical="center"/>
    </xf>
    <xf numFmtId="164" fontId="18734" fillId="0" borderId="0" xfId="0" quotePrefix="false" applyFont="true" applyNumberFormat="true">
      <alignment horizontal="center" vertical="center"/>
    </xf>
    <xf numFmtId="4" fontId="18735" fillId="0" borderId="0" xfId="0" quotePrefix="false" applyFont="true" applyNumberFormat="true">
      <alignment horizontal="center" vertical="center"/>
    </xf>
    <xf numFmtId="164" fontId="18736" fillId="0" borderId="0" xfId="0" quotePrefix="false" applyFont="true" applyNumberFormat="true">
      <alignment horizontal="center" vertical="center"/>
    </xf>
    <xf numFmtId="4" fontId="18737" fillId="0" borderId="0" xfId="0" quotePrefix="false" applyFont="true" applyNumberFormat="true">
      <alignment horizontal="center" vertical="center"/>
    </xf>
    <xf numFmtId="164" fontId="18738" fillId="0" borderId="0" xfId="0" quotePrefix="false" applyFont="true" applyNumberFormat="true">
      <alignment horizontal="center" vertical="center"/>
    </xf>
    <xf numFmtId="4" fontId="18739" fillId="0" borderId="0" xfId="0" quotePrefix="false" applyFont="true" applyNumberFormat="true">
      <alignment horizontal="center" vertical="center"/>
    </xf>
    <xf numFmtId="164" fontId="18740" fillId="0" borderId="0" xfId="0" quotePrefix="false" applyFont="true" applyNumberFormat="true">
      <alignment horizontal="center" vertical="center"/>
    </xf>
    <xf numFmtId="4" fontId="18741" fillId="0" borderId="0" xfId="0" quotePrefix="false" applyFont="true" applyNumberFormat="true">
      <alignment horizontal="center" vertical="center"/>
    </xf>
    <xf numFmtId="164" fontId="18742" fillId="0" borderId="0" xfId="0" quotePrefix="false" applyFont="true" applyNumberFormat="true">
      <alignment horizontal="center" vertical="center"/>
    </xf>
    <xf numFmtId="4" fontId="18743" fillId="0" borderId="0" xfId="0" quotePrefix="false" applyFont="true" applyNumberFormat="true">
      <alignment horizontal="center" vertical="center"/>
    </xf>
    <xf numFmtId="164" fontId="18744" fillId="0" borderId="0" xfId="0" quotePrefix="false" applyFont="true" applyNumberFormat="true">
      <alignment horizontal="center" vertical="center"/>
    </xf>
    <xf numFmtId="4" fontId="18745" fillId="0" borderId="0" xfId="0" quotePrefix="false" applyFont="true" applyNumberFormat="true">
      <alignment horizontal="center" vertical="center"/>
    </xf>
    <xf numFmtId="164" fontId="18746" fillId="0" borderId="0" xfId="0" quotePrefix="false" applyFont="true" applyNumberFormat="true">
      <alignment horizontal="center" vertical="center"/>
    </xf>
    <xf numFmtId="4" fontId="18747" fillId="0" borderId="0" xfId="0" quotePrefix="false" applyFont="true" applyNumberFormat="true">
      <alignment horizontal="center" vertical="center"/>
    </xf>
    <xf numFmtId="164" fontId="18748" fillId="0" borderId="0" xfId="0" quotePrefix="false" applyFont="true" applyNumberFormat="true">
      <alignment horizontal="center" vertical="center"/>
    </xf>
    <xf numFmtId="4" fontId="18749" fillId="0" borderId="0" xfId="0" quotePrefix="false" applyFont="true" applyNumberFormat="true">
      <alignment horizontal="center" vertical="center"/>
    </xf>
    <xf numFmtId="164" fontId="18750" fillId="0" borderId="0" xfId="0" quotePrefix="false" applyFont="true" applyNumberFormat="true">
      <alignment horizontal="center" vertical="center"/>
    </xf>
    <xf numFmtId="4" fontId="18751" fillId="0" borderId="0" xfId="0" quotePrefix="false" applyFont="true" applyNumberFormat="true">
      <alignment horizontal="center" vertical="center"/>
    </xf>
    <xf numFmtId="164" fontId="18752" fillId="0" borderId="0" xfId="0" quotePrefix="false" applyFont="true" applyNumberFormat="true">
      <alignment horizontal="center" vertical="center"/>
    </xf>
    <xf numFmtId="4" fontId="18753" fillId="0" borderId="0" xfId="0" quotePrefix="false" applyFont="true" applyNumberFormat="true">
      <alignment horizontal="center" vertical="center"/>
    </xf>
    <xf numFmtId="164" fontId="18754" fillId="0" borderId="0" xfId="0" quotePrefix="false" applyFont="true" applyNumberFormat="true">
      <alignment horizontal="center" vertical="center"/>
    </xf>
    <xf numFmtId="4" fontId="18755" fillId="0" borderId="0" xfId="0" quotePrefix="false" applyFont="true" applyNumberFormat="true">
      <alignment horizontal="center" vertical="center"/>
    </xf>
    <xf numFmtId="164" fontId="18756" fillId="0" borderId="0" xfId="0" quotePrefix="false" applyFont="true" applyNumberFormat="true">
      <alignment horizontal="center" vertical="center"/>
    </xf>
    <xf numFmtId="4" fontId="18757" fillId="0" borderId="0" xfId="0" quotePrefix="false" applyFont="true" applyNumberFormat="true">
      <alignment horizontal="center" vertical="center"/>
    </xf>
    <xf numFmtId="164" fontId="18758" fillId="0" borderId="0" xfId="0" quotePrefix="false" applyFont="true" applyNumberFormat="true">
      <alignment horizontal="center" vertical="center"/>
    </xf>
    <xf numFmtId="4" fontId="18759" fillId="0" borderId="0" xfId="0" quotePrefix="false" applyFont="true" applyNumberFormat="true">
      <alignment horizontal="center" vertical="center"/>
    </xf>
    <xf numFmtId="164" fontId="18760" fillId="0" borderId="0" xfId="0" quotePrefix="false" applyFont="true" applyNumberFormat="true">
      <alignment horizontal="center" vertical="center"/>
    </xf>
    <xf numFmtId="4" fontId="18761" fillId="0" borderId="0" xfId="0" quotePrefix="false" applyFont="true" applyNumberFormat="true">
      <alignment horizontal="center" vertical="center"/>
    </xf>
    <xf numFmtId="164" fontId="18762" fillId="0" borderId="0" xfId="0" quotePrefix="false" applyFont="true" applyNumberFormat="true">
      <alignment horizontal="center" vertical="center"/>
    </xf>
    <xf numFmtId="4" fontId="18763" fillId="0" borderId="0" xfId="0" quotePrefix="false" applyFont="true" applyNumberFormat="true">
      <alignment horizontal="center" vertical="center"/>
    </xf>
    <xf numFmtId="164" fontId="18764" fillId="0" borderId="0" xfId="0" quotePrefix="false" applyFont="true" applyNumberFormat="true">
      <alignment horizontal="center" vertical="center"/>
    </xf>
    <xf numFmtId="4" fontId="18765" fillId="0" borderId="0" xfId="0" quotePrefix="false" applyFont="true" applyNumberFormat="true">
      <alignment horizontal="center" vertical="center"/>
    </xf>
    <xf numFmtId="164" fontId="18766" fillId="0" borderId="0" xfId="0" quotePrefix="false" applyFont="true" applyNumberFormat="true">
      <alignment horizontal="center" vertical="center"/>
    </xf>
    <xf numFmtId="4" fontId="18767" fillId="0" borderId="0" xfId="0" quotePrefix="false" applyFont="true" applyNumberFormat="true">
      <alignment horizontal="center" vertical="center"/>
    </xf>
    <xf numFmtId="164" fontId="18768" fillId="0" borderId="0" xfId="0" quotePrefix="false" applyFont="true" applyNumberFormat="true">
      <alignment horizontal="center" vertical="center"/>
    </xf>
    <xf numFmtId="4" fontId="18769" fillId="0" borderId="0" xfId="0" quotePrefix="false" applyFont="true" applyNumberFormat="true">
      <alignment horizontal="center" vertical="center"/>
    </xf>
    <xf numFmtId="164" fontId="18770" fillId="0" borderId="0" xfId="0" quotePrefix="false" applyFont="true" applyNumberFormat="true">
      <alignment horizontal="center" vertical="center"/>
    </xf>
    <xf numFmtId="4" fontId="18771" fillId="0" borderId="0" xfId="0" quotePrefix="false" applyFont="true" applyNumberFormat="true">
      <alignment horizontal="center" vertical="center"/>
    </xf>
    <xf numFmtId="164" fontId="18772" fillId="0" borderId="0" xfId="0" quotePrefix="false" applyFont="true" applyNumberFormat="true">
      <alignment horizontal="center" vertical="center"/>
    </xf>
    <xf numFmtId="4" fontId="18773" fillId="0" borderId="0" xfId="0" quotePrefix="false" applyFont="true" applyNumberFormat="true">
      <alignment horizontal="center" vertical="center"/>
    </xf>
    <xf numFmtId="164" fontId="18774" fillId="0" borderId="0" xfId="0" quotePrefix="false" applyFont="true" applyNumberFormat="true">
      <alignment horizontal="center" vertical="center"/>
    </xf>
    <xf numFmtId="4" fontId="18775" fillId="0" borderId="0" xfId="0" quotePrefix="false" applyFont="true" applyNumberFormat="true">
      <alignment horizontal="center" vertical="center"/>
    </xf>
    <xf numFmtId="164" fontId="18776" fillId="0" borderId="0" xfId="0" quotePrefix="false" applyFont="true" applyNumberFormat="true">
      <alignment horizontal="center" vertical="center"/>
    </xf>
    <xf numFmtId="4" fontId="18777" fillId="0" borderId="0" xfId="0" quotePrefix="false" applyFont="true" applyNumberFormat="true">
      <alignment horizontal="center" vertical="center"/>
    </xf>
    <xf numFmtId="164" fontId="18778" fillId="0" borderId="0" xfId="0" quotePrefix="false" applyFont="true" applyNumberFormat="true">
      <alignment horizontal="center" vertical="center"/>
    </xf>
    <xf numFmtId="4" fontId="18779" fillId="0" borderId="0" xfId="0" quotePrefix="false" applyFont="true" applyNumberFormat="true">
      <alignment horizontal="center" vertical="center"/>
    </xf>
    <xf numFmtId="164" fontId="18780" fillId="0" borderId="0" xfId="0" quotePrefix="false" applyFont="true" applyNumberFormat="true">
      <alignment horizontal="center" vertical="center"/>
    </xf>
    <xf numFmtId="4" fontId="18781" fillId="0" borderId="0" xfId="0" quotePrefix="false" applyFont="true" applyNumberFormat="true">
      <alignment horizontal="center" vertical="center"/>
    </xf>
    <xf numFmtId="164" fontId="18782" fillId="0" borderId="0" xfId="0" quotePrefix="false" applyFont="true" applyNumberFormat="true">
      <alignment horizontal="center" vertical="center"/>
    </xf>
    <xf numFmtId="4" fontId="18783" fillId="0" borderId="0" xfId="0" quotePrefix="false" applyFont="true" applyNumberFormat="true">
      <alignment horizontal="center" vertical="center"/>
    </xf>
    <xf numFmtId="164" fontId="18784" fillId="0" borderId="0" xfId="0" quotePrefix="false" applyFont="true" applyNumberFormat="true">
      <alignment horizontal="center" vertical="center"/>
    </xf>
    <xf numFmtId="4" fontId="18785" fillId="0" borderId="0" xfId="0" quotePrefix="false" applyFont="true" applyNumberFormat="true">
      <alignment horizontal="center" vertical="center"/>
    </xf>
    <xf numFmtId="164" fontId="18786" fillId="0" borderId="0" xfId="0" quotePrefix="false" applyFont="true" applyNumberFormat="true">
      <alignment horizontal="center" vertical="center"/>
    </xf>
    <xf numFmtId="4" fontId="18787" fillId="0" borderId="0" xfId="0" quotePrefix="false" applyFont="true" applyNumberFormat="true">
      <alignment horizontal="center" vertical="center"/>
    </xf>
    <xf numFmtId="164" fontId="18788" fillId="0" borderId="0" xfId="0" quotePrefix="false" applyFont="true" applyNumberFormat="true">
      <alignment horizontal="center" vertical="center"/>
    </xf>
    <xf numFmtId="0" fontId="18789" fillId="0" borderId="0" xfId="0" quotePrefix="false" applyFont="true">
      <alignment horizontal="center" vertical="center" wrapText="true"/>
    </xf>
    <xf numFmtId="4" fontId="18790" fillId="0" borderId="0" xfId="0" quotePrefix="false" applyFont="true" applyNumberFormat="true">
      <alignment horizontal="center" vertical="center"/>
    </xf>
    <xf numFmtId="164" fontId="18791" fillId="0" borderId="0" xfId="0" quotePrefix="false" applyFont="true" applyNumberFormat="true">
      <alignment horizontal="center" vertical="center"/>
    </xf>
    <xf numFmtId="164" fontId="18792" fillId="0" borderId="0" xfId="0" quotePrefix="false" applyFont="true" applyNumberFormat="true">
      <alignment horizontal="center" vertical="center"/>
    </xf>
    <xf numFmtId="165" fontId="18793" fillId="0" borderId="0" xfId="0" quotePrefix="false" applyFont="true" applyNumberFormat="true">
      <alignment horizontal="center" vertical="center"/>
    </xf>
    <xf numFmtId="164" fontId="18794" fillId="0" borderId="0" xfId="0" quotePrefix="false" applyFont="true" applyNumberFormat="true">
      <alignment horizontal="center" vertical="center"/>
    </xf>
    <xf numFmtId="164" fontId="18795" fillId="0" borderId="0" xfId="0" quotePrefix="false" applyFont="true" applyNumberFormat="true">
      <alignment horizontal="center" vertical="center" wrapText="true"/>
    </xf>
    <xf numFmtId="4" fontId="18796" fillId="0" borderId="0" xfId="0" quotePrefix="false" applyFont="true" applyNumberFormat="true">
      <alignment horizontal="center" vertical="center"/>
    </xf>
    <xf numFmtId="164" fontId="18797" fillId="0" borderId="0" xfId="0" quotePrefix="false" applyFont="true" applyNumberFormat="true">
      <alignment horizontal="center" vertical="center"/>
    </xf>
    <xf numFmtId="4" fontId="18798" fillId="0" borderId="0" xfId="0" quotePrefix="false" applyFont="true" applyNumberFormat="true">
      <alignment horizontal="center" vertical="center"/>
    </xf>
    <xf numFmtId="164" fontId="18799" fillId="0" borderId="0" xfId="0" quotePrefix="false" applyFont="true" applyNumberFormat="true">
      <alignment horizontal="center" vertical="center"/>
    </xf>
    <xf numFmtId="4" fontId="18800" fillId="0" borderId="0" xfId="0" quotePrefix="false" applyFont="true" applyNumberFormat="true">
      <alignment horizontal="center" vertical="center"/>
    </xf>
    <xf numFmtId="164" fontId="18801" fillId="0" borderId="0" xfId="0" quotePrefix="false" applyFont="true" applyNumberFormat="true">
      <alignment horizontal="center" vertical="center"/>
    </xf>
    <xf numFmtId="4" fontId="18802" fillId="0" borderId="0" xfId="0" quotePrefix="false" applyFont="true" applyNumberFormat="true">
      <alignment horizontal="center" vertical="center"/>
    </xf>
    <xf numFmtId="164" fontId="18803" fillId="0" borderId="0" xfId="0" quotePrefix="false" applyFont="true" applyNumberFormat="true">
      <alignment horizontal="center" vertical="center"/>
    </xf>
    <xf numFmtId="4" fontId="18804" fillId="0" borderId="0" xfId="0" quotePrefix="false" applyFont="true" applyNumberFormat="true">
      <alignment horizontal="center" vertical="center"/>
    </xf>
    <xf numFmtId="164" fontId="18805" fillId="0" borderId="0" xfId="0" quotePrefix="false" applyFont="true" applyNumberFormat="true">
      <alignment horizontal="center" vertical="center"/>
    </xf>
    <xf numFmtId="4" fontId="18806" fillId="0" borderId="0" xfId="0" quotePrefix="false" applyFont="true" applyNumberFormat="true">
      <alignment horizontal="center" vertical="center"/>
    </xf>
    <xf numFmtId="164" fontId="18807" fillId="0" borderId="0" xfId="0" quotePrefix="false" applyFont="true" applyNumberFormat="true">
      <alignment horizontal="center" vertical="center"/>
    </xf>
    <xf numFmtId="4" fontId="18808" fillId="0" borderId="0" xfId="0" quotePrefix="false" applyFont="true" applyNumberFormat="true">
      <alignment horizontal="center" vertical="center"/>
    </xf>
    <xf numFmtId="164" fontId="18809" fillId="0" borderId="0" xfId="0" quotePrefix="false" applyFont="true" applyNumberFormat="true">
      <alignment horizontal="center" vertical="center"/>
    </xf>
    <xf numFmtId="4" fontId="18810" fillId="0" borderId="0" xfId="0" quotePrefix="false" applyFont="true" applyNumberFormat="true">
      <alignment horizontal="center" vertical="center"/>
    </xf>
    <xf numFmtId="164" fontId="18811" fillId="0" borderId="0" xfId="0" quotePrefix="false" applyFont="true" applyNumberFormat="true">
      <alignment horizontal="center" vertical="center"/>
    </xf>
    <xf numFmtId="4" fontId="18812" fillId="0" borderId="0" xfId="0" quotePrefix="false" applyFont="true" applyNumberFormat="true">
      <alignment horizontal="center" vertical="center"/>
    </xf>
    <xf numFmtId="164" fontId="18813" fillId="0" borderId="0" xfId="0" quotePrefix="false" applyFont="true" applyNumberFormat="true">
      <alignment horizontal="center" vertical="center"/>
    </xf>
    <xf numFmtId="4" fontId="18814" fillId="0" borderId="0" xfId="0" quotePrefix="false" applyFont="true" applyNumberFormat="true">
      <alignment horizontal="center" vertical="center"/>
    </xf>
    <xf numFmtId="164" fontId="18815" fillId="0" borderId="0" xfId="0" quotePrefix="false" applyFont="true" applyNumberFormat="true">
      <alignment horizontal="center" vertical="center"/>
    </xf>
    <xf numFmtId="4" fontId="18816" fillId="0" borderId="0" xfId="0" quotePrefix="false" applyFont="true" applyNumberFormat="true">
      <alignment horizontal="center" vertical="center"/>
    </xf>
    <xf numFmtId="164" fontId="18817" fillId="0" borderId="0" xfId="0" quotePrefix="false" applyFont="true" applyNumberFormat="true">
      <alignment horizontal="center" vertical="center"/>
    </xf>
    <xf numFmtId="4" fontId="18818" fillId="0" borderId="0" xfId="0" quotePrefix="false" applyFont="true" applyNumberFormat="true">
      <alignment horizontal="center" vertical="center"/>
    </xf>
    <xf numFmtId="164" fontId="18819" fillId="0" borderId="0" xfId="0" quotePrefix="false" applyFont="true" applyNumberFormat="true">
      <alignment horizontal="center" vertical="center"/>
    </xf>
    <xf numFmtId="4" fontId="18820" fillId="0" borderId="0" xfId="0" quotePrefix="false" applyFont="true" applyNumberFormat="true">
      <alignment horizontal="center" vertical="center"/>
    </xf>
    <xf numFmtId="164" fontId="18821" fillId="0" borderId="0" xfId="0" quotePrefix="false" applyFont="true" applyNumberFormat="true">
      <alignment horizontal="center" vertical="center"/>
    </xf>
    <xf numFmtId="4" fontId="18822" fillId="0" borderId="0" xfId="0" quotePrefix="false" applyFont="true" applyNumberFormat="true">
      <alignment horizontal="center" vertical="center"/>
    </xf>
    <xf numFmtId="164" fontId="18823" fillId="0" borderId="0" xfId="0" quotePrefix="false" applyFont="true" applyNumberFormat="true">
      <alignment horizontal="center" vertical="center"/>
    </xf>
    <xf numFmtId="4" fontId="18824" fillId="0" borderId="0" xfId="0" quotePrefix="false" applyFont="true" applyNumberFormat="true">
      <alignment horizontal="center" vertical="center"/>
    </xf>
    <xf numFmtId="164" fontId="18825" fillId="0" borderId="0" xfId="0" quotePrefix="false" applyFont="true" applyNumberFormat="true">
      <alignment horizontal="center" vertical="center"/>
    </xf>
    <xf numFmtId="4" fontId="18826" fillId="0" borderId="0" xfId="0" quotePrefix="false" applyFont="true" applyNumberFormat="true">
      <alignment horizontal="center" vertical="center"/>
    </xf>
    <xf numFmtId="164" fontId="18827" fillId="0" borderId="0" xfId="0" quotePrefix="false" applyFont="true" applyNumberFormat="true">
      <alignment horizontal="center" vertical="center"/>
    </xf>
    <xf numFmtId="4" fontId="18828" fillId="0" borderId="0" xfId="0" quotePrefix="false" applyFont="true" applyNumberFormat="true">
      <alignment horizontal="center" vertical="center"/>
    </xf>
    <xf numFmtId="164" fontId="18829" fillId="0" borderId="0" xfId="0" quotePrefix="false" applyFont="true" applyNumberFormat="true">
      <alignment horizontal="center" vertical="center"/>
    </xf>
    <xf numFmtId="4" fontId="18830" fillId="0" borderId="0" xfId="0" quotePrefix="false" applyFont="true" applyNumberFormat="true">
      <alignment horizontal="center" vertical="center"/>
    </xf>
    <xf numFmtId="164" fontId="18831" fillId="0" borderId="0" xfId="0" quotePrefix="false" applyFont="true" applyNumberFormat="true">
      <alignment horizontal="center" vertical="center"/>
    </xf>
    <xf numFmtId="4" fontId="18832" fillId="0" borderId="0" xfId="0" quotePrefix="false" applyFont="true" applyNumberFormat="true">
      <alignment horizontal="center" vertical="center"/>
    </xf>
    <xf numFmtId="164" fontId="18833" fillId="0" borderId="0" xfId="0" quotePrefix="false" applyFont="true" applyNumberFormat="true">
      <alignment horizontal="center" vertical="center"/>
    </xf>
    <xf numFmtId="4" fontId="18834" fillId="0" borderId="0" xfId="0" quotePrefix="false" applyFont="true" applyNumberFormat="true">
      <alignment horizontal="center" vertical="center"/>
    </xf>
    <xf numFmtId="164" fontId="18835" fillId="0" borderId="0" xfId="0" quotePrefix="false" applyFont="true" applyNumberFormat="true">
      <alignment horizontal="center" vertical="center"/>
    </xf>
    <xf numFmtId="4" fontId="18836" fillId="0" borderId="0" xfId="0" quotePrefix="false" applyFont="true" applyNumberFormat="true">
      <alignment horizontal="center" vertical="center"/>
    </xf>
    <xf numFmtId="164" fontId="18837" fillId="0" borderId="0" xfId="0" quotePrefix="false" applyFont="true" applyNumberFormat="true">
      <alignment horizontal="center" vertical="center"/>
    </xf>
    <xf numFmtId="4" fontId="18838" fillId="0" borderId="0" xfId="0" quotePrefix="false" applyFont="true" applyNumberFormat="true">
      <alignment horizontal="center" vertical="center"/>
    </xf>
    <xf numFmtId="164" fontId="18839" fillId="0" borderId="0" xfId="0" quotePrefix="false" applyFont="true" applyNumberFormat="true">
      <alignment horizontal="center" vertical="center"/>
    </xf>
    <xf numFmtId="4" fontId="18840" fillId="0" borderId="0" xfId="0" quotePrefix="false" applyFont="true" applyNumberFormat="true">
      <alignment horizontal="center" vertical="center"/>
    </xf>
    <xf numFmtId="164" fontId="18841" fillId="0" borderId="0" xfId="0" quotePrefix="false" applyFont="true" applyNumberFormat="true">
      <alignment horizontal="center" vertical="center"/>
    </xf>
    <xf numFmtId="4" fontId="18842" fillId="0" borderId="0" xfId="0" quotePrefix="false" applyFont="true" applyNumberFormat="true">
      <alignment horizontal="center" vertical="center"/>
    </xf>
    <xf numFmtId="164" fontId="18843" fillId="0" borderId="0" xfId="0" quotePrefix="false" applyFont="true" applyNumberFormat="true">
      <alignment horizontal="center" vertical="center"/>
    </xf>
    <xf numFmtId="4" fontId="18844" fillId="0" borderId="0" xfId="0" quotePrefix="false" applyFont="true" applyNumberFormat="true">
      <alignment horizontal="center" vertical="center"/>
    </xf>
    <xf numFmtId="164" fontId="18845" fillId="0" borderId="0" xfId="0" quotePrefix="false" applyFont="true" applyNumberFormat="true">
      <alignment horizontal="center" vertical="center"/>
    </xf>
    <xf numFmtId="4" fontId="18846" fillId="0" borderId="0" xfId="0" quotePrefix="false" applyFont="true" applyNumberFormat="true">
      <alignment horizontal="center" vertical="center"/>
    </xf>
    <xf numFmtId="164" fontId="18847" fillId="0" borderId="0" xfId="0" quotePrefix="false" applyFont="true" applyNumberFormat="true">
      <alignment horizontal="center" vertical="center"/>
    </xf>
    <xf numFmtId="4" fontId="18848" fillId="0" borderId="0" xfId="0" quotePrefix="false" applyFont="true" applyNumberFormat="true">
      <alignment horizontal="center" vertical="center"/>
    </xf>
    <xf numFmtId="164" fontId="18849" fillId="0" borderId="0" xfId="0" quotePrefix="false" applyFont="true" applyNumberFormat="true">
      <alignment horizontal="center" vertical="center"/>
    </xf>
    <xf numFmtId="4" fontId="18850" fillId="0" borderId="0" xfId="0" quotePrefix="false" applyFont="true" applyNumberFormat="true">
      <alignment horizontal="center" vertical="center"/>
    </xf>
    <xf numFmtId="164" fontId="18851" fillId="0" borderId="0" xfId="0" quotePrefix="false" applyFont="true" applyNumberFormat="true">
      <alignment horizontal="center" vertical="center"/>
    </xf>
    <xf numFmtId="4" fontId="18852" fillId="0" borderId="0" xfId="0" quotePrefix="false" applyFont="true" applyNumberFormat="true">
      <alignment horizontal="center" vertical="center"/>
    </xf>
    <xf numFmtId="164" fontId="18853" fillId="0" borderId="0" xfId="0" quotePrefix="false" applyFont="true" applyNumberFormat="true">
      <alignment horizontal="center" vertical="center"/>
    </xf>
    <xf numFmtId="4" fontId="18854" fillId="0" borderId="0" xfId="0" quotePrefix="false" applyFont="true" applyNumberFormat="true">
      <alignment horizontal="center" vertical="center"/>
    </xf>
    <xf numFmtId="164" fontId="18855" fillId="0" borderId="0" xfId="0" quotePrefix="false" applyFont="true" applyNumberFormat="true">
      <alignment horizontal="center" vertical="center"/>
    </xf>
    <xf numFmtId="4" fontId="18856" fillId="0" borderId="0" xfId="0" quotePrefix="false" applyFont="true" applyNumberFormat="true">
      <alignment horizontal="center" vertical="center"/>
    </xf>
    <xf numFmtId="164" fontId="18857" fillId="0" borderId="0" xfId="0" quotePrefix="false" applyFont="true" applyNumberFormat="true">
      <alignment horizontal="center" vertical="center"/>
    </xf>
    <xf numFmtId="4" fontId="18858" fillId="0" borderId="0" xfId="0" quotePrefix="false" applyFont="true" applyNumberFormat="true">
      <alignment horizontal="center" vertical="center"/>
    </xf>
    <xf numFmtId="164" fontId="18859" fillId="0" borderId="0" xfId="0" quotePrefix="false" applyFont="true" applyNumberFormat="true">
      <alignment horizontal="center" vertical="center"/>
    </xf>
    <xf numFmtId="4" fontId="18860" fillId="0" borderId="0" xfId="0" quotePrefix="false" applyFont="true" applyNumberFormat="true">
      <alignment horizontal="center" vertical="center"/>
    </xf>
    <xf numFmtId="164" fontId="18861" fillId="0" borderId="0" xfId="0" quotePrefix="false" applyFont="true" applyNumberFormat="true">
      <alignment horizontal="center" vertical="center"/>
    </xf>
    <xf numFmtId="4" fontId="18862" fillId="0" borderId="0" xfId="0" quotePrefix="false" applyFont="true" applyNumberFormat="true">
      <alignment horizontal="center" vertical="center"/>
    </xf>
    <xf numFmtId="164" fontId="18863" fillId="0" borderId="0" xfId="0" quotePrefix="false" applyFont="true" applyNumberFormat="true">
      <alignment horizontal="center" vertical="center"/>
    </xf>
    <xf numFmtId="4" fontId="18864" fillId="0" borderId="0" xfId="0" quotePrefix="false" applyFont="true" applyNumberFormat="true">
      <alignment horizontal="center" vertical="center"/>
    </xf>
    <xf numFmtId="164" fontId="18865" fillId="0" borderId="0" xfId="0" quotePrefix="false" applyFont="true" applyNumberFormat="true">
      <alignment horizontal="center" vertical="center"/>
    </xf>
    <xf numFmtId="4" fontId="18866" fillId="0" borderId="0" xfId="0" quotePrefix="false" applyFont="true" applyNumberFormat="true">
      <alignment horizontal="center" vertical="center"/>
    </xf>
    <xf numFmtId="164" fontId="18867" fillId="0" borderId="0" xfId="0" quotePrefix="false" applyFont="true" applyNumberFormat="true">
      <alignment horizontal="center" vertical="center"/>
    </xf>
    <xf numFmtId="4" fontId="18868" fillId="0" borderId="0" xfId="0" quotePrefix="false" applyFont="true" applyNumberFormat="true">
      <alignment horizontal="center" vertical="center"/>
    </xf>
    <xf numFmtId="164" fontId="18869" fillId="0" borderId="0" xfId="0" quotePrefix="false" applyFont="true" applyNumberFormat="true">
      <alignment horizontal="center" vertical="center"/>
    </xf>
    <xf numFmtId="4" fontId="18870" fillId="0" borderId="0" xfId="0" quotePrefix="false" applyFont="true" applyNumberFormat="true">
      <alignment horizontal="center" vertical="center"/>
    </xf>
    <xf numFmtId="164" fontId="18871" fillId="0" borderId="0" xfId="0" quotePrefix="false" applyFont="true" applyNumberFormat="true">
      <alignment horizontal="center" vertical="center"/>
    </xf>
    <xf numFmtId="4" fontId="18872" fillId="0" borderId="0" xfId="0" quotePrefix="false" applyFont="true" applyNumberFormat="true">
      <alignment horizontal="center" vertical="center"/>
    </xf>
    <xf numFmtId="164" fontId="18873" fillId="0" borderId="0" xfId="0" quotePrefix="false" applyFont="true" applyNumberFormat="true">
      <alignment horizontal="center" vertical="center"/>
    </xf>
    <xf numFmtId="4" fontId="18874" fillId="0" borderId="0" xfId="0" quotePrefix="false" applyFont="true" applyNumberFormat="true">
      <alignment horizontal="center" vertical="center"/>
    </xf>
    <xf numFmtId="164" fontId="18875" fillId="0" borderId="0" xfId="0" quotePrefix="false" applyFont="true" applyNumberFormat="true">
      <alignment horizontal="center" vertical="center"/>
    </xf>
    <xf numFmtId="4" fontId="18876" fillId="0" borderId="0" xfId="0" quotePrefix="false" applyFont="true" applyNumberFormat="true">
      <alignment horizontal="center" vertical="center"/>
    </xf>
    <xf numFmtId="164" fontId="18877" fillId="0" borderId="0" xfId="0" quotePrefix="false" applyFont="true" applyNumberFormat="true">
      <alignment horizontal="center" vertical="center"/>
    </xf>
    <xf numFmtId="4" fontId="18878" fillId="0" borderId="0" xfId="0" quotePrefix="false" applyFont="true" applyNumberFormat="true">
      <alignment horizontal="center" vertical="center"/>
    </xf>
    <xf numFmtId="164" fontId="18879" fillId="0" borderId="0" xfId="0" quotePrefix="false" applyFont="true" applyNumberFormat="true">
      <alignment horizontal="center" vertical="center"/>
    </xf>
    <xf numFmtId="4" fontId="18880" fillId="0" borderId="0" xfId="0" quotePrefix="false" applyFont="true" applyNumberFormat="true">
      <alignment horizontal="center" vertical="center"/>
    </xf>
    <xf numFmtId="164" fontId="18881" fillId="0" borderId="0" xfId="0" quotePrefix="false" applyFont="true" applyNumberFormat="true">
      <alignment horizontal="center" vertical="center"/>
    </xf>
    <xf numFmtId="4" fontId="18882" fillId="0" borderId="0" xfId="0" quotePrefix="false" applyFont="true" applyNumberFormat="true">
      <alignment horizontal="center" vertical="center"/>
    </xf>
    <xf numFmtId="164" fontId="18883" fillId="0" borderId="0" xfId="0" quotePrefix="false" applyFont="true" applyNumberFormat="true">
      <alignment horizontal="center" vertical="center"/>
    </xf>
    <xf numFmtId="4" fontId="18884" fillId="0" borderId="0" xfId="0" quotePrefix="false" applyFont="true" applyNumberFormat="true">
      <alignment horizontal="center" vertical="center"/>
    </xf>
    <xf numFmtId="164" fontId="18885" fillId="0" borderId="0" xfId="0" quotePrefix="false" applyFont="true" applyNumberFormat="true">
      <alignment horizontal="center" vertical="center"/>
    </xf>
    <xf numFmtId="4" fontId="18886" fillId="0" borderId="0" xfId="0" quotePrefix="false" applyFont="true" applyNumberFormat="true">
      <alignment horizontal="center" vertical="center"/>
    </xf>
    <xf numFmtId="164" fontId="18887" fillId="0" borderId="0" xfId="0" quotePrefix="false" applyFont="true" applyNumberFormat="true">
      <alignment horizontal="center" vertical="center"/>
    </xf>
    <xf numFmtId="4" fontId="18888" fillId="0" borderId="0" xfId="0" quotePrefix="false" applyFont="true" applyNumberFormat="true">
      <alignment horizontal="center" vertical="center"/>
    </xf>
    <xf numFmtId="164" fontId="18889" fillId="0" borderId="0" xfId="0" quotePrefix="false" applyFont="true" applyNumberFormat="true">
      <alignment horizontal="center" vertical="center"/>
    </xf>
    <xf numFmtId="4" fontId="18890" fillId="0" borderId="0" xfId="0" quotePrefix="false" applyFont="true" applyNumberFormat="true">
      <alignment horizontal="center" vertical="center"/>
    </xf>
    <xf numFmtId="164" fontId="18891" fillId="0" borderId="0" xfId="0" quotePrefix="false" applyFont="true" applyNumberFormat="true">
      <alignment horizontal="center" vertical="center"/>
    </xf>
    <xf numFmtId="4" fontId="18892" fillId="0" borderId="0" xfId="0" quotePrefix="false" applyFont="true" applyNumberFormat="true">
      <alignment horizontal="center" vertical="center"/>
    </xf>
    <xf numFmtId="164" fontId="18893" fillId="0" borderId="0" xfId="0" quotePrefix="false" applyFont="true" applyNumberFormat="true">
      <alignment horizontal="center" vertical="center"/>
    </xf>
    <xf numFmtId="4" fontId="18894" fillId="0" borderId="0" xfId="0" quotePrefix="false" applyFont="true" applyNumberFormat="true">
      <alignment horizontal="center" vertical="center"/>
    </xf>
    <xf numFmtId="164" fontId="18895" fillId="0" borderId="0" xfId="0" quotePrefix="false" applyFont="true" applyNumberFormat="true">
      <alignment horizontal="center" vertical="center"/>
    </xf>
    <xf numFmtId="0" fontId="18896" fillId="0" borderId="0" xfId="0" quotePrefix="false" applyFont="true">
      <alignment horizontal="center" vertical="center" wrapText="true"/>
    </xf>
    <xf numFmtId="4" fontId="18897" fillId="0" borderId="0" xfId="0" quotePrefix="false" applyFont="true" applyNumberFormat="true">
      <alignment horizontal="center" vertical="center"/>
    </xf>
    <xf numFmtId="164" fontId="18898" fillId="0" borderId="0" xfId="0" quotePrefix="false" applyFont="true" applyNumberFormat="true">
      <alignment horizontal="center" vertical="center"/>
    </xf>
    <xf numFmtId="164" fontId="18899" fillId="0" borderId="0" xfId="0" quotePrefix="false" applyFont="true" applyNumberFormat="true">
      <alignment horizontal="center" vertical="center"/>
    </xf>
    <xf numFmtId="165" fontId="18900" fillId="0" borderId="0" xfId="0" quotePrefix="false" applyFont="true" applyNumberFormat="true">
      <alignment horizontal="center" vertical="center"/>
    </xf>
    <xf numFmtId="164" fontId="18901" fillId="0" borderId="0" xfId="0" quotePrefix="false" applyFont="true" applyNumberFormat="true">
      <alignment horizontal="center" vertical="center"/>
    </xf>
    <xf numFmtId="164" fontId="18902" fillId="0" borderId="0" xfId="0" quotePrefix="false" applyFont="true" applyNumberFormat="true">
      <alignment horizontal="center" vertical="center" wrapText="true"/>
    </xf>
    <xf numFmtId="4" fontId="18903" fillId="0" borderId="0" xfId="0" quotePrefix="false" applyFont="true" applyNumberFormat="true">
      <alignment horizontal="center" vertical="center"/>
    </xf>
    <xf numFmtId="164" fontId="18904" fillId="0" borderId="0" xfId="0" quotePrefix="false" applyFont="true" applyNumberFormat="true">
      <alignment horizontal="center" vertical="center"/>
    </xf>
    <xf numFmtId="4" fontId="18905" fillId="0" borderId="0" xfId="0" quotePrefix="false" applyFont="true" applyNumberFormat="true">
      <alignment horizontal="center" vertical="center"/>
    </xf>
    <xf numFmtId="164" fontId="18906" fillId="0" borderId="0" xfId="0" quotePrefix="false" applyFont="true" applyNumberFormat="true">
      <alignment horizontal="center" vertical="center"/>
    </xf>
    <xf numFmtId="4" fontId="18907" fillId="0" borderId="0" xfId="0" quotePrefix="false" applyFont="true" applyNumberFormat="true">
      <alignment horizontal="center" vertical="center"/>
    </xf>
    <xf numFmtId="164" fontId="18908" fillId="0" borderId="0" xfId="0" quotePrefix="false" applyFont="true" applyNumberFormat="true">
      <alignment horizontal="center" vertical="center"/>
    </xf>
    <xf numFmtId="4" fontId="18909" fillId="0" borderId="0" xfId="0" quotePrefix="false" applyFont="true" applyNumberFormat="true">
      <alignment horizontal="center" vertical="center"/>
    </xf>
    <xf numFmtId="164" fontId="18910" fillId="0" borderId="0" xfId="0" quotePrefix="false" applyFont="true" applyNumberFormat="true">
      <alignment horizontal="center" vertical="center"/>
    </xf>
    <xf numFmtId="4" fontId="18911" fillId="0" borderId="0" xfId="0" quotePrefix="false" applyFont="true" applyNumberFormat="true">
      <alignment horizontal="center" vertical="center"/>
    </xf>
    <xf numFmtId="164" fontId="18912" fillId="0" borderId="0" xfId="0" quotePrefix="false" applyFont="true" applyNumberFormat="true">
      <alignment horizontal="center" vertical="center"/>
    </xf>
    <xf numFmtId="4" fontId="18913" fillId="0" borderId="0" xfId="0" quotePrefix="false" applyFont="true" applyNumberFormat="true">
      <alignment horizontal="center" vertical="center"/>
    </xf>
    <xf numFmtId="164" fontId="18914" fillId="0" borderId="0" xfId="0" quotePrefix="false" applyFont="true" applyNumberFormat="true">
      <alignment horizontal="center" vertical="center"/>
    </xf>
    <xf numFmtId="4" fontId="18915" fillId="0" borderId="0" xfId="0" quotePrefix="false" applyFont="true" applyNumberFormat="true">
      <alignment horizontal="center" vertical="center"/>
    </xf>
    <xf numFmtId="164" fontId="18916" fillId="0" borderId="0" xfId="0" quotePrefix="false" applyFont="true" applyNumberFormat="true">
      <alignment horizontal="center" vertical="center"/>
    </xf>
    <xf numFmtId="4" fontId="18917" fillId="0" borderId="0" xfId="0" quotePrefix="false" applyFont="true" applyNumberFormat="true">
      <alignment horizontal="center" vertical="center"/>
    </xf>
    <xf numFmtId="164" fontId="18918" fillId="0" borderId="0" xfId="0" quotePrefix="false" applyFont="true" applyNumberFormat="true">
      <alignment horizontal="center" vertical="center"/>
    </xf>
    <xf numFmtId="4" fontId="18919" fillId="0" borderId="0" xfId="0" quotePrefix="false" applyFont="true" applyNumberFormat="true">
      <alignment horizontal="center" vertical="center"/>
    </xf>
    <xf numFmtId="164" fontId="18920" fillId="0" borderId="0" xfId="0" quotePrefix="false" applyFont="true" applyNumberFormat="true">
      <alignment horizontal="center" vertical="center"/>
    </xf>
    <xf numFmtId="4" fontId="18921" fillId="0" borderId="0" xfId="0" quotePrefix="false" applyFont="true" applyNumberFormat="true">
      <alignment horizontal="center" vertical="center"/>
    </xf>
    <xf numFmtId="164" fontId="18922" fillId="0" borderId="0" xfId="0" quotePrefix="false" applyFont="true" applyNumberFormat="true">
      <alignment horizontal="center" vertical="center"/>
    </xf>
    <xf numFmtId="4" fontId="18923" fillId="0" borderId="0" xfId="0" quotePrefix="false" applyFont="true" applyNumberFormat="true">
      <alignment horizontal="center" vertical="center"/>
    </xf>
    <xf numFmtId="164" fontId="18924" fillId="0" borderId="0" xfId="0" quotePrefix="false" applyFont="true" applyNumberFormat="true">
      <alignment horizontal="center" vertical="center"/>
    </xf>
    <xf numFmtId="4" fontId="18925" fillId="0" borderId="0" xfId="0" quotePrefix="false" applyFont="true" applyNumberFormat="true">
      <alignment horizontal="center" vertical="center"/>
    </xf>
    <xf numFmtId="164" fontId="18926" fillId="0" borderId="0" xfId="0" quotePrefix="false" applyFont="true" applyNumberFormat="true">
      <alignment horizontal="center" vertical="center"/>
    </xf>
    <xf numFmtId="4" fontId="18927" fillId="0" borderId="0" xfId="0" quotePrefix="false" applyFont="true" applyNumberFormat="true">
      <alignment horizontal="center" vertical="center"/>
    </xf>
    <xf numFmtId="164" fontId="18928" fillId="0" borderId="0" xfId="0" quotePrefix="false" applyFont="true" applyNumberFormat="true">
      <alignment horizontal="center" vertical="center"/>
    </xf>
    <xf numFmtId="4" fontId="18929" fillId="0" borderId="0" xfId="0" quotePrefix="false" applyFont="true" applyNumberFormat="true">
      <alignment horizontal="center" vertical="center"/>
    </xf>
    <xf numFmtId="164" fontId="18930" fillId="0" borderId="0" xfId="0" quotePrefix="false" applyFont="true" applyNumberFormat="true">
      <alignment horizontal="center" vertical="center"/>
    </xf>
    <xf numFmtId="4" fontId="18931" fillId="0" borderId="0" xfId="0" quotePrefix="false" applyFont="true" applyNumberFormat="true">
      <alignment horizontal="center" vertical="center"/>
    </xf>
    <xf numFmtId="164" fontId="18932" fillId="0" borderId="0" xfId="0" quotePrefix="false" applyFont="true" applyNumberFormat="true">
      <alignment horizontal="center" vertical="center"/>
    </xf>
    <xf numFmtId="4" fontId="18933" fillId="0" borderId="0" xfId="0" quotePrefix="false" applyFont="true" applyNumberFormat="true">
      <alignment horizontal="center" vertical="center"/>
    </xf>
    <xf numFmtId="164" fontId="18934" fillId="0" borderId="0" xfId="0" quotePrefix="false" applyFont="true" applyNumberFormat="true">
      <alignment horizontal="center" vertical="center"/>
    </xf>
    <xf numFmtId="4" fontId="18935" fillId="0" borderId="0" xfId="0" quotePrefix="false" applyFont="true" applyNumberFormat="true">
      <alignment horizontal="center" vertical="center"/>
    </xf>
    <xf numFmtId="164" fontId="18936" fillId="0" borderId="0" xfId="0" quotePrefix="false" applyFont="true" applyNumberFormat="true">
      <alignment horizontal="center" vertical="center"/>
    </xf>
    <xf numFmtId="4" fontId="18937" fillId="0" borderId="0" xfId="0" quotePrefix="false" applyFont="true" applyNumberFormat="true">
      <alignment horizontal="center" vertical="center"/>
    </xf>
    <xf numFmtId="164" fontId="18938" fillId="0" borderId="0" xfId="0" quotePrefix="false" applyFont="true" applyNumberFormat="true">
      <alignment horizontal="center" vertical="center"/>
    </xf>
    <xf numFmtId="4" fontId="18939" fillId="0" borderId="0" xfId="0" quotePrefix="false" applyFont="true" applyNumberFormat="true">
      <alignment horizontal="center" vertical="center"/>
    </xf>
    <xf numFmtId="164" fontId="18940" fillId="0" borderId="0" xfId="0" quotePrefix="false" applyFont="true" applyNumberFormat="true">
      <alignment horizontal="center" vertical="center"/>
    </xf>
    <xf numFmtId="4" fontId="18941" fillId="0" borderId="0" xfId="0" quotePrefix="false" applyFont="true" applyNumberFormat="true">
      <alignment horizontal="center" vertical="center"/>
    </xf>
    <xf numFmtId="164" fontId="18942" fillId="0" borderId="0" xfId="0" quotePrefix="false" applyFont="true" applyNumberFormat="true">
      <alignment horizontal="center" vertical="center"/>
    </xf>
    <xf numFmtId="4" fontId="18943" fillId="0" borderId="0" xfId="0" quotePrefix="false" applyFont="true" applyNumberFormat="true">
      <alignment horizontal="center" vertical="center"/>
    </xf>
    <xf numFmtId="164" fontId="18944" fillId="0" borderId="0" xfId="0" quotePrefix="false" applyFont="true" applyNumberFormat="true">
      <alignment horizontal="center" vertical="center"/>
    </xf>
    <xf numFmtId="4" fontId="18945" fillId="0" borderId="0" xfId="0" quotePrefix="false" applyFont="true" applyNumberFormat="true">
      <alignment horizontal="center" vertical="center"/>
    </xf>
    <xf numFmtId="164" fontId="18946" fillId="0" borderId="0" xfId="0" quotePrefix="false" applyFont="true" applyNumberFormat="true">
      <alignment horizontal="center" vertical="center"/>
    </xf>
    <xf numFmtId="4" fontId="18947" fillId="0" borderId="0" xfId="0" quotePrefix="false" applyFont="true" applyNumberFormat="true">
      <alignment horizontal="center" vertical="center"/>
    </xf>
    <xf numFmtId="164" fontId="18948" fillId="0" borderId="0" xfId="0" quotePrefix="false" applyFont="true" applyNumberFormat="true">
      <alignment horizontal="center" vertical="center"/>
    </xf>
    <xf numFmtId="4" fontId="18949" fillId="0" borderId="0" xfId="0" quotePrefix="false" applyFont="true" applyNumberFormat="true">
      <alignment horizontal="center" vertical="center"/>
    </xf>
    <xf numFmtId="164" fontId="18950" fillId="0" borderId="0" xfId="0" quotePrefix="false" applyFont="true" applyNumberFormat="true">
      <alignment horizontal="center" vertical="center"/>
    </xf>
    <xf numFmtId="4" fontId="18951" fillId="0" borderId="0" xfId="0" quotePrefix="false" applyFont="true" applyNumberFormat="true">
      <alignment horizontal="center" vertical="center"/>
    </xf>
    <xf numFmtId="164" fontId="18952" fillId="0" borderId="0" xfId="0" quotePrefix="false" applyFont="true" applyNumberFormat="true">
      <alignment horizontal="center" vertical="center"/>
    </xf>
    <xf numFmtId="4" fontId="18953" fillId="0" borderId="0" xfId="0" quotePrefix="false" applyFont="true" applyNumberFormat="true">
      <alignment horizontal="center" vertical="center"/>
    </xf>
    <xf numFmtId="164" fontId="18954" fillId="0" borderId="0" xfId="0" quotePrefix="false" applyFont="true" applyNumberFormat="true">
      <alignment horizontal="center" vertical="center"/>
    </xf>
    <xf numFmtId="4" fontId="18955" fillId="0" borderId="0" xfId="0" quotePrefix="false" applyFont="true" applyNumberFormat="true">
      <alignment horizontal="center" vertical="center"/>
    </xf>
    <xf numFmtId="164" fontId="18956" fillId="0" borderId="0" xfId="0" quotePrefix="false" applyFont="true" applyNumberFormat="true">
      <alignment horizontal="center" vertical="center"/>
    </xf>
    <xf numFmtId="4" fontId="18957" fillId="0" borderId="0" xfId="0" quotePrefix="false" applyFont="true" applyNumberFormat="true">
      <alignment horizontal="center" vertical="center"/>
    </xf>
    <xf numFmtId="164" fontId="18958" fillId="0" borderId="0" xfId="0" quotePrefix="false" applyFont="true" applyNumberFormat="true">
      <alignment horizontal="center" vertical="center"/>
    </xf>
    <xf numFmtId="4" fontId="18959" fillId="0" borderId="0" xfId="0" quotePrefix="false" applyFont="true" applyNumberFormat="true">
      <alignment horizontal="center" vertical="center"/>
    </xf>
    <xf numFmtId="164" fontId="18960" fillId="0" borderId="0" xfId="0" quotePrefix="false" applyFont="true" applyNumberFormat="true">
      <alignment horizontal="center" vertical="center"/>
    </xf>
    <xf numFmtId="4" fontId="18961" fillId="0" borderId="0" xfId="0" quotePrefix="false" applyFont="true" applyNumberFormat="true">
      <alignment horizontal="center" vertical="center"/>
    </xf>
    <xf numFmtId="164" fontId="18962" fillId="0" borderId="0" xfId="0" quotePrefix="false" applyFont="true" applyNumberFormat="true">
      <alignment horizontal="center" vertical="center"/>
    </xf>
    <xf numFmtId="4" fontId="18963" fillId="0" borderId="0" xfId="0" quotePrefix="false" applyFont="true" applyNumberFormat="true">
      <alignment horizontal="center" vertical="center"/>
    </xf>
    <xf numFmtId="164" fontId="18964" fillId="0" borderId="0" xfId="0" quotePrefix="false" applyFont="true" applyNumberFormat="true">
      <alignment horizontal="center" vertical="center"/>
    </xf>
    <xf numFmtId="4" fontId="18965" fillId="0" borderId="0" xfId="0" quotePrefix="false" applyFont="true" applyNumberFormat="true">
      <alignment horizontal="center" vertical="center"/>
    </xf>
    <xf numFmtId="164" fontId="18966" fillId="0" borderId="0" xfId="0" quotePrefix="false" applyFont="true" applyNumberFormat="true">
      <alignment horizontal="center" vertical="center"/>
    </xf>
    <xf numFmtId="4" fontId="18967" fillId="0" borderId="0" xfId="0" quotePrefix="false" applyFont="true" applyNumberFormat="true">
      <alignment horizontal="center" vertical="center"/>
    </xf>
    <xf numFmtId="164" fontId="18968" fillId="0" borderId="0" xfId="0" quotePrefix="false" applyFont="true" applyNumberFormat="true">
      <alignment horizontal="center" vertical="center"/>
    </xf>
    <xf numFmtId="4" fontId="18969" fillId="0" borderId="0" xfId="0" quotePrefix="false" applyFont="true" applyNumberFormat="true">
      <alignment horizontal="center" vertical="center"/>
    </xf>
    <xf numFmtId="164" fontId="18970" fillId="0" borderId="0" xfId="0" quotePrefix="false" applyFont="true" applyNumberFormat="true">
      <alignment horizontal="center" vertical="center"/>
    </xf>
    <xf numFmtId="4" fontId="18971" fillId="0" borderId="0" xfId="0" quotePrefix="false" applyFont="true" applyNumberFormat="true">
      <alignment horizontal="center" vertical="center"/>
    </xf>
    <xf numFmtId="164" fontId="18972" fillId="0" borderId="0" xfId="0" quotePrefix="false" applyFont="true" applyNumberFormat="true">
      <alignment horizontal="center" vertical="center"/>
    </xf>
    <xf numFmtId="4" fontId="18973" fillId="0" borderId="0" xfId="0" quotePrefix="false" applyFont="true" applyNumberFormat="true">
      <alignment horizontal="center" vertical="center"/>
    </xf>
    <xf numFmtId="164" fontId="18974" fillId="0" borderId="0" xfId="0" quotePrefix="false" applyFont="true" applyNumberFormat="true">
      <alignment horizontal="center" vertical="center"/>
    </xf>
    <xf numFmtId="4" fontId="18975" fillId="0" borderId="0" xfId="0" quotePrefix="false" applyFont="true" applyNumberFormat="true">
      <alignment horizontal="center" vertical="center"/>
    </xf>
    <xf numFmtId="164" fontId="18976" fillId="0" borderId="0" xfId="0" quotePrefix="false" applyFont="true" applyNumberFormat="true">
      <alignment horizontal="center" vertical="center"/>
    </xf>
    <xf numFmtId="4" fontId="18977" fillId="0" borderId="0" xfId="0" quotePrefix="false" applyFont="true" applyNumberFormat="true">
      <alignment horizontal="center" vertical="center"/>
    </xf>
    <xf numFmtId="164" fontId="18978" fillId="0" borderId="0" xfId="0" quotePrefix="false" applyFont="true" applyNumberFormat="true">
      <alignment horizontal="center" vertical="center"/>
    </xf>
    <xf numFmtId="4" fontId="18979" fillId="0" borderId="0" xfId="0" quotePrefix="false" applyFont="true" applyNumberFormat="true">
      <alignment horizontal="center" vertical="center"/>
    </xf>
    <xf numFmtId="164" fontId="18980" fillId="0" borderId="0" xfId="0" quotePrefix="false" applyFont="true" applyNumberFormat="true">
      <alignment horizontal="center" vertical="center"/>
    </xf>
    <xf numFmtId="4" fontId="18981" fillId="0" borderId="0" xfId="0" quotePrefix="false" applyFont="true" applyNumberFormat="true">
      <alignment horizontal="center" vertical="center"/>
    </xf>
    <xf numFmtId="164" fontId="18982" fillId="0" borderId="0" xfId="0" quotePrefix="false" applyFont="true" applyNumberFormat="true">
      <alignment horizontal="center" vertical="center"/>
    </xf>
    <xf numFmtId="4" fontId="18983" fillId="0" borderId="0" xfId="0" quotePrefix="false" applyFont="true" applyNumberFormat="true">
      <alignment horizontal="center" vertical="center"/>
    </xf>
    <xf numFmtId="164" fontId="18984" fillId="0" borderId="0" xfId="0" quotePrefix="false" applyFont="true" applyNumberFormat="true">
      <alignment horizontal="center" vertical="center"/>
    </xf>
    <xf numFmtId="4" fontId="18985" fillId="0" borderId="0" xfId="0" quotePrefix="false" applyFont="true" applyNumberFormat="true">
      <alignment horizontal="center" vertical="center"/>
    </xf>
    <xf numFmtId="164" fontId="18986" fillId="0" borderId="0" xfId="0" quotePrefix="false" applyFont="true" applyNumberFormat="true">
      <alignment horizontal="center" vertical="center"/>
    </xf>
    <xf numFmtId="4" fontId="18987" fillId="0" borderId="0" xfId="0" quotePrefix="false" applyFont="true" applyNumberFormat="true">
      <alignment horizontal="center" vertical="center"/>
    </xf>
    <xf numFmtId="164" fontId="18988" fillId="0" borderId="0" xfId="0" quotePrefix="false" applyFont="true" applyNumberFormat="true">
      <alignment horizontal="center" vertical="center"/>
    </xf>
    <xf numFmtId="4" fontId="18989" fillId="0" borderId="0" xfId="0" quotePrefix="false" applyFont="true" applyNumberFormat="true">
      <alignment horizontal="center" vertical="center"/>
    </xf>
    <xf numFmtId="164" fontId="18990" fillId="0" borderId="0" xfId="0" quotePrefix="false" applyFont="true" applyNumberFormat="true">
      <alignment horizontal="center" vertical="center"/>
    </xf>
    <xf numFmtId="4" fontId="18991" fillId="0" borderId="0" xfId="0" quotePrefix="false" applyFont="true" applyNumberFormat="true">
      <alignment horizontal="center" vertical="center"/>
    </xf>
    <xf numFmtId="164" fontId="18992" fillId="0" borderId="0" xfId="0" quotePrefix="false" applyFont="true" applyNumberFormat="true">
      <alignment horizontal="center" vertical="center"/>
    </xf>
    <xf numFmtId="4" fontId="18993" fillId="0" borderId="0" xfId="0" quotePrefix="false" applyFont="true" applyNumberFormat="true">
      <alignment horizontal="center" vertical="center"/>
    </xf>
    <xf numFmtId="164" fontId="18994" fillId="0" borderId="0" xfId="0" quotePrefix="false" applyFont="true" applyNumberFormat="true">
      <alignment horizontal="center" vertical="center"/>
    </xf>
    <xf numFmtId="4" fontId="18995" fillId="0" borderId="0" xfId="0" quotePrefix="false" applyFont="true" applyNumberFormat="true">
      <alignment horizontal="center" vertical="center"/>
    </xf>
    <xf numFmtId="164" fontId="18996" fillId="0" borderId="0" xfId="0" quotePrefix="false" applyFont="true" applyNumberFormat="true">
      <alignment horizontal="center" vertical="center"/>
    </xf>
    <xf numFmtId="4" fontId="18997" fillId="0" borderId="0" xfId="0" quotePrefix="false" applyFont="true" applyNumberFormat="true">
      <alignment horizontal="center" vertical="center"/>
    </xf>
    <xf numFmtId="164" fontId="18998" fillId="0" borderId="0" xfId="0" quotePrefix="false" applyFont="true" applyNumberFormat="true">
      <alignment horizontal="center" vertical="center"/>
    </xf>
    <xf numFmtId="4" fontId="18999" fillId="0" borderId="0" xfId="0" quotePrefix="false" applyFont="true" applyNumberFormat="true">
      <alignment horizontal="center" vertical="center"/>
    </xf>
    <xf numFmtId="164" fontId="19000" fillId="0" borderId="0" xfId="0" quotePrefix="false" applyFont="true" applyNumberFormat="true">
      <alignment horizontal="center" vertical="center"/>
    </xf>
    <xf numFmtId="4" fontId="19001" fillId="0" borderId="0" xfId="0" quotePrefix="false" applyFont="true" applyNumberFormat="true">
      <alignment horizontal="center" vertical="center"/>
    </xf>
    <xf numFmtId="164" fontId="19002" fillId="0" borderId="0" xfId="0" quotePrefix="false" applyFont="true" applyNumberFormat="true">
      <alignment horizontal="center" vertical="center"/>
    </xf>
    <xf numFmtId="0" fontId="19003" fillId="0" borderId="0" xfId="0" quotePrefix="false" applyFont="true">
      <alignment horizontal="center" vertical="center" wrapText="true"/>
    </xf>
    <xf numFmtId="4" fontId="19004" fillId="0" borderId="0" xfId="0" quotePrefix="false" applyFont="true" applyNumberFormat="true">
      <alignment horizontal="center" vertical="center"/>
    </xf>
    <xf numFmtId="164" fontId="19005" fillId="0" borderId="0" xfId="0" quotePrefix="false" applyFont="true" applyNumberFormat="true">
      <alignment horizontal="center" vertical="center"/>
    </xf>
    <xf numFmtId="164" fontId="19006" fillId="0" borderId="0" xfId="0" quotePrefix="false" applyFont="true" applyNumberFormat="true">
      <alignment horizontal="center" vertical="center"/>
    </xf>
    <xf numFmtId="165" fontId="19007" fillId="0" borderId="0" xfId="0" quotePrefix="false" applyFont="true" applyNumberFormat="true">
      <alignment horizontal="center" vertical="center"/>
    </xf>
    <xf numFmtId="164" fontId="19008" fillId="0" borderId="0" xfId="0" quotePrefix="false" applyFont="true" applyNumberFormat="true">
      <alignment horizontal="center" vertical="center"/>
    </xf>
    <xf numFmtId="164" fontId="19009" fillId="0" borderId="0" xfId="0" quotePrefix="false" applyFont="true" applyNumberFormat="true">
      <alignment horizontal="center" vertical="center" wrapText="true"/>
    </xf>
    <xf numFmtId="4" fontId="19010" fillId="0" borderId="0" xfId="0" quotePrefix="false" applyFont="true" applyNumberFormat="true">
      <alignment horizontal="center" vertical="center"/>
    </xf>
    <xf numFmtId="164" fontId="19011" fillId="0" borderId="0" xfId="0" quotePrefix="false" applyFont="true" applyNumberFormat="true">
      <alignment horizontal="center" vertical="center"/>
    </xf>
    <xf numFmtId="4" fontId="19012" fillId="0" borderId="0" xfId="0" quotePrefix="false" applyFont="true" applyNumberFormat="true">
      <alignment horizontal="center" vertical="center"/>
    </xf>
    <xf numFmtId="164" fontId="19013" fillId="0" borderId="0" xfId="0" quotePrefix="false" applyFont="true" applyNumberFormat="true">
      <alignment horizontal="center" vertical="center"/>
    </xf>
    <xf numFmtId="4" fontId="19014" fillId="0" borderId="0" xfId="0" quotePrefix="false" applyFont="true" applyNumberFormat="true">
      <alignment horizontal="center" vertical="center"/>
    </xf>
    <xf numFmtId="164" fontId="19015" fillId="0" borderId="0" xfId="0" quotePrefix="false" applyFont="true" applyNumberFormat="true">
      <alignment horizontal="center" vertical="center"/>
    </xf>
    <xf numFmtId="4" fontId="19016" fillId="0" borderId="0" xfId="0" quotePrefix="false" applyFont="true" applyNumberFormat="true">
      <alignment horizontal="center" vertical="center"/>
    </xf>
    <xf numFmtId="164" fontId="19017" fillId="0" borderId="0" xfId="0" quotePrefix="false" applyFont="true" applyNumberFormat="true">
      <alignment horizontal="center" vertical="center"/>
    </xf>
    <xf numFmtId="4" fontId="19018" fillId="0" borderId="0" xfId="0" quotePrefix="false" applyFont="true" applyNumberFormat="true">
      <alignment horizontal="center" vertical="center"/>
    </xf>
    <xf numFmtId="164" fontId="19019" fillId="0" borderId="0" xfId="0" quotePrefix="false" applyFont="true" applyNumberFormat="true">
      <alignment horizontal="center" vertical="center"/>
    </xf>
    <xf numFmtId="4" fontId="19020" fillId="0" borderId="0" xfId="0" quotePrefix="false" applyFont="true" applyNumberFormat="true">
      <alignment horizontal="center" vertical="center"/>
    </xf>
    <xf numFmtId="164" fontId="19021" fillId="0" borderId="0" xfId="0" quotePrefix="false" applyFont="true" applyNumberFormat="true">
      <alignment horizontal="center" vertical="center"/>
    </xf>
    <xf numFmtId="4" fontId="19022" fillId="0" borderId="0" xfId="0" quotePrefix="false" applyFont="true" applyNumberFormat="true">
      <alignment horizontal="center" vertical="center"/>
    </xf>
    <xf numFmtId="164" fontId="19023" fillId="0" borderId="0" xfId="0" quotePrefix="false" applyFont="true" applyNumberFormat="true">
      <alignment horizontal="center" vertical="center"/>
    </xf>
    <xf numFmtId="4" fontId="19024" fillId="0" borderId="0" xfId="0" quotePrefix="false" applyFont="true" applyNumberFormat="true">
      <alignment horizontal="center" vertical="center"/>
    </xf>
    <xf numFmtId="164" fontId="19025" fillId="0" borderId="0" xfId="0" quotePrefix="false" applyFont="true" applyNumberFormat="true">
      <alignment horizontal="center" vertical="center"/>
    </xf>
    <xf numFmtId="4" fontId="19026" fillId="0" borderId="0" xfId="0" quotePrefix="false" applyFont="true" applyNumberFormat="true">
      <alignment horizontal="center" vertical="center"/>
    </xf>
    <xf numFmtId="164" fontId="19027" fillId="0" borderId="0" xfId="0" quotePrefix="false" applyFont="true" applyNumberFormat="true">
      <alignment horizontal="center" vertical="center"/>
    </xf>
    <xf numFmtId="4" fontId="19028" fillId="0" borderId="0" xfId="0" quotePrefix="false" applyFont="true" applyNumberFormat="true">
      <alignment horizontal="center" vertical="center"/>
    </xf>
    <xf numFmtId="164" fontId="19029" fillId="0" borderId="0" xfId="0" quotePrefix="false" applyFont="true" applyNumberFormat="true">
      <alignment horizontal="center" vertical="center"/>
    </xf>
    <xf numFmtId="4" fontId="19030" fillId="0" borderId="0" xfId="0" quotePrefix="false" applyFont="true" applyNumberFormat="true">
      <alignment horizontal="center" vertical="center"/>
    </xf>
    <xf numFmtId="164" fontId="19031" fillId="0" borderId="0" xfId="0" quotePrefix="false" applyFont="true" applyNumberFormat="true">
      <alignment horizontal="center" vertical="center"/>
    </xf>
    <xf numFmtId="4" fontId="19032" fillId="0" borderId="0" xfId="0" quotePrefix="false" applyFont="true" applyNumberFormat="true">
      <alignment horizontal="center" vertical="center"/>
    </xf>
    <xf numFmtId="164" fontId="19033" fillId="0" borderId="0" xfId="0" quotePrefix="false" applyFont="true" applyNumberFormat="true">
      <alignment horizontal="center" vertical="center"/>
    </xf>
    <xf numFmtId="4" fontId="19034" fillId="0" borderId="0" xfId="0" quotePrefix="false" applyFont="true" applyNumberFormat="true">
      <alignment horizontal="center" vertical="center"/>
    </xf>
    <xf numFmtId="164" fontId="19035" fillId="0" borderId="0" xfId="0" quotePrefix="false" applyFont="true" applyNumberFormat="true">
      <alignment horizontal="center" vertical="center"/>
    </xf>
    <xf numFmtId="4" fontId="19036" fillId="0" borderId="0" xfId="0" quotePrefix="false" applyFont="true" applyNumberFormat="true">
      <alignment horizontal="center" vertical="center"/>
    </xf>
    <xf numFmtId="164" fontId="19037" fillId="0" borderId="0" xfId="0" quotePrefix="false" applyFont="true" applyNumberFormat="true">
      <alignment horizontal="center" vertical="center"/>
    </xf>
    <xf numFmtId="4" fontId="19038" fillId="0" borderId="0" xfId="0" quotePrefix="false" applyFont="true" applyNumberFormat="true">
      <alignment horizontal="center" vertical="center"/>
    </xf>
    <xf numFmtId="164" fontId="19039" fillId="0" borderId="0" xfId="0" quotePrefix="false" applyFont="true" applyNumberFormat="true">
      <alignment horizontal="center" vertical="center"/>
    </xf>
    <xf numFmtId="4" fontId="19040" fillId="0" borderId="0" xfId="0" quotePrefix="false" applyFont="true" applyNumberFormat="true">
      <alignment horizontal="center" vertical="center"/>
    </xf>
    <xf numFmtId="164" fontId="19041" fillId="0" borderId="0" xfId="0" quotePrefix="false" applyFont="true" applyNumberFormat="true">
      <alignment horizontal="center" vertical="center"/>
    </xf>
    <xf numFmtId="4" fontId="19042" fillId="0" borderId="0" xfId="0" quotePrefix="false" applyFont="true" applyNumberFormat="true">
      <alignment horizontal="center" vertical="center"/>
    </xf>
    <xf numFmtId="164" fontId="19043" fillId="0" borderId="0" xfId="0" quotePrefix="false" applyFont="true" applyNumberFormat="true">
      <alignment horizontal="center" vertical="center"/>
    </xf>
    <xf numFmtId="4" fontId="19044" fillId="0" borderId="0" xfId="0" quotePrefix="false" applyFont="true" applyNumberFormat="true">
      <alignment horizontal="center" vertical="center"/>
    </xf>
    <xf numFmtId="164" fontId="19045" fillId="0" borderId="0" xfId="0" quotePrefix="false" applyFont="true" applyNumberFormat="true">
      <alignment horizontal="center" vertical="center"/>
    </xf>
    <xf numFmtId="4" fontId="19046" fillId="0" borderId="0" xfId="0" quotePrefix="false" applyFont="true" applyNumberFormat="true">
      <alignment horizontal="center" vertical="center"/>
    </xf>
    <xf numFmtId="164" fontId="19047" fillId="0" borderId="0" xfId="0" quotePrefix="false" applyFont="true" applyNumberFormat="true">
      <alignment horizontal="center" vertical="center"/>
    </xf>
    <xf numFmtId="4" fontId="19048" fillId="0" borderId="0" xfId="0" quotePrefix="false" applyFont="true" applyNumberFormat="true">
      <alignment horizontal="center" vertical="center"/>
    </xf>
    <xf numFmtId="164" fontId="19049" fillId="0" borderId="0" xfId="0" quotePrefix="false" applyFont="true" applyNumberFormat="true">
      <alignment horizontal="center" vertical="center"/>
    </xf>
    <xf numFmtId="4" fontId="19050" fillId="0" borderId="0" xfId="0" quotePrefix="false" applyFont="true" applyNumberFormat="true">
      <alignment horizontal="center" vertical="center"/>
    </xf>
    <xf numFmtId="164" fontId="19051" fillId="0" borderId="0" xfId="0" quotePrefix="false" applyFont="true" applyNumberFormat="true">
      <alignment horizontal="center" vertical="center"/>
    </xf>
    <xf numFmtId="4" fontId="19052" fillId="0" borderId="0" xfId="0" quotePrefix="false" applyFont="true" applyNumberFormat="true">
      <alignment horizontal="center" vertical="center"/>
    </xf>
    <xf numFmtId="164" fontId="19053" fillId="0" borderId="0" xfId="0" quotePrefix="false" applyFont="true" applyNumberFormat="true">
      <alignment horizontal="center" vertical="center"/>
    </xf>
    <xf numFmtId="4" fontId="19054" fillId="0" borderId="0" xfId="0" quotePrefix="false" applyFont="true" applyNumberFormat="true">
      <alignment horizontal="center" vertical="center"/>
    </xf>
    <xf numFmtId="164" fontId="19055" fillId="0" borderId="0" xfId="0" quotePrefix="false" applyFont="true" applyNumberFormat="true">
      <alignment horizontal="center" vertical="center"/>
    </xf>
    <xf numFmtId="4" fontId="19056" fillId="0" borderId="0" xfId="0" quotePrefix="false" applyFont="true" applyNumberFormat="true">
      <alignment horizontal="center" vertical="center"/>
    </xf>
    <xf numFmtId="164" fontId="19057" fillId="0" borderId="0" xfId="0" quotePrefix="false" applyFont="true" applyNumberFormat="true">
      <alignment horizontal="center" vertical="center"/>
    </xf>
    <xf numFmtId="4" fontId="19058" fillId="0" borderId="0" xfId="0" quotePrefix="false" applyFont="true" applyNumberFormat="true">
      <alignment horizontal="center" vertical="center"/>
    </xf>
    <xf numFmtId="164" fontId="19059" fillId="0" borderId="0" xfId="0" quotePrefix="false" applyFont="true" applyNumberFormat="true">
      <alignment horizontal="center" vertical="center"/>
    </xf>
    <xf numFmtId="4" fontId="19060" fillId="0" borderId="0" xfId="0" quotePrefix="false" applyFont="true" applyNumberFormat="true">
      <alignment horizontal="center" vertical="center"/>
    </xf>
    <xf numFmtId="164" fontId="19061" fillId="0" borderId="0" xfId="0" quotePrefix="false" applyFont="true" applyNumberFormat="true">
      <alignment horizontal="center" vertical="center"/>
    </xf>
    <xf numFmtId="4" fontId="19062" fillId="0" borderId="0" xfId="0" quotePrefix="false" applyFont="true" applyNumberFormat="true">
      <alignment horizontal="center" vertical="center"/>
    </xf>
    <xf numFmtId="164" fontId="19063" fillId="0" borderId="0" xfId="0" quotePrefix="false" applyFont="true" applyNumberFormat="true">
      <alignment horizontal="center" vertical="center"/>
    </xf>
    <xf numFmtId="4" fontId="19064" fillId="0" borderId="0" xfId="0" quotePrefix="false" applyFont="true" applyNumberFormat="true">
      <alignment horizontal="center" vertical="center"/>
    </xf>
    <xf numFmtId="164" fontId="19065" fillId="0" borderId="0" xfId="0" quotePrefix="false" applyFont="true" applyNumberFormat="true">
      <alignment horizontal="center" vertical="center"/>
    </xf>
    <xf numFmtId="4" fontId="19066" fillId="0" borderId="0" xfId="0" quotePrefix="false" applyFont="true" applyNumberFormat="true">
      <alignment horizontal="center" vertical="center"/>
    </xf>
    <xf numFmtId="164" fontId="19067" fillId="0" borderId="0" xfId="0" quotePrefix="false" applyFont="true" applyNumberFormat="true">
      <alignment horizontal="center" vertical="center"/>
    </xf>
    <xf numFmtId="4" fontId="19068" fillId="0" borderId="0" xfId="0" quotePrefix="false" applyFont="true" applyNumberFormat="true">
      <alignment horizontal="center" vertical="center"/>
    </xf>
    <xf numFmtId="164" fontId="19069" fillId="0" borderId="0" xfId="0" quotePrefix="false" applyFont="true" applyNumberFormat="true">
      <alignment horizontal="center" vertical="center"/>
    </xf>
    <xf numFmtId="4" fontId="19070" fillId="0" borderId="0" xfId="0" quotePrefix="false" applyFont="true" applyNumberFormat="true">
      <alignment horizontal="center" vertical="center"/>
    </xf>
    <xf numFmtId="164" fontId="19071" fillId="0" borderId="0" xfId="0" quotePrefix="false" applyFont="true" applyNumberFormat="true">
      <alignment horizontal="center" vertical="center"/>
    </xf>
    <xf numFmtId="4" fontId="19072" fillId="0" borderId="0" xfId="0" quotePrefix="false" applyFont="true" applyNumberFormat="true">
      <alignment horizontal="center" vertical="center"/>
    </xf>
    <xf numFmtId="164" fontId="19073" fillId="0" borderId="0" xfId="0" quotePrefix="false" applyFont="true" applyNumberFormat="true">
      <alignment horizontal="center" vertical="center"/>
    </xf>
    <xf numFmtId="4" fontId="19074" fillId="0" borderId="0" xfId="0" quotePrefix="false" applyFont="true" applyNumberFormat="true">
      <alignment horizontal="center" vertical="center"/>
    </xf>
    <xf numFmtId="164" fontId="19075" fillId="0" borderId="0" xfId="0" quotePrefix="false" applyFont="true" applyNumberFormat="true">
      <alignment horizontal="center" vertical="center"/>
    </xf>
    <xf numFmtId="4" fontId="19076" fillId="0" borderId="0" xfId="0" quotePrefix="false" applyFont="true" applyNumberFormat="true">
      <alignment horizontal="center" vertical="center"/>
    </xf>
    <xf numFmtId="164" fontId="19077" fillId="0" borderId="0" xfId="0" quotePrefix="false" applyFont="true" applyNumberFormat="true">
      <alignment horizontal="center" vertical="center"/>
    </xf>
    <xf numFmtId="4" fontId="19078" fillId="0" borderId="0" xfId="0" quotePrefix="false" applyFont="true" applyNumberFormat="true">
      <alignment horizontal="center" vertical="center"/>
    </xf>
    <xf numFmtId="164" fontId="19079" fillId="0" borderId="0" xfId="0" quotePrefix="false" applyFont="true" applyNumberFormat="true">
      <alignment horizontal="center" vertical="center"/>
    </xf>
    <xf numFmtId="4" fontId="19080" fillId="0" borderId="0" xfId="0" quotePrefix="false" applyFont="true" applyNumberFormat="true">
      <alignment horizontal="center" vertical="center"/>
    </xf>
    <xf numFmtId="164" fontId="19081" fillId="0" borderId="0" xfId="0" quotePrefix="false" applyFont="true" applyNumberFormat="true">
      <alignment horizontal="center" vertical="center"/>
    </xf>
    <xf numFmtId="4" fontId="19082" fillId="0" borderId="0" xfId="0" quotePrefix="false" applyFont="true" applyNumberFormat="true">
      <alignment horizontal="center" vertical="center"/>
    </xf>
    <xf numFmtId="164" fontId="19083" fillId="0" borderId="0" xfId="0" quotePrefix="false" applyFont="true" applyNumberFormat="true">
      <alignment horizontal="center" vertical="center"/>
    </xf>
    <xf numFmtId="4" fontId="19084" fillId="0" borderId="0" xfId="0" quotePrefix="false" applyFont="true" applyNumberFormat="true">
      <alignment horizontal="center" vertical="center"/>
    </xf>
    <xf numFmtId="164" fontId="19085" fillId="0" borderId="0" xfId="0" quotePrefix="false" applyFont="true" applyNumberFormat="true">
      <alignment horizontal="center" vertical="center"/>
    </xf>
    <xf numFmtId="4" fontId="19086" fillId="0" borderId="0" xfId="0" quotePrefix="false" applyFont="true" applyNumberFormat="true">
      <alignment horizontal="center" vertical="center"/>
    </xf>
    <xf numFmtId="164" fontId="19087" fillId="0" borderId="0" xfId="0" quotePrefix="false" applyFont="true" applyNumberFormat="true">
      <alignment horizontal="center" vertical="center"/>
    </xf>
    <xf numFmtId="4" fontId="19088" fillId="0" borderId="0" xfId="0" quotePrefix="false" applyFont="true" applyNumberFormat="true">
      <alignment horizontal="center" vertical="center"/>
    </xf>
    <xf numFmtId="164" fontId="19089" fillId="0" borderId="0" xfId="0" quotePrefix="false" applyFont="true" applyNumberFormat="true">
      <alignment horizontal="center" vertical="center"/>
    </xf>
    <xf numFmtId="4" fontId="19090" fillId="0" borderId="0" xfId="0" quotePrefix="false" applyFont="true" applyNumberFormat="true">
      <alignment horizontal="center" vertical="center"/>
    </xf>
    <xf numFmtId="164" fontId="19091" fillId="0" borderId="0" xfId="0" quotePrefix="false" applyFont="true" applyNumberFormat="true">
      <alignment horizontal="center" vertical="center"/>
    </xf>
    <xf numFmtId="4" fontId="19092" fillId="0" borderId="0" xfId="0" quotePrefix="false" applyFont="true" applyNumberFormat="true">
      <alignment horizontal="center" vertical="center"/>
    </xf>
    <xf numFmtId="164" fontId="19093" fillId="0" borderId="0" xfId="0" quotePrefix="false" applyFont="true" applyNumberFormat="true">
      <alignment horizontal="center" vertical="center"/>
    </xf>
    <xf numFmtId="4" fontId="19094" fillId="0" borderId="0" xfId="0" quotePrefix="false" applyFont="true" applyNumberFormat="true">
      <alignment horizontal="center" vertical="center"/>
    </xf>
    <xf numFmtId="164" fontId="19095" fillId="0" borderId="0" xfId="0" quotePrefix="false" applyFont="true" applyNumberFormat="true">
      <alignment horizontal="center" vertical="center"/>
    </xf>
    <xf numFmtId="4" fontId="19096" fillId="0" borderId="0" xfId="0" quotePrefix="false" applyFont="true" applyNumberFormat="true">
      <alignment horizontal="center" vertical="center"/>
    </xf>
    <xf numFmtId="164" fontId="19097" fillId="0" borderId="0" xfId="0" quotePrefix="false" applyFont="true" applyNumberFormat="true">
      <alignment horizontal="center" vertical="center"/>
    </xf>
    <xf numFmtId="4" fontId="19098" fillId="0" borderId="0" xfId="0" quotePrefix="false" applyFont="true" applyNumberFormat="true">
      <alignment horizontal="center" vertical="center"/>
    </xf>
    <xf numFmtId="164" fontId="19099" fillId="0" borderId="0" xfId="0" quotePrefix="false" applyFont="true" applyNumberFormat="true">
      <alignment horizontal="center" vertical="center"/>
    </xf>
    <xf numFmtId="4" fontId="19100" fillId="0" borderId="0" xfId="0" quotePrefix="false" applyFont="true" applyNumberFormat="true">
      <alignment horizontal="center" vertical="center"/>
    </xf>
    <xf numFmtId="164" fontId="19101" fillId="0" borderId="0" xfId="0" quotePrefix="false" applyFont="true" applyNumberFormat="true">
      <alignment horizontal="center" vertical="center"/>
    </xf>
    <xf numFmtId="4" fontId="19102" fillId="0" borderId="0" xfId="0" quotePrefix="false" applyFont="true" applyNumberFormat="true">
      <alignment horizontal="center" vertical="center"/>
    </xf>
    <xf numFmtId="164" fontId="19103" fillId="0" borderId="0" xfId="0" quotePrefix="false" applyFont="true" applyNumberFormat="true">
      <alignment horizontal="center" vertical="center"/>
    </xf>
    <xf numFmtId="4" fontId="19104" fillId="0" borderId="0" xfId="0" quotePrefix="false" applyFont="true" applyNumberFormat="true">
      <alignment horizontal="center" vertical="center"/>
    </xf>
    <xf numFmtId="164" fontId="19105" fillId="0" borderId="0" xfId="0" quotePrefix="false" applyFont="true" applyNumberFormat="true">
      <alignment horizontal="center" vertical="center"/>
    </xf>
    <xf numFmtId="4" fontId="19106" fillId="0" borderId="0" xfId="0" quotePrefix="false" applyFont="true" applyNumberFormat="true">
      <alignment horizontal="center" vertical="center"/>
    </xf>
    <xf numFmtId="164" fontId="19107" fillId="0" borderId="0" xfId="0" quotePrefix="false" applyFont="true" applyNumberFormat="true">
      <alignment horizontal="center" vertical="center"/>
    </xf>
    <xf numFmtId="4" fontId="19108" fillId="0" borderId="0" xfId="0" quotePrefix="false" applyFont="true" applyNumberFormat="true">
      <alignment horizontal="center" vertical="center"/>
    </xf>
    <xf numFmtId="164" fontId="19109" fillId="0" borderId="0" xfId="0" quotePrefix="false" applyFont="true" applyNumberFormat="true">
      <alignment horizontal="center" vertical="center"/>
    </xf>
    <xf numFmtId="164" fontId="19110" fillId="0" borderId="0" xfId="0" quotePrefix="false" applyFont="true" applyNumberFormat="true">
      <alignment horizontal="center" vertical="center"/>
    </xf>
    <xf numFmtId="0" fontId="19111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9111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164" fontId="19112" fillId="0" borderId="0" xfId="0" quotePrefix="false" applyFont="true" applyNumberFormat="true">
      <alignment horizontal="center" vertical="center"/>
    </xf>
    <xf numFmtId="0" fontId="1911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9113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0" fontId="19114" fillId="3" borderId="0" xfId="0" applyFill="true" applyFont="true" quotePrefix="false">
      <alignment horizontal="center"/>
    </xf>
    <xf numFmtId="0" fontId="19115" fillId="0" borderId="0" xfId="0" quotePrefix="false" applyFont="true">
      <alignment horizontal="center" vertical="center"/>
    </xf>
    <xf numFmtId="0" fontId="19116" fillId="0" borderId="0" xfId="0" quotePrefix="false" applyFont="true">
      <alignment horizontal="center" vertical="center" wrapText="true"/>
    </xf>
    <xf numFmtId="0" fontId="19117" fillId="0" borderId="0" xfId="0" quotePrefix="false" applyFont="true">
      <alignment horizontal="center" vertical="center" wrapText="true"/>
    </xf>
    <xf numFmtId="0" fontId="19118" fillId="0" borderId="0" xfId="0" quotePrefix="false" applyFont="true">
      <alignment horizontal="center" vertical="center" wrapText="true"/>
    </xf>
    <xf numFmtId="0" fontId="19119" fillId="0" borderId="0" xfId="0" quotePrefix="false" applyFont="true">
      <alignment horizontal="center" vertical="center" wrapText="true"/>
    </xf>
    <xf numFmtId="0" fontId="19120" fillId="0" borderId="0" xfId="0" quotePrefix="false" applyFont="true">
      <alignment horizontal="center" vertical="center" wrapText="true"/>
    </xf>
    <xf numFmtId="0" fontId="19121" fillId="0" borderId="0" xfId="0" quotePrefix="false" applyFont="true">
      <alignment horizontal="center" vertical="center" wrapText="true"/>
    </xf>
    <xf numFmtId="0" fontId="19122" fillId="0" borderId="0" xfId="0" quotePrefix="false" applyFont="true">
      <alignment horizontal="center" vertical="center" wrapText="true"/>
    </xf>
    <xf numFmtId="0" fontId="19123" fillId="0" borderId="0" xfId="0" quotePrefix="false" applyFont="true">
      <alignment horizontal="center" vertical="center" wrapText="true"/>
    </xf>
    <xf numFmtId="0" fontId="19124" fillId="0" borderId="0" xfId="0" quotePrefix="false" applyFont="true">
      <alignment horizontal="center" vertical="center" wrapText="true"/>
    </xf>
    <xf numFmtId="0" fontId="19125" fillId="0" borderId="0" xfId="0" quotePrefix="false" applyFont="true">
      <alignment horizontal="center" vertical="center" wrapText="true"/>
    </xf>
    <xf numFmtId="0" fontId="19126" fillId="0" borderId="0" xfId="0" quotePrefix="false" applyFont="true">
      <alignment horizontal="center" vertical="center" wrapText="true"/>
    </xf>
    <xf numFmtId="0" fontId="19127" fillId="0" borderId="0" xfId="0" quotePrefix="false" applyFont="true">
      <alignment horizontal="center" vertical="center" wrapText="true"/>
    </xf>
    <xf numFmtId="0" fontId="19128" fillId="0" borderId="0" xfId="0" quotePrefix="false" applyFont="true">
      <alignment horizontal="center" vertical="center" wrapText="true"/>
    </xf>
    <xf numFmtId="0" fontId="19129" fillId="0" borderId="0" xfId="0" quotePrefix="false" applyFont="true">
      <alignment horizontal="center" vertical="center" wrapText="true"/>
    </xf>
    <xf numFmtId="0" fontId="19130" fillId="0" borderId="0" xfId="0" quotePrefix="false" applyFont="true">
      <alignment horizontal="center" vertical="center" wrapText="true"/>
    </xf>
    <xf numFmtId="0" fontId="19131" fillId="0" borderId="0" xfId="0" quotePrefix="false" applyFont="true">
      <alignment horizontal="center" vertical="center" wrapText="true"/>
    </xf>
    <xf numFmtId="0" fontId="19132" fillId="0" borderId="0" xfId="0" quotePrefix="false" applyFont="true">
      <alignment horizontal="center" vertical="center" wrapText="true"/>
    </xf>
    <xf numFmtId="0" fontId="19133" fillId="0" borderId="0" xfId="0" quotePrefix="false" applyFont="true">
      <alignment horizontal="center" vertical="center" wrapText="true"/>
    </xf>
    <xf numFmtId="0" fontId="19134" fillId="0" borderId="0" xfId="0" quotePrefix="false" applyFont="true">
      <alignment horizontal="center" vertical="center" wrapText="true"/>
    </xf>
    <xf numFmtId="0" fontId="19135" fillId="0" borderId="0" xfId="0" quotePrefix="false" applyFont="true">
      <alignment horizontal="center" vertical="center" wrapText="true"/>
    </xf>
    <xf numFmtId="0" fontId="19136" fillId="0" borderId="0" xfId="0" quotePrefix="false" applyFont="true">
      <alignment horizontal="center" vertical="center" wrapText="true"/>
    </xf>
    <xf numFmtId="0" fontId="19137" fillId="0" borderId="0" xfId="0" quotePrefix="false" applyFont="true">
      <alignment horizontal="center" vertical="center" wrapText="true"/>
    </xf>
    <xf numFmtId="0" fontId="19138" fillId="0" borderId="0" xfId="0" quotePrefix="false" applyFont="true">
      <alignment horizontal="center" vertical="center" wrapText="true"/>
    </xf>
    <xf numFmtId="0" fontId="19139" fillId="0" borderId="0" xfId="0" quotePrefix="false" applyFont="true">
      <alignment horizontal="center" vertical="center" wrapText="true"/>
    </xf>
    <xf numFmtId="0" fontId="19140" fillId="0" borderId="0" xfId="0" quotePrefix="false" applyFont="true">
      <alignment horizontal="center" vertical="center" wrapText="true"/>
    </xf>
    <xf numFmtId="0" fontId="19141" fillId="0" borderId="0" xfId="0" quotePrefix="false" applyFont="true">
      <alignment horizontal="center" vertical="center" wrapText="true"/>
    </xf>
    <xf numFmtId="0" fontId="19142" fillId="0" borderId="0" xfId="0" quotePrefix="false" applyFont="true">
      <alignment horizontal="center" vertical="center" wrapText="true"/>
    </xf>
    <xf numFmtId="0" fontId="19143" fillId="0" borderId="0" xfId="0" quotePrefix="false" applyFont="true">
      <alignment horizontal="center" vertical="center" wrapText="true"/>
    </xf>
    <xf numFmtId="0" fontId="19144" fillId="0" borderId="0" xfId="0" quotePrefix="false" applyFont="true">
      <alignment horizontal="center" vertical="center" wrapText="true"/>
    </xf>
    <xf numFmtId="0" fontId="19145" fillId="0" borderId="0" xfId="0" quotePrefix="false" applyFont="true">
      <alignment horizontal="center" vertical="center" wrapText="true"/>
    </xf>
    <xf numFmtId="0" fontId="19146" fillId="0" borderId="0" xfId="0" quotePrefix="false" applyFont="true">
      <alignment horizontal="center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S8888"/>
  <sheetViews>
    <sheetView workbookViewId="0" tabSelected="true"/>
  </sheetViews>
  <sheetFormatPr defaultRowHeight="15.0"/>
  <cols>
    <col min="1" max="1" width="15.0" customWidth="true"/>
    <col min="2" max="2" width="25.0" customWidth="true"/>
    <col min="3" max="3" width="12.0" customWidth="true"/>
    <col min="4" max="4" width="12.0" customWidth="true"/>
    <col min="5" max="5" width="70.0" customWidth="true"/>
    <col min="6" max="6" width="20.0" customWidth="true"/>
    <col min="7" max="7" width="10.0" customWidth="true"/>
    <col min="8" max="8" width="25.0" customWidth="true"/>
    <col min="9" max="9" width="15.0" customWidth="true"/>
    <col min="10" max="10" width="13.0" customWidth="true"/>
    <col min="11" max="11" width="35.0" customWidth="true"/>
    <col min="12" max="12" width="35.0" customWidth="true"/>
    <col min="13" max="13" width="20.0" customWidth="true"/>
    <col min="14" max="14" width="15.0" customWidth="true"/>
    <col min="15" max="15" width="50.0" customWidth="true"/>
    <col min="16" max="16" width="20.0" customWidth="true"/>
    <col min="17" max="17" width="50.0" customWidth="true"/>
    <col min="18" max="18" width="15.0" customWidth="true"/>
    <col min="19" max="19" width="15.0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ht="45.0" customHeight="true">
      <c r="A2" s="4" t="s">
        <v>19</v>
      </c>
      <c r="B2" s="4" t="s">
        <v>20</v>
      </c>
      <c r="C2" s="4" t="s">
        <v>21</v>
      </c>
      <c r="D2" s="4" t="s">
        <v>21</v>
      </c>
      <c r="E2" s="4" t="s">
        <v>22</v>
      </c>
      <c r="F2" s="4" t="s">
        <v>21</v>
      </c>
      <c r="G2" s="4" t="s">
        <v>21</v>
      </c>
      <c r="H2" s="4" t="s">
        <v>21</v>
      </c>
      <c r="I2" s="4" t="s">
        <v>21</v>
      </c>
      <c r="J2" s="4" t="s">
        <v>21</v>
      </c>
      <c r="K2" s="4" t="s">
        <v>21</v>
      </c>
      <c r="L2" s="5" t="n">
        <f>ROUND(L3,2)+ROUND(L4,2)+ROUND(L5,2)+ROUND(L6,2)+ROUND(L56,2)+ROUND(L57,2)+ROUND(L58,2)+ROUND(L108,2)+ROUND(L158,2)+ROUND(L160,2)+ROUND(L161,2)+ROUND(L162,2)+ROUND(L163,2)+ROUND(L164,2)</f>
        <v>118911.68000000001</v>
      </c>
      <c r="M2" s="4" t="s">
        <v>21</v>
      </c>
      <c r="N2" s="4" t="s">
        <v>21</v>
      </c>
      <c r="O2" s="4" t="s">
        <v>21</v>
      </c>
      <c r="P2" s="4" t="s">
        <v>21</v>
      </c>
      <c r="Q2" s="4" t="s">
        <v>21</v>
      </c>
      <c r="R2" s="4" t="s">
        <v>21</v>
      </c>
      <c r="S2" s="4" t="s">
        <v>21</v>
      </c>
    </row>
    <row r="3" ht="45.0" customHeight="true">
      <c r="A3" s="6" t="s">
        <v>23</v>
      </c>
      <c r="B3" s="6" t="s">
        <v>24</v>
      </c>
      <c r="C3" s="6" t="s">
        <v>25</v>
      </c>
      <c r="D3" s="6" t="s">
        <v>26</v>
      </c>
      <c r="E3" s="6" t="s">
        <v>27</v>
      </c>
      <c r="F3" s="7" t="n">
        <f>R3</f>
        <v>6.48</v>
      </c>
      <c r="G3" s="6" t="s">
        <v>28</v>
      </c>
      <c r="H3" s="8" t="n">
        <v>464.74</v>
      </c>
      <c r="I3" s="9" t="n">
        <v>464.74</v>
      </c>
      <c r="J3" s="10" t="n">
        <v>0.2288</v>
      </c>
      <c r="K3" s="11" t="n">
        <f>ROUND(I3,2)+(ROUND(I3,2)*J3)</f>
        <v>571.072512</v>
      </c>
      <c r="L3" s="12" t="n">
        <f>ROUND(S3,2)</f>
        <v>3700.53</v>
      </c>
      <c r="M3" s="6" t="s">
        <v>21</v>
      </c>
      <c r="N3" s="6" t="s">
        <v>20</v>
      </c>
      <c r="O3" s="6" t="s">
        <v>22</v>
      </c>
      <c r="P3" s="6" t="s">
        <v>20</v>
      </c>
      <c r="Q3" s="6" t="s">
        <v>29</v>
      </c>
      <c r="R3" s="13" t="n">
        <v>6.48</v>
      </c>
      <c r="S3" s="14" t="n">
        <f>ROUND(K3,2)*R3</f>
        <v>3700.5336000000007</v>
      </c>
    </row>
    <row r="4" ht="45.0" customHeight="true">
      <c r="A4" s="15" t="s">
        <v>23</v>
      </c>
      <c r="B4" s="15" t="s">
        <v>30</v>
      </c>
      <c r="C4" s="15" t="s">
        <v>31</v>
      </c>
      <c r="D4" s="15" t="s">
        <v>32</v>
      </c>
      <c r="E4" s="15" t="s">
        <v>33</v>
      </c>
      <c r="F4" s="16" t="n">
        <f>R4</f>
        <v>18.0</v>
      </c>
      <c r="G4" s="15" t="s">
        <v>28</v>
      </c>
      <c r="H4" s="17" t="n">
        <v>305.63</v>
      </c>
      <c r="I4" s="18" t="n">
        <v>305.63</v>
      </c>
      <c r="J4" s="19" t="n">
        <v>0.2288</v>
      </c>
      <c r="K4" s="20" t="n">
        <f>ROUND(I4,2)+(ROUND(I4,2)*J4)</f>
        <v>375.55814399999997</v>
      </c>
      <c r="L4" s="21" t="n">
        <f>ROUND(S4,2)</f>
        <v>6760.08</v>
      </c>
      <c r="M4" s="15"/>
      <c r="N4" s="15" t="s">
        <v>20</v>
      </c>
      <c r="O4" s="15" t="s">
        <v>22</v>
      </c>
      <c r="P4" s="15" t="s">
        <v>20</v>
      </c>
      <c r="Q4" s="15" t="s">
        <v>29</v>
      </c>
      <c r="R4" s="22" t="n">
        <v>18.0</v>
      </c>
      <c r="S4" s="23" t="n">
        <f>ROUND(K4,2)*R4</f>
        <v>6760.08</v>
      </c>
    </row>
    <row r="5" ht="45.0" customHeight="true">
      <c r="A5" s="24" t="s">
        <v>23</v>
      </c>
      <c r="B5" s="24" t="s">
        <v>34</v>
      </c>
      <c r="C5" s="24" t="s">
        <v>31</v>
      </c>
      <c r="D5" s="24" t="s">
        <v>35</v>
      </c>
      <c r="E5" s="24" t="s">
        <v>36</v>
      </c>
      <c r="F5" s="25" t="n">
        <f>R5</f>
        <v>2.0</v>
      </c>
      <c r="G5" s="24" t="s">
        <v>37</v>
      </c>
      <c r="H5" s="26" t="n">
        <v>2280.49</v>
      </c>
      <c r="I5" s="27" t="n">
        <v>2280.49</v>
      </c>
      <c r="J5" s="28" t="n">
        <v>0.2288</v>
      </c>
      <c r="K5" s="29" t="n">
        <f>ROUND(I5,2)+(ROUND(I5,2)*J5)</f>
        <v>2802.266112</v>
      </c>
      <c r="L5" s="30" t="n">
        <f>ROUND(S5,2)</f>
        <v>5604.54</v>
      </c>
      <c r="M5" s="24"/>
      <c r="N5" s="24" t="s">
        <v>20</v>
      </c>
      <c r="O5" s="24" t="s">
        <v>22</v>
      </c>
      <c r="P5" s="24" t="s">
        <v>20</v>
      </c>
      <c r="Q5" s="24" t="s">
        <v>29</v>
      </c>
      <c r="R5" s="31" t="n">
        <v>2.0</v>
      </c>
      <c r="S5" s="32" t="n">
        <f>ROUND(K5,2)*R5</f>
        <v>5604.54</v>
      </c>
    </row>
    <row r="6" ht="45.0" customHeight="true">
      <c r="A6" s="33" t="s">
        <v>23</v>
      </c>
      <c r="B6" s="33" t="s">
        <v>38</v>
      </c>
      <c r="C6" s="33" t="s">
        <v>31</v>
      </c>
      <c r="D6" s="33" t="s">
        <v>39</v>
      </c>
      <c r="E6" s="33" t="s">
        <v>40</v>
      </c>
      <c r="F6" s="34" t="n">
        <f>R6+R7+R8+R9+R10+R11+R12+R13+R14+R15+R16+R17+R18+R19+R20+R21+R22+R23+R24+R25+R26+R27+R28+R29+R30+R31+R32+R33+R34+R35+R36+R37+R38+R39+R40+R41+R42+R43+R44+R45+R46+R47+R48+R49+R50+R51+R52+R53+R54+R55</f>
        <v>12.000000000000009</v>
      </c>
      <c r="G6" s="33" t="s">
        <v>41</v>
      </c>
      <c r="H6" s="35" t="n">
        <v>2296.02</v>
      </c>
      <c r="I6" s="36" t="n">
        <v>2296.02</v>
      </c>
      <c r="J6" s="37" t="n">
        <v>0.2288</v>
      </c>
      <c r="K6" s="38" t="n">
        <f>ROUND(I6,2)+(ROUND(I6,2)*J6)</f>
        <v>2821.349376</v>
      </c>
      <c r="L6" s="39" t="n">
        <f>ROUND(S6,2)+ROUND(S7,2)+ROUND(S8,2)+ROUND(S9,2)+ROUND(S10,2)+ROUND(S11,2)+ROUND(S12,2)+ROUND(S13,2)+ROUND(S14,2)+ROUND(S15,2)+ROUND(S16,2)+ROUND(S17,2)+ROUND(S18,2)+ROUND(S19,2)+ROUND(S20,2)+ROUND(S21,2)+ROUND(S22,2)+ROUND(S23,2)+ROUND(S24,2)+ROUND(S25,2)+ROUND(S26,2)+ROUND(S27,2)+ROUND(S28,2)+ROUND(S29,2)+ROUND(S30,2)+ROUND(S31,2)+ROUND(S32,2)+ROUND(S33,2)+ROUND(S34,2)+ROUND(S35,2)+ROUND(S36,2)+ROUND(S37,2)+ROUND(S38,2)+ROUND(S39,2)+ROUND(S40,2)+ROUND(S41,2)+ROUND(S42,2)+ROUND(S43,2)+ROUND(S44,2)+ROUND(S45,2)+ROUND(S46,2)+ROUND(S47,2)+ROUND(S48,2)+ROUND(S49,2)+ROUND(S50,2)+ROUND(S51,2)+ROUND(S52,2)+ROUND(S53,2)+ROUND(S54,2)+ROUND(S55,2)</f>
        <v>33855.999999999985</v>
      </c>
      <c r="M6" s="33"/>
      <c r="N6" s="33" t="s">
        <v>20</v>
      </c>
      <c r="O6" s="33" t="s">
        <v>22</v>
      </c>
      <c r="P6" s="33" t="s">
        <v>20</v>
      </c>
      <c r="Q6" s="33" t="s">
        <v>29</v>
      </c>
      <c r="R6" s="40" t="n">
        <v>0.24</v>
      </c>
      <c r="S6" s="41" t="n">
        <f>ROUND(K6,2)*R6</f>
        <v>677.1239999999999</v>
      </c>
    </row>
    <row r="7" ht="45.0" customHeight="true">
      <c r="P7" s="33" t="s">
        <v>42</v>
      </c>
      <c r="Q7" s="33" t="s">
        <v>43</v>
      </c>
      <c r="R7" s="42" t="n">
        <v>0.24</v>
      </c>
      <c r="S7" s="43" t="n">
        <f>ROUND(K6,2)*R7</f>
        <v>677.1239999999999</v>
      </c>
    </row>
    <row r="8" ht="45.0" customHeight="true">
      <c r="P8" s="33" t="s">
        <v>44</v>
      </c>
      <c r="Q8" s="33" t="s">
        <v>45</v>
      </c>
      <c r="R8" s="44" t="n">
        <v>0.24</v>
      </c>
      <c r="S8" s="45" t="n">
        <f>ROUND(K6,2)*R8</f>
        <v>677.1239999999999</v>
      </c>
    </row>
    <row r="9" ht="45.0" customHeight="true">
      <c r="P9" s="33" t="s">
        <v>46</v>
      </c>
      <c r="Q9" s="33" t="s">
        <v>47</v>
      </c>
      <c r="R9" s="46" t="n">
        <v>0.24</v>
      </c>
      <c r="S9" s="47" t="n">
        <f>ROUND(K6,2)*R9</f>
        <v>677.1239999999999</v>
      </c>
    </row>
    <row r="10" ht="45.0" customHeight="true">
      <c r="P10" s="33" t="s">
        <v>48</v>
      </c>
      <c r="Q10" s="33" t="s">
        <v>49</v>
      </c>
      <c r="R10" s="48" t="n">
        <v>0.24</v>
      </c>
      <c r="S10" s="49" t="n">
        <f>ROUND(K6,2)*R10</f>
        <v>677.1239999999999</v>
      </c>
    </row>
    <row r="11" ht="45.0" customHeight="true">
      <c r="P11" s="33" t="s">
        <v>50</v>
      </c>
      <c r="Q11" s="33" t="s">
        <v>51</v>
      </c>
      <c r="R11" s="50" t="n">
        <v>0.24</v>
      </c>
      <c r="S11" s="51" t="n">
        <f>ROUND(K6,2)*R11</f>
        <v>677.1239999999999</v>
      </c>
    </row>
    <row r="12" ht="45.0" customHeight="true">
      <c r="P12" s="33" t="s">
        <v>52</v>
      </c>
      <c r="Q12" s="33" t="s">
        <v>53</v>
      </c>
      <c r="R12" s="52" t="n">
        <v>0.24</v>
      </c>
      <c r="S12" s="53" t="n">
        <f>ROUND(K6,2)*R12</f>
        <v>677.1239999999999</v>
      </c>
    </row>
    <row r="13" ht="45.0" customHeight="true">
      <c r="P13" s="33" t="s">
        <v>54</v>
      </c>
      <c r="Q13" s="33" t="s">
        <v>55</v>
      </c>
      <c r="R13" s="54" t="n">
        <v>0.24</v>
      </c>
      <c r="S13" s="55" t="n">
        <f>ROUND(K6,2)*R13</f>
        <v>677.1239999999999</v>
      </c>
    </row>
    <row r="14" ht="45.0" customHeight="true">
      <c r="P14" s="33" t="s">
        <v>56</v>
      </c>
      <c r="Q14" s="33" t="s">
        <v>57</v>
      </c>
      <c r="R14" s="56" t="n">
        <v>0.24</v>
      </c>
      <c r="S14" s="57" t="n">
        <f>ROUND(K6,2)*R14</f>
        <v>677.1239999999999</v>
      </c>
    </row>
    <row r="15" ht="45.0" customHeight="true">
      <c r="P15" s="33" t="s">
        <v>58</v>
      </c>
      <c r="Q15" s="33" t="s">
        <v>59</v>
      </c>
      <c r="R15" s="58" t="n">
        <v>0.24</v>
      </c>
      <c r="S15" s="59" t="n">
        <f>ROUND(K6,2)*R15</f>
        <v>677.1239999999999</v>
      </c>
    </row>
    <row r="16" ht="45.0" customHeight="true">
      <c r="P16" s="33" t="s">
        <v>60</v>
      </c>
      <c r="Q16" s="33" t="s">
        <v>61</v>
      </c>
      <c r="R16" s="60" t="n">
        <v>0.24</v>
      </c>
      <c r="S16" s="61" t="n">
        <f>ROUND(K6,2)*R16</f>
        <v>677.1239999999999</v>
      </c>
    </row>
    <row r="17" ht="45.0" customHeight="true">
      <c r="P17" s="33" t="s">
        <v>62</v>
      </c>
      <c r="Q17" s="33" t="s">
        <v>63</v>
      </c>
      <c r="R17" s="62" t="n">
        <v>0.24</v>
      </c>
      <c r="S17" s="63" t="n">
        <f>ROUND(K6,2)*R17</f>
        <v>677.1239999999999</v>
      </c>
    </row>
    <row r="18" ht="45.0" customHeight="true">
      <c r="P18" s="33" t="s">
        <v>64</v>
      </c>
      <c r="Q18" s="33" t="s">
        <v>65</v>
      </c>
      <c r="R18" s="64" t="n">
        <v>0.24</v>
      </c>
      <c r="S18" s="65" t="n">
        <f>ROUND(K6,2)*R18</f>
        <v>677.1239999999999</v>
      </c>
    </row>
    <row r="19" ht="45.0" customHeight="true">
      <c r="P19" s="33" t="s">
        <v>66</v>
      </c>
      <c r="Q19" s="33" t="s">
        <v>67</v>
      </c>
      <c r="R19" s="66" t="n">
        <v>0.24</v>
      </c>
      <c r="S19" s="67" t="n">
        <f>ROUND(K6,2)*R19</f>
        <v>677.1239999999999</v>
      </c>
    </row>
    <row r="20" ht="45.0" customHeight="true">
      <c r="P20" s="33" t="s">
        <v>68</v>
      </c>
      <c r="Q20" s="33" t="s">
        <v>69</v>
      </c>
      <c r="R20" s="68" t="n">
        <v>0.24</v>
      </c>
      <c r="S20" s="69" t="n">
        <f>ROUND(K6,2)*R20</f>
        <v>677.1239999999999</v>
      </c>
    </row>
    <row r="21" ht="45.0" customHeight="true">
      <c r="P21" s="33" t="s">
        <v>70</v>
      </c>
      <c r="Q21" s="33" t="s">
        <v>71</v>
      </c>
      <c r="R21" s="70" t="n">
        <v>0.24</v>
      </c>
      <c r="S21" s="71" t="n">
        <f>ROUND(K6,2)*R21</f>
        <v>677.1239999999999</v>
      </c>
    </row>
    <row r="22" ht="45.0" customHeight="true">
      <c r="P22" s="33" t="s">
        <v>72</v>
      </c>
      <c r="Q22" s="33" t="s">
        <v>73</v>
      </c>
      <c r="R22" s="72" t="n">
        <v>0.24</v>
      </c>
      <c r="S22" s="73" t="n">
        <f>ROUND(K6,2)*R22</f>
        <v>677.1239999999999</v>
      </c>
    </row>
    <row r="23" ht="45.0" customHeight="true">
      <c r="P23" s="33" t="s">
        <v>74</v>
      </c>
      <c r="Q23" s="33" t="s">
        <v>75</v>
      </c>
      <c r="R23" s="74" t="n">
        <v>0.24</v>
      </c>
      <c r="S23" s="75" t="n">
        <f>ROUND(K6,2)*R23</f>
        <v>677.1239999999999</v>
      </c>
    </row>
    <row r="24" ht="45.0" customHeight="true">
      <c r="P24" s="33" t="s">
        <v>76</v>
      </c>
      <c r="Q24" s="33" t="s">
        <v>77</v>
      </c>
      <c r="R24" s="76" t="n">
        <v>0.24</v>
      </c>
      <c r="S24" s="77" t="n">
        <f>ROUND(K6,2)*R24</f>
        <v>677.1239999999999</v>
      </c>
    </row>
    <row r="25" ht="45.0" customHeight="true">
      <c r="P25" s="33" t="s">
        <v>78</v>
      </c>
      <c r="Q25" s="33" t="s">
        <v>79</v>
      </c>
      <c r="R25" s="78" t="n">
        <v>0.24</v>
      </c>
      <c r="S25" s="79" t="n">
        <f>ROUND(K6,2)*R25</f>
        <v>677.1239999999999</v>
      </c>
    </row>
    <row r="26" ht="45.0" customHeight="true">
      <c r="P26" s="33" t="s">
        <v>80</v>
      </c>
      <c r="Q26" s="33" t="s">
        <v>81</v>
      </c>
      <c r="R26" s="80" t="n">
        <v>0.24</v>
      </c>
      <c r="S26" s="81" t="n">
        <f>ROUND(K6,2)*R26</f>
        <v>677.1239999999999</v>
      </c>
    </row>
    <row r="27" ht="45.0" customHeight="true">
      <c r="P27" s="33" t="s">
        <v>82</v>
      </c>
      <c r="Q27" s="33" t="s">
        <v>83</v>
      </c>
      <c r="R27" s="82" t="n">
        <v>0.24</v>
      </c>
      <c r="S27" s="83" t="n">
        <f>ROUND(K6,2)*R27</f>
        <v>677.1239999999999</v>
      </c>
    </row>
    <row r="28" ht="45.0" customHeight="true">
      <c r="P28" s="33" t="s">
        <v>84</v>
      </c>
      <c r="Q28" s="33" t="s">
        <v>85</v>
      </c>
      <c r="R28" s="84" t="n">
        <v>0.24</v>
      </c>
      <c r="S28" s="85" t="n">
        <f>ROUND(K6,2)*R28</f>
        <v>677.1239999999999</v>
      </c>
    </row>
    <row r="29" ht="45.0" customHeight="true">
      <c r="P29" s="33" t="s">
        <v>86</v>
      </c>
      <c r="Q29" s="33" t="s">
        <v>87</v>
      </c>
      <c r="R29" s="86" t="n">
        <v>0.24</v>
      </c>
      <c r="S29" s="87" t="n">
        <f>ROUND(K6,2)*R29</f>
        <v>677.1239999999999</v>
      </c>
    </row>
    <row r="30" ht="45.0" customHeight="true">
      <c r="P30" s="33" t="s">
        <v>88</v>
      </c>
      <c r="Q30" s="33" t="s">
        <v>89</v>
      </c>
      <c r="R30" s="88" t="n">
        <v>0.24</v>
      </c>
      <c r="S30" s="89" t="n">
        <f>ROUND(K6,2)*R30</f>
        <v>677.1239999999999</v>
      </c>
    </row>
    <row r="31" ht="45.0" customHeight="true">
      <c r="P31" s="33" t="s">
        <v>90</v>
      </c>
      <c r="Q31" s="33" t="s">
        <v>91</v>
      </c>
      <c r="R31" s="90" t="n">
        <v>0.24</v>
      </c>
      <c r="S31" s="91" t="n">
        <f>ROUND(K6,2)*R31</f>
        <v>677.1239999999999</v>
      </c>
    </row>
    <row r="32" ht="45.0" customHeight="true">
      <c r="P32" s="33" t="s">
        <v>92</v>
      </c>
      <c r="Q32" s="33" t="s">
        <v>93</v>
      </c>
      <c r="R32" s="92" t="n">
        <v>0.24</v>
      </c>
      <c r="S32" s="93" t="n">
        <f>ROUND(K6,2)*R32</f>
        <v>677.1239999999999</v>
      </c>
    </row>
    <row r="33" ht="45.0" customHeight="true">
      <c r="P33" s="33" t="s">
        <v>94</v>
      </c>
      <c r="Q33" s="33" t="s">
        <v>95</v>
      </c>
      <c r="R33" s="94" t="n">
        <v>0.24</v>
      </c>
      <c r="S33" s="95" t="n">
        <f>ROUND(K6,2)*R33</f>
        <v>677.1239999999999</v>
      </c>
    </row>
    <row r="34" ht="45.0" customHeight="true">
      <c r="P34" s="33" t="s">
        <v>96</v>
      </c>
      <c r="Q34" s="33" t="s">
        <v>97</v>
      </c>
      <c r="R34" s="96" t="n">
        <v>0.24</v>
      </c>
      <c r="S34" s="97" t="n">
        <f>ROUND(K6,2)*R34</f>
        <v>677.1239999999999</v>
      </c>
    </row>
    <row r="35" ht="45.0" customHeight="true">
      <c r="P35" s="33" t="s">
        <v>98</v>
      </c>
      <c r="Q35" s="33" t="s">
        <v>99</v>
      </c>
      <c r="R35" s="98" t="n">
        <v>0.24</v>
      </c>
      <c r="S35" s="99" t="n">
        <f>ROUND(K6,2)*R35</f>
        <v>677.1239999999999</v>
      </c>
    </row>
    <row r="36" ht="45.0" customHeight="true">
      <c r="P36" s="33" t="s">
        <v>100</v>
      </c>
      <c r="Q36" s="33" t="s">
        <v>101</v>
      </c>
      <c r="R36" s="100" t="n">
        <v>0.24</v>
      </c>
      <c r="S36" s="101" t="n">
        <f>ROUND(K6,2)*R36</f>
        <v>677.1239999999999</v>
      </c>
    </row>
    <row r="37" ht="45.0" customHeight="true">
      <c r="P37" s="33" t="s">
        <v>102</v>
      </c>
      <c r="Q37" s="33" t="s">
        <v>103</v>
      </c>
      <c r="R37" s="102" t="n">
        <v>0.24</v>
      </c>
      <c r="S37" s="103" t="n">
        <f>ROUND(K6,2)*R37</f>
        <v>677.1239999999999</v>
      </c>
    </row>
    <row r="38" ht="45.0" customHeight="true">
      <c r="P38" s="33" t="s">
        <v>104</v>
      </c>
      <c r="Q38" s="33" t="s">
        <v>105</v>
      </c>
      <c r="R38" s="104" t="n">
        <v>0.24</v>
      </c>
      <c r="S38" s="105" t="n">
        <f>ROUND(K6,2)*R38</f>
        <v>677.1239999999999</v>
      </c>
    </row>
    <row r="39" ht="45.0" customHeight="true">
      <c r="P39" s="33" t="s">
        <v>106</v>
      </c>
      <c r="Q39" s="33" t="s">
        <v>107</v>
      </c>
      <c r="R39" s="106" t="n">
        <v>0.24</v>
      </c>
      <c r="S39" s="107" t="n">
        <f>ROUND(K6,2)*R39</f>
        <v>677.1239999999999</v>
      </c>
    </row>
    <row r="40" ht="45.0" customHeight="true">
      <c r="P40" s="33" t="s">
        <v>108</v>
      </c>
      <c r="Q40" s="33" t="s">
        <v>109</v>
      </c>
      <c r="R40" s="108" t="n">
        <v>0.24</v>
      </c>
      <c r="S40" s="109" t="n">
        <f>ROUND(K6,2)*R40</f>
        <v>677.1239999999999</v>
      </c>
    </row>
    <row r="41" ht="45.0" customHeight="true">
      <c r="P41" s="33" t="s">
        <v>110</v>
      </c>
      <c r="Q41" s="33" t="s">
        <v>111</v>
      </c>
      <c r="R41" s="110" t="n">
        <v>0.24</v>
      </c>
      <c r="S41" s="111" t="n">
        <f>ROUND(K6,2)*R41</f>
        <v>677.1239999999999</v>
      </c>
    </row>
    <row r="42" ht="45.0" customHeight="true">
      <c r="P42" s="33" t="s">
        <v>112</v>
      </c>
      <c r="Q42" s="33" t="s">
        <v>113</v>
      </c>
      <c r="R42" s="112" t="n">
        <v>0.24</v>
      </c>
      <c r="S42" s="113" t="n">
        <f>ROUND(K6,2)*R42</f>
        <v>677.1239999999999</v>
      </c>
    </row>
    <row r="43" ht="45.0" customHeight="true">
      <c r="P43" s="33" t="s">
        <v>114</v>
      </c>
      <c r="Q43" s="33" t="s">
        <v>115</v>
      </c>
      <c r="R43" s="114" t="n">
        <v>0.24</v>
      </c>
      <c r="S43" s="115" t="n">
        <f>ROUND(K6,2)*R43</f>
        <v>677.1239999999999</v>
      </c>
    </row>
    <row r="44" ht="45.0" customHeight="true">
      <c r="P44" s="33" t="s">
        <v>116</v>
      </c>
      <c r="Q44" s="33" t="s">
        <v>117</v>
      </c>
      <c r="R44" s="116" t="n">
        <v>0.24</v>
      </c>
      <c r="S44" s="117" t="n">
        <f>ROUND(K6,2)*R44</f>
        <v>677.1239999999999</v>
      </c>
    </row>
    <row r="45" ht="45.0" customHeight="true">
      <c r="P45" s="33" t="s">
        <v>118</v>
      </c>
      <c r="Q45" s="33" t="s">
        <v>119</v>
      </c>
      <c r="R45" s="118" t="n">
        <v>0.24</v>
      </c>
      <c r="S45" s="119" t="n">
        <f>ROUND(K6,2)*R45</f>
        <v>677.1239999999999</v>
      </c>
    </row>
    <row r="46" ht="45.0" customHeight="true">
      <c r="P46" s="33" t="s">
        <v>120</v>
      </c>
      <c r="Q46" s="33" t="s">
        <v>121</v>
      </c>
      <c r="R46" s="120" t="n">
        <v>0.24</v>
      </c>
      <c r="S46" s="121" t="n">
        <f>ROUND(K6,2)*R46</f>
        <v>677.1239999999999</v>
      </c>
    </row>
    <row r="47" ht="45.0" customHeight="true">
      <c r="P47" s="33" t="s">
        <v>122</v>
      </c>
      <c r="Q47" s="33" t="s">
        <v>123</v>
      </c>
      <c r="R47" s="122" t="n">
        <v>0.24</v>
      </c>
      <c r="S47" s="123" t="n">
        <f>ROUND(K6,2)*R47</f>
        <v>677.1239999999999</v>
      </c>
    </row>
    <row r="48" ht="45.0" customHeight="true">
      <c r="P48" s="33" t="s">
        <v>124</v>
      </c>
      <c r="Q48" s="33" t="s">
        <v>125</v>
      </c>
      <c r="R48" s="124" t="n">
        <v>0.24</v>
      </c>
      <c r="S48" s="125" t="n">
        <f>ROUND(K6,2)*R48</f>
        <v>677.1239999999999</v>
      </c>
    </row>
    <row r="49" ht="45.0" customHeight="true">
      <c r="P49" s="33" t="s">
        <v>126</v>
      </c>
      <c r="Q49" s="33" t="s">
        <v>127</v>
      </c>
      <c r="R49" s="126" t="n">
        <v>0.24</v>
      </c>
      <c r="S49" s="127" t="n">
        <f>ROUND(K6,2)*R49</f>
        <v>677.1239999999999</v>
      </c>
    </row>
    <row r="50" ht="45.0" customHeight="true">
      <c r="P50" s="33" t="s">
        <v>128</v>
      </c>
      <c r="Q50" s="33" t="s">
        <v>129</v>
      </c>
      <c r="R50" s="128" t="n">
        <v>0.24</v>
      </c>
      <c r="S50" s="129" t="n">
        <f>ROUND(K6,2)*R50</f>
        <v>677.1239999999999</v>
      </c>
    </row>
    <row r="51" ht="45.0" customHeight="true">
      <c r="P51" s="33" t="s">
        <v>130</v>
      </c>
      <c r="Q51" s="33" t="s">
        <v>131</v>
      </c>
      <c r="R51" s="130" t="n">
        <v>0.24</v>
      </c>
      <c r="S51" s="131" t="n">
        <f>ROUND(K6,2)*R51</f>
        <v>677.1239999999999</v>
      </c>
    </row>
    <row r="52" ht="45.0" customHeight="true">
      <c r="P52" s="33" t="s">
        <v>132</v>
      </c>
      <c r="Q52" s="33" t="s">
        <v>133</v>
      </c>
      <c r="R52" s="132" t="n">
        <v>0.24</v>
      </c>
      <c r="S52" s="133" t="n">
        <f>ROUND(K6,2)*R52</f>
        <v>677.1239999999999</v>
      </c>
    </row>
    <row r="53" ht="45.0" customHeight="true">
      <c r="P53" s="33" t="s">
        <v>134</v>
      </c>
      <c r="Q53" s="33" t="s">
        <v>135</v>
      </c>
      <c r="R53" s="134" t="n">
        <v>0.24</v>
      </c>
      <c r="S53" s="135" t="n">
        <f>ROUND(K6,2)*R53</f>
        <v>677.1239999999999</v>
      </c>
    </row>
    <row r="54" ht="45.0" customHeight="true">
      <c r="P54" s="33" t="s">
        <v>136</v>
      </c>
      <c r="Q54" s="33" t="s">
        <v>137</v>
      </c>
      <c r="R54" s="136" t="n">
        <v>0.24</v>
      </c>
      <c r="S54" s="137" t="n">
        <f>ROUND(K6,2)*R54</f>
        <v>677.1239999999999</v>
      </c>
    </row>
    <row r="55" ht="45.0" customHeight="true">
      <c r="P55" s="33" t="s">
        <v>138</v>
      </c>
      <c r="Q55" s="33" t="s">
        <v>139</v>
      </c>
      <c r="R55" s="138" t="n">
        <v>0.24</v>
      </c>
      <c r="S55" s="139" t="n">
        <f>ROUND(K6,2)*R55</f>
        <v>677.1239999999999</v>
      </c>
    </row>
    <row r="56" ht="45.0" customHeight="true">
      <c r="A56" s="140" t="s">
        <v>23</v>
      </c>
      <c r="B56" s="140" t="s">
        <v>140</v>
      </c>
      <c r="C56" s="140" t="s">
        <v>31</v>
      </c>
      <c r="D56" s="140" t="s">
        <v>141</v>
      </c>
      <c r="E56" s="140" t="s">
        <v>142</v>
      </c>
      <c r="F56" s="141" t="n">
        <f>R56</f>
        <v>3.0</v>
      </c>
      <c r="G56" s="140" t="s">
        <v>37</v>
      </c>
      <c r="H56" s="142" t="n">
        <v>3459.07</v>
      </c>
      <c r="I56" s="143" t="n">
        <v>3459.07</v>
      </c>
      <c r="J56" s="144" t="n">
        <v>0.2288</v>
      </c>
      <c r="K56" s="145" t="n">
        <f>ROUND(I56,2)+(ROUND(I56,2)*J56)</f>
        <v>4250.5052160000005</v>
      </c>
      <c r="L56" s="146" t="n">
        <f>ROUND(S56,2)</f>
        <v>12751.53</v>
      </c>
      <c r="M56" s="140"/>
      <c r="N56" s="140" t="s">
        <v>20</v>
      </c>
      <c r="O56" s="140" t="s">
        <v>22</v>
      </c>
      <c r="P56" s="140" t="s">
        <v>20</v>
      </c>
      <c r="Q56" s="140" t="s">
        <v>29</v>
      </c>
      <c r="R56" s="147" t="n">
        <v>3.0</v>
      </c>
      <c r="S56" s="148" t="n">
        <f>ROUND(K56,2)*R56</f>
        <v>12751.53</v>
      </c>
    </row>
    <row r="57" ht="45.0" customHeight="true">
      <c r="A57" s="149" t="s">
        <v>23</v>
      </c>
      <c r="B57" s="149" t="s">
        <v>143</v>
      </c>
      <c r="C57" s="149" t="s">
        <v>31</v>
      </c>
      <c r="D57" s="149" t="s">
        <v>144</v>
      </c>
      <c r="E57" s="149" t="s">
        <v>145</v>
      </c>
      <c r="F57" s="150" t="n">
        <f>R57</f>
        <v>3.0</v>
      </c>
      <c r="G57" s="149" t="s">
        <v>37</v>
      </c>
      <c r="H57" s="151" t="n">
        <v>4977.67</v>
      </c>
      <c r="I57" s="152" t="n">
        <v>4977.67</v>
      </c>
      <c r="J57" s="153" t="n">
        <v>0.2288</v>
      </c>
      <c r="K57" s="154" t="n">
        <f>ROUND(I57,2)+(ROUND(I57,2)*J57)</f>
        <v>6116.560896</v>
      </c>
      <c r="L57" s="155" t="n">
        <f>ROUND(S57,2)</f>
        <v>18349.68</v>
      </c>
      <c r="M57" s="149"/>
      <c r="N57" s="149" t="s">
        <v>20</v>
      </c>
      <c r="O57" s="149" t="s">
        <v>22</v>
      </c>
      <c r="P57" s="149" t="s">
        <v>20</v>
      </c>
      <c r="Q57" s="149" t="s">
        <v>29</v>
      </c>
      <c r="R57" s="156" t="n">
        <v>3.0</v>
      </c>
      <c r="S57" s="157" t="n">
        <f>ROUND(K57,2)*R57</f>
        <v>18349.68</v>
      </c>
    </row>
    <row r="58" ht="45.0" customHeight="true">
      <c r="A58" s="158" t="s">
        <v>23</v>
      </c>
      <c r="B58" s="158" t="s">
        <v>146</v>
      </c>
      <c r="C58" s="158" t="s">
        <v>31</v>
      </c>
      <c r="D58" s="158" t="s">
        <v>147</v>
      </c>
      <c r="E58" s="158" t="s">
        <v>148</v>
      </c>
      <c r="F58" s="159" t="n">
        <f>R58+R59+R60+R61+R62+R63+R64+R65+R66+R67+R68+R69+R70+R71+R72+R73+R74+R75+R76+R77+R78+R79+R80+R81+R82+R83+R84+R85+R86+R87+R88+R89+R90+R91+R92+R93+R94+R95+R96+R97+R98+R99+R100+R101+R102+R103+R104+R105+R106+R107</f>
        <v>2692.9999999999995</v>
      </c>
      <c r="G58" s="158" t="s">
        <v>28</v>
      </c>
      <c r="H58" s="160" t="n">
        <v>5.66</v>
      </c>
      <c r="I58" s="161" t="n">
        <v>5.66</v>
      </c>
      <c r="J58" s="162" t="n">
        <v>0.2288</v>
      </c>
      <c r="K58" s="163" t="n">
        <f>ROUND(I58,2)+(ROUND(I58,2)*J58)</f>
        <v>6.955008</v>
      </c>
      <c r="L58" s="164" t="n">
        <f>ROUND(S58,2)+ROUND(S59,2)+ROUND(S60,2)+ROUND(S61,2)+ROUND(S62,2)+ROUND(S63,2)+ROUND(S64,2)+ROUND(S65,2)+ROUND(S66,2)+ROUND(S67,2)+ROUND(S68,2)+ROUND(S69,2)+ROUND(S70,2)+ROUND(S71,2)+ROUND(S72,2)+ROUND(S73,2)+ROUND(S74,2)+ROUND(S75,2)+ROUND(S76,2)+ROUND(S77,2)+ROUND(S78,2)+ROUND(S79,2)+ROUND(S80,2)+ROUND(S81,2)+ROUND(S82,2)+ROUND(S83,2)+ROUND(S84,2)+ROUND(S85,2)+ROUND(S86,2)+ROUND(S87,2)+ROUND(S88,2)+ROUND(S89,2)+ROUND(S90,2)+ROUND(S91,2)+ROUND(S92,2)+ROUND(S93,2)+ROUND(S94,2)+ROUND(S95,2)+ROUND(S96,2)+ROUND(S97,2)+ROUND(S98,2)+ROUND(S99,2)+ROUND(S100,2)+ROUND(S101,2)+ROUND(S102,2)+ROUND(S103,2)+ROUND(S104,2)+ROUND(S105,2)+ROUND(S106,2)+ROUND(S107,2)</f>
        <v>18743.50000000001</v>
      </c>
      <c r="M58" s="158"/>
      <c r="N58" s="158" t="s">
        <v>20</v>
      </c>
      <c r="O58" s="158" t="s">
        <v>22</v>
      </c>
      <c r="P58" s="158" t="s">
        <v>20</v>
      </c>
      <c r="Q58" s="158" t="s">
        <v>29</v>
      </c>
      <c r="R58" s="165" t="n">
        <v>53.86</v>
      </c>
      <c r="S58" s="166" t="n">
        <f>ROUND(K58,2)*R58</f>
        <v>374.8656</v>
      </c>
    </row>
    <row r="59" ht="45.0" customHeight="true">
      <c r="P59" s="158" t="s">
        <v>42</v>
      </c>
      <c r="Q59" s="158" t="s">
        <v>43</v>
      </c>
      <c r="R59" s="167" t="n">
        <v>53.86</v>
      </c>
      <c r="S59" s="168" t="n">
        <f>ROUND(K58,2)*R59</f>
        <v>374.8656</v>
      </c>
    </row>
    <row r="60" ht="45.0" customHeight="true">
      <c r="P60" s="158" t="s">
        <v>44</v>
      </c>
      <c r="Q60" s="158" t="s">
        <v>45</v>
      </c>
      <c r="R60" s="169" t="n">
        <v>53.86</v>
      </c>
      <c r="S60" s="170" t="n">
        <f>ROUND(K58,2)*R60</f>
        <v>374.8656</v>
      </c>
    </row>
    <row r="61" ht="45.0" customHeight="true">
      <c r="P61" s="158" t="s">
        <v>46</v>
      </c>
      <c r="Q61" s="158" t="s">
        <v>47</v>
      </c>
      <c r="R61" s="171" t="n">
        <v>53.86</v>
      </c>
      <c r="S61" s="172" t="n">
        <f>ROUND(K58,2)*R61</f>
        <v>374.8656</v>
      </c>
    </row>
    <row r="62" ht="45.0" customHeight="true">
      <c r="P62" s="158" t="s">
        <v>48</v>
      </c>
      <c r="Q62" s="158" t="s">
        <v>49</v>
      </c>
      <c r="R62" s="173" t="n">
        <v>53.86</v>
      </c>
      <c r="S62" s="174" t="n">
        <f>ROUND(K58,2)*R62</f>
        <v>374.8656</v>
      </c>
    </row>
    <row r="63" ht="45.0" customHeight="true">
      <c r="P63" s="158" t="s">
        <v>50</v>
      </c>
      <c r="Q63" s="158" t="s">
        <v>51</v>
      </c>
      <c r="R63" s="175" t="n">
        <v>53.86</v>
      </c>
      <c r="S63" s="176" t="n">
        <f>ROUND(K58,2)*R63</f>
        <v>374.8656</v>
      </c>
    </row>
    <row r="64" ht="45.0" customHeight="true">
      <c r="P64" s="158" t="s">
        <v>52</v>
      </c>
      <c r="Q64" s="158" t="s">
        <v>53</v>
      </c>
      <c r="R64" s="177" t="n">
        <v>53.86</v>
      </c>
      <c r="S64" s="178" t="n">
        <f>ROUND(K58,2)*R64</f>
        <v>374.8656</v>
      </c>
    </row>
    <row r="65" ht="45.0" customHeight="true">
      <c r="P65" s="158" t="s">
        <v>54</v>
      </c>
      <c r="Q65" s="158" t="s">
        <v>55</v>
      </c>
      <c r="R65" s="179" t="n">
        <v>53.86</v>
      </c>
      <c r="S65" s="180" t="n">
        <f>ROUND(K58,2)*R65</f>
        <v>374.8656</v>
      </c>
    </row>
    <row r="66" ht="45.0" customHeight="true">
      <c r="P66" s="158" t="s">
        <v>56</v>
      </c>
      <c r="Q66" s="158" t="s">
        <v>57</v>
      </c>
      <c r="R66" s="181" t="n">
        <v>53.86</v>
      </c>
      <c r="S66" s="182" t="n">
        <f>ROUND(K58,2)*R66</f>
        <v>374.8656</v>
      </c>
    </row>
    <row r="67" ht="45.0" customHeight="true">
      <c r="P67" s="158" t="s">
        <v>58</v>
      </c>
      <c r="Q67" s="158" t="s">
        <v>59</v>
      </c>
      <c r="R67" s="183" t="n">
        <v>53.86</v>
      </c>
      <c r="S67" s="184" t="n">
        <f>ROUND(K58,2)*R67</f>
        <v>374.8656</v>
      </c>
    </row>
    <row r="68" ht="45.0" customHeight="true">
      <c r="P68" s="158" t="s">
        <v>60</v>
      </c>
      <c r="Q68" s="158" t="s">
        <v>61</v>
      </c>
      <c r="R68" s="185" t="n">
        <v>53.86</v>
      </c>
      <c r="S68" s="186" t="n">
        <f>ROUND(K58,2)*R68</f>
        <v>374.8656</v>
      </c>
    </row>
    <row r="69" ht="45.0" customHeight="true">
      <c r="P69" s="158" t="s">
        <v>62</v>
      </c>
      <c r="Q69" s="158" t="s">
        <v>63</v>
      </c>
      <c r="R69" s="187" t="n">
        <v>53.86</v>
      </c>
      <c r="S69" s="188" t="n">
        <f>ROUND(K58,2)*R69</f>
        <v>374.8656</v>
      </c>
    </row>
    <row r="70" ht="45.0" customHeight="true">
      <c r="P70" s="158" t="s">
        <v>64</v>
      </c>
      <c r="Q70" s="158" t="s">
        <v>65</v>
      </c>
      <c r="R70" s="189" t="n">
        <v>53.86</v>
      </c>
      <c r="S70" s="190" t="n">
        <f>ROUND(K58,2)*R70</f>
        <v>374.8656</v>
      </c>
    </row>
    <row r="71" ht="45.0" customHeight="true">
      <c r="P71" s="158" t="s">
        <v>66</v>
      </c>
      <c r="Q71" s="158" t="s">
        <v>67</v>
      </c>
      <c r="R71" s="191" t="n">
        <v>53.86</v>
      </c>
      <c r="S71" s="192" t="n">
        <f>ROUND(K58,2)*R71</f>
        <v>374.8656</v>
      </c>
    </row>
    <row r="72" ht="45.0" customHeight="true">
      <c r="P72" s="158" t="s">
        <v>68</v>
      </c>
      <c r="Q72" s="158" t="s">
        <v>69</v>
      </c>
      <c r="R72" s="193" t="n">
        <v>53.86</v>
      </c>
      <c r="S72" s="194" t="n">
        <f>ROUND(K58,2)*R72</f>
        <v>374.8656</v>
      </c>
    </row>
    <row r="73" ht="45.0" customHeight="true">
      <c r="P73" s="158" t="s">
        <v>70</v>
      </c>
      <c r="Q73" s="158" t="s">
        <v>71</v>
      </c>
      <c r="R73" s="195" t="n">
        <v>53.86</v>
      </c>
      <c r="S73" s="196" t="n">
        <f>ROUND(K58,2)*R73</f>
        <v>374.8656</v>
      </c>
    </row>
    <row r="74" ht="45.0" customHeight="true">
      <c r="P74" s="158" t="s">
        <v>72</v>
      </c>
      <c r="Q74" s="158" t="s">
        <v>73</v>
      </c>
      <c r="R74" s="197" t="n">
        <v>53.86</v>
      </c>
      <c r="S74" s="198" t="n">
        <f>ROUND(K58,2)*R74</f>
        <v>374.8656</v>
      </c>
    </row>
    <row r="75" ht="45.0" customHeight="true">
      <c r="P75" s="158" t="s">
        <v>74</v>
      </c>
      <c r="Q75" s="158" t="s">
        <v>75</v>
      </c>
      <c r="R75" s="199" t="n">
        <v>53.86</v>
      </c>
      <c r="S75" s="200" t="n">
        <f>ROUND(K58,2)*R75</f>
        <v>374.8656</v>
      </c>
    </row>
    <row r="76" ht="45.0" customHeight="true">
      <c r="P76" s="158" t="s">
        <v>76</v>
      </c>
      <c r="Q76" s="158" t="s">
        <v>77</v>
      </c>
      <c r="R76" s="201" t="n">
        <v>53.86</v>
      </c>
      <c r="S76" s="202" t="n">
        <f>ROUND(K58,2)*R76</f>
        <v>374.8656</v>
      </c>
    </row>
    <row r="77" ht="45.0" customHeight="true">
      <c r="P77" s="158" t="s">
        <v>78</v>
      </c>
      <c r="Q77" s="158" t="s">
        <v>79</v>
      </c>
      <c r="R77" s="203" t="n">
        <v>53.86</v>
      </c>
      <c r="S77" s="204" t="n">
        <f>ROUND(K58,2)*R77</f>
        <v>374.8656</v>
      </c>
    </row>
    <row r="78" ht="45.0" customHeight="true">
      <c r="P78" s="158" t="s">
        <v>80</v>
      </c>
      <c r="Q78" s="158" t="s">
        <v>81</v>
      </c>
      <c r="R78" s="205" t="n">
        <v>53.86</v>
      </c>
      <c r="S78" s="206" t="n">
        <f>ROUND(K58,2)*R78</f>
        <v>374.8656</v>
      </c>
    </row>
    <row r="79" ht="45.0" customHeight="true">
      <c r="P79" s="158" t="s">
        <v>82</v>
      </c>
      <c r="Q79" s="158" t="s">
        <v>83</v>
      </c>
      <c r="R79" s="207" t="n">
        <v>53.86</v>
      </c>
      <c r="S79" s="208" t="n">
        <f>ROUND(K58,2)*R79</f>
        <v>374.8656</v>
      </c>
    </row>
    <row r="80" ht="45.0" customHeight="true">
      <c r="P80" s="158" t="s">
        <v>84</v>
      </c>
      <c r="Q80" s="158" t="s">
        <v>85</v>
      </c>
      <c r="R80" s="209" t="n">
        <v>53.86</v>
      </c>
      <c r="S80" s="210" t="n">
        <f>ROUND(K58,2)*R80</f>
        <v>374.8656</v>
      </c>
    </row>
    <row r="81" ht="45.0" customHeight="true">
      <c r="P81" s="158" t="s">
        <v>86</v>
      </c>
      <c r="Q81" s="158" t="s">
        <v>87</v>
      </c>
      <c r="R81" s="211" t="n">
        <v>53.86</v>
      </c>
      <c r="S81" s="212" t="n">
        <f>ROUND(K58,2)*R81</f>
        <v>374.8656</v>
      </c>
    </row>
    <row r="82" ht="45.0" customHeight="true">
      <c r="P82" s="158" t="s">
        <v>88</v>
      </c>
      <c r="Q82" s="158" t="s">
        <v>89</v>
      </c>
      <c r="R82" s="213" t="n">
        <v>53.86</v>
      </c>
      <c r="S82" s="214" t="n">
        <f>ROUND(K58,2)*R82</f>
        <v>374.8656</v>
      </c>
    </row>
    <row r="83" ht="45.0" customHeight="true">
      <c r="P83" s="158" t="s">
        <v>90</v>
      </c>
      <c r="Q83" s="158" t="s">
        <v>91</v>
      </c>
      <c r="R83" s="215" t="n">
        <v>53.86</v>
      </c>
      <c r="S83" s="216" t="n">
        <f>ROUND(K58,2)*R83</f>
        <v>374.8656</v>
      </c>
    </row>
    <row r="84" ht="45.0" customHeight="true">
      <c r="P84" s="158" t="s">
        <v>92</v>
      </c>
      <c r="Q84" s="158" t="s">
        <v>93</v>
      </c>
      <c r="R84" s="217" t="n">
        <v>53.86</v>
      </c>
      <c r="S84" s="218" t="n">
        <f>ROUND(K58,2)*R84</f>
        <v>374.8656</v>
      </c>
    </row>
    <row r="85" ht="45.0" customHeight="true">
      <c r="P85" s="158" t="s">
        <v>94</v>
      </c>
      <c r="Q85" s="158" t="s">
        <v>95</v>
      </c>
      <c r="R85" s="219" t="n">
        <v>53.86</v>
      </c>
      <c r="S85" s="220" t="n">
        <f>ROUND(K58,2)*R85</f>
        <v>374.8656</v>
      </c>
    </row>
    <row r="86" ht="45.0" customHeight="true">
      <c r="P86" s="158" t="s">
        <v>96</v>
      </c>
      <c r="Q86" s="158" t="s">
        <v>97</v>
      </c>
      <c r="R86" s="221" t="n">
        <v>53.86</v>
      </c>
      <c r="S86" s="222" t="n">
        <f>ROUND(K58,2)*R86</f>
        <v>374.8656</v>
      </c>
    </row>
    <row r="87" ht="45.0" customHeight="true">
      <c r="P87" s="158" t="s">
        <v>98</v>
      </c>
      <c r="Q87" s="158" t="s">
        <v>99</v>
      </c>
      <c r="R87" s="223" t="n">
        <v>53.86</v>
      </c>
      <c r="S87" s="224" t="n">
        <f>ROUND(K58,2)*R87</f>
        <v>374.8656</v>
      </c>
    </row>
    <row r="88" ht="45.0" customHeight="true">
      <c r="P88" s="158" t="s">
        <v>100</v>
      </c>
      <c r="Q88" s="158" t="s">
        <v>101</v>
      </c>
      <c r="R88" s="225" t="n">
        <v>53.86</v>
      </c>
      <c r="S88" s="226" t="n">
        <f>ROUND(K58,2)*R88</f>
        <v>374.8656</v>
      </c>
    </row>
    <row r="89" ht="45.0" customHeight="true">
      <c r="P89" s="158" t="s">
        <v>102</v>
      </c>
      <c r="Q89" s="158" t="s">
        <v>103</v>
      </c>
      <c r="R89" s="227" t="n">
        <v>53.86</v>
      </c>
      <c r="S89" s="228" t="n">
        <f>ROUND(K58,2)*R89</f>
        <v>374.8656</v>
      </c>
    </row>
    <row r="90" ht="45.0" customHeight="true">
      <c r="P90" s="158" t="s">
        <v>104</v>
      </c>
      <c r="Q90" s="158" t="s">
        <v>105</v>
      </c>
      <c r="R90" s="229" t="n">
        <v>53.86</v>
      </c>
      <c r="S90" s="230" t="n">
        <f>ROUND(K58,2)*R90</f>
        <v>374.8656</v>
      </c>
    </row>
    <row r="91" ht="45.0" customHeight="true">
      <c r="P91" s="158" t="s">
        <v>106</v>
      </c>
      <c r="Q91" s="158" t="s">
        <v>107</v>
      </c>
      <c r="R91" s="231" t="n">
        <v>53.86</v>
      </c>
      <c r="S91" s="232" t="n">
        <f>ROUND(K58,2)*R91</f>
        <v>374.8656</v>
      </c>
    </row>
    <row r="92" ht="45.0" customHeight="true">
      <c r="P92" s="158" t="s">
        <v>108</v>
      </c>
      <c r="Q92" s="158" t="s">
        <v>109</v>
      </c>
      <c r="R92" s="233" t="n">
        <v>53.86</v>
      </c>
      <c r="S92" s="234" t="n">
        <f>ROUND(K58,2)*R92</f>
        <v>374.8656</v>
      </c>
    </row>
    <row r="93" ht="45.0" customHeight="true">
      <c r="P93" s="158" t="s">
        <v>110</v>
      </c>
      <c r="Q93" s="158" t="s">
        <v>111</v>
      </c>
      <c r="R93" s="235" t="n">
        <v>53.86</v>
      </c>
      <c r="S93" s="236" t="n">
        <f>ROUND(K58,2)*R93</f>
        <v>374.8656</v>
      </c>
    </row>
    <row r="94" ht="45.0" customHeight="true">
      <c r="P94" s="158" t="s">
        <v>112</v>
      </c>
      <c r="Q94" s="158" t="s">
        <v>113</v>
      </c>
      <c r="R94" s="237" t="n">
        <v>53.86</v>
      </c>
      <c r="S94" s="238" t="n">
        <f>ROUND(K58,2)*R94</f>
        <v>374.8656</v>
      </c>
    </row>
    <row r="95" ht="45.0" customHeight="true">
      <c r="P95" s="158" t="s">
        <v>114</v>
      </c>
      <c r="Q95" s="158" t="s">
        <v>115</v>
      </c>
      <c r="R95" s="239" t="n">
        <v>53.86</v>
      </c>
      <c r="S95" s="240" t="n">
        <f>ROUND(K58,2)*R95</f>
        <v>374.8656</v>
      </c>
    </row>
    <row r="96" ht="45.0" customHeight="true">
      <c r="P96" s="158" t="s">
        <v>116</v>
      </c>
      <c r="Q96" s="158" t="s">
        <v>117</v>
      </c>
      <c r="R96" s="241" t="n">
        <v>53.86</v>
      </c>
      <c r="S96" s="242" t="n">
        <f>ROUND(K58,2)*R96</f>
        <v>374.8656</v>
      </c>
    </row>
    <row r="97" ht="45.0" customHeight="true">
      <c r="P97" s="158" t="s">
        <v>118</v>
      </c>
      <c r="Q97" s="158" t="s">
        <v>119</v>
      </c>
      <c r="R97" s="243" t="n">
        <v>53.86</v>
      </c>
      <c r="S97" s="244" t="n">
        <f>ROUND(K58,2)*R97</f>
        <v>374.8656</v>
      </c>
    </row>
    <row r="98" ht="45.0" customHeight="true">
      <c r="P98" s="158" t="s">
        <v>120</v>
      </c>
      <c r="Q98" s="158" t="s">
        <v>121</v>
      </c>
      <c r="R98" s="245" t="n">
        <v>53.86</v>
      </c>
      <c r="S98" s="246" t="n">
        <f>ROUND(K58,2)*R98</f>
        <v>374.8656</v>
      </c>
    </row>
    <row r="99" ht="45.0" customHeight="true">
      <c r="P99" s="158" t="s">
        <v>122</v>
      </c>
      <c r="Q99" s="158" t="s">
        <v>123</v>
      </c>
      <c r="R99" s="247" t="n">
        <v>53.86</v>
      </c>
      <c r="S99" s="248" t="n">
        <f>ROUND(K58,2)*R99</f>
        <v>374.8656</v>
      </c>
    </row>
    <row r="100" ht="45.0" customHeight="true">
      <c r="P100" s="158" t="s">
        <v>124</v>
      </c>
      <c r="Q100" s="158" t="s">
        <v>125</v>
      </c>
      <c r="R100" s="249" t="n">
        <v>53.86</v>
      </c>
      <c r="S100" s="250" t="n">
        <f>ROUND(K58,2)*R100</f>
        <v>374.8656</v>
      </c>
    </row>
    <row r="101" ht="45.0" customHeight="true">
      <c r="P101" s="158" t="s">
        <v>126</v>
      </c>
      <c r="Q101" s="158" t="s">
        <v>127</v>
      </c>
      <c r="R101" s="251" t="n">
        <v>53.86</v>
      </c>
      <c r="S101" s="252" t="n">
        <f>ROUND(K58,2)*R101</f>
        <v>374.8656</v>
      </c>
    </row>
    <row r="102" ht="45.0" customHeight="true">
      <c r="P102" s="158" t="s">
        <v>128</v>
      </c>
      <c r="Q102" s="158" t="s">
        <v>129</v>
      </c>
      <c r="R102" s="253" t="n">
        <v>53.86</v>
      </c>
      <c r="S102" s="254" t="n">
        <f>ROUND(K58,2)*R102</f>
        <v>374.8656</v>
      </c>
    </row>
    <row r="103" ht="45.0" customHeight="true">
      <c r="P103" s="158" t="s">
        <v>130</v>
      </c>
      <c r="Q103" s="158" t="s">
        <v>131</v>
      </c>
      <c r="R103" s="255" t="n">
        <v>53.86</v>
      </c>
      <c r="S103" s="256" t="n">
        <f>ROUND(K58,2)*R103</f>
        <v>374.8656</v>
      </c>
    </row>
    <row r="104" ht="45.0" customHeight="true">
      <c r="P104" s="158" t="s">
        <v>132</v>
      </c>
      <c r="Q104" s="158" t="s">
        <v>133</v>
      </c>
      <c r="R104" s="257" t="n">
        <v>53.86</v>
      </c>
      <c r="S104" s="258" t="n">
        <f>ROUND(K58,2)*R104</f>
        <v>374.8656</v>
      </c>
    </row>
    <row r="105" ht="45.0" customHeight="true">
      <c r="P105" s="158" t="s">
        <v>134</v>
      </c>
      <c r="Q105" s="158" t="s">
        <v>135</v>
      </c>
      <c r="R105" s="259" t="n">
        <v>53.86</v>
      </c>
      <c r="S105" s="260" t="n">
        <f>ROUND(K58,2)*R105</f>
        <v>374.8656</v>
      </c>
    </row>
    <row r="106" ht="45.0" customHeight="true">
      <c r="P106" s="158" t="s">
        <v>136</v>
      </c>
      <c r="Q106" s="158" t="s">
        <v>137</v>
      </c>
      <c r="R106" s="261" t="n">
        <v>53.86</v>
      </c>
      <c r="S106" s="262" t="n">
        <f>ROUND(K58,2)*R106</f>
        <v>374.8656</v>
      </c>
    </row>
    <row r="107" ht="45.0" customHeight="true">
      <c r="P107" s="158" t="s">
        <v>138</v>
      </c>
      <c r="Q107" s="158" t="s">
        <v>139</v>
      </c>
      <c r="R107" s="263" t="n">
        <v>53.86</v>
      </c>
      <c r="S107" s="264" t="n">
        <f>ROUND(K58,2)*R107</f>
        <v>374.8656</v>
      </c>
    </row>
    <row r="108" ht="45.0" customHeight="true">
      <c r="A108" s="265" t="s">
        <v>23</v>
      </c>
      <c r="B108" s="265" t="s">
        <v>149</v>
      </c>
      <c r="C108" s="265" t="s">
        <v>31</v>
      </c>
      <c r="D108" s="265" t="s">
        <v>150</v>
      </c>
      <c r="E108" s="265" t="s">
        <v>151</v>
      </c>
      <c r="F108" s="266" t="n">
        <f>R108+R109+R110+R111+R112+R113+R114+R115+R116+R117+R118+R119+R120+R121+R122+R123+R124+R125+R126+R127+R128+R129+R130+R131+R132+R133+R134+R135+R136+R137+R138+R139+R140+R141+R142+R143+R144+R145+R146+R147+R148+R149+R150+R151+R152+R153+R154+R155+R156+R157</f>
        <v>125.99999999999994</v>
      </c>
      <c r="G108" s="265" t="s">
        <v>152</v>
      </c>
      <c r="H108" s="267" t="n">
        <v>96.54</v>
      </c>
      <c r="I108" s="268" t="n">
        <v>96.54</v>
      </c>
      <c r="J108" s="269" t="n">
        <v>0.2288</v>
      </c>
      <c r="K108" s="270" t="n">
        <f>ROUND(I108,2)+(ROUND(I108,2)*J108)</f>
        <v>118.628352</v>
      </c>
      <c r="L108" s="271" t="n">
        <f>ROUND(S108,2)+ROUND(S109,2)+ROUND(S110,2)+ROUND(S111,2)+ROUND(S112,2)+ROUND(S113,2)+ROUND(S114,2)+ROUND(S115,2)+ROUND(S116,2)+ROUND(S117,2)+ROUND(S118,2)+ROUND(S119,2)+ROUND(S120,2)+ROUND(S121,2)+ROUND(S122,2)+ROUND(S123,2)+ROUND(S124,2)+ROUND(S125,2)+ROUND(S126,2)+ROUND(S127,2)+ROUND(S128,2)+ROUND(S129,2)+ROUND(S130,2)+ROUND(S131,2)+ROUND(S132,2)+ROUND(S133,2)+ROUND(S134,2)+ROUND(S135,2)+ROUND(S136,2)+ROUND(S137,2)+ROUND(S138,2)+ROUND(S139,2)+ROUND(S140,2)+ROUND(S141,2)+ROUND(S142,2)+ROUND(S143,2)+ROUND(S144,2)+ROUND(S145,2)+ROUND(S146,2)+ROUND(S147,2)+ROUND(S148,2)+ROUND(S149,2)+ROUND(S150,2)+ROUND(S151,2)+ROUND(S152,2)+ROUND(S153,2)+ROUND(S154,2)+ROUND(S155,2)+ROUND(S156,2)+ROUND(S157,2)</f>
        <v>14947.500000000013</v>
      </c>
      <c r="M108" s="265"/>
      <c r="N108" s="265" t="s">
        <v>20</v>
      </c>
      <c r="O108" s="265" t="s">
        <v>22</v>
      </c>
      <c r="P108" s="265" t="s">
        <v>20</v>
      </c>
      <c r="Q108" s="265" t="s">
        <v>29</v>
      </c>
      <c r="R108" s="272" t="n">
        <v>2.52</v>
      </c>
      <c r="S108" s="273" t="n">
        <f>ROUND(K108,2)*R108</f>
        <v>298.94759999999997</v>
      </c>
    </row>
    <row r="109" ht="45.0" customHeight="true">
      <c r="P109" s="265" t="s">
        <v>42</v>
      </c>
      <c r="Q109" s="265" t="s">
        <v>43</v>
      </c>
      <c r="R109" s="274" t="n">
        <v>2.52</v>
      </c>
      <c r="S109" s="275" t="n">
        <f>ROUND(K108,2)*R109</f>
        <v>298.94759999999997</v>
      </c>
    </row>
    <row r="110" ht="45.0" customHeight="true">
      <c r="P110" s="265" t="s">
        <v>44</v>
      </c>
      <c r="Q110" s="265" t="s">
        <v>45</v>
      </c>
      <c r="R110" s="276" t="n">
        <v>2.52</v>
      </c>
      <c r="S110" s="277" t="n">
        <f>ROUND(K108,2)*R110</f>
        <v>298.94759999999997</v>
      </c>
    </row>
    <row r="111" ht="45.0" customHeight="true">
      <c r="P111" s="265" t="s">
        <v>46</v>
      </c>
      <c r="Q111" s="265" t="s">
        <v>47</v>
      </c>
      <c r="R111" s="278" t="n">
        <v>2.52</v>
      </c>
      <c r="S111" s="279" t="n">
        <f>ROUND(K108,2)*R111</f>
        <v>298.94759999999997</v>
      </c>
    </row>
    <row r="112" ht="45.0" customHeight="true">
      <c r="P112" s="265" t="s">
        <v>48</v>
      </c>
      <c r="Q112" s="265" t="s">
        <v>49</v>
      </c>
      <c r="R112" s="280" t="n">
        <v>2.52</v>
      </c>
      <c r="S112" s="281" t="n">
        <f>ROUND(K108,2)*R112</f>
        <v>298.94759999999997</v>
      </c>
    </row>
    <row r="113" ht="45.0" customHeight="true">
      <c r="P113" s="265" t="s">
        <v>50</v>
      </c>
      <c r="Q113" s="265" t="s">
        <v>51</v>
      </c>
      <c r="R113" s="282" t="n">
        <v>2.52</v>
      </c>
      <c r="S113" s="283" t="n">
        <f>ROUND(K108,2)*R113</f>
        <v>298.94759999999997</v>
      </c>
    </row>
    <row r="114" ht="45.0" customHeight="true">
      <c r="P114" s="265" t="s">
        <v>52</v>
      </c>
      <c r="Q114" s="265" t="s">
        <v>53</v>
      </c>
      <c r="R114" s="284" t="n">
        <v>2.52</v>
      </c>
      <c r="S114" s="285" t="n">
        <f>ROUND(K108,2)*R114</f>
        <v>298.94759999999997</v>
      </c>
    </row>
    <row r="115" ht="45.0" customHeight="true">
      <c r="P115" s="265" t="s">
        <v>54</v>
      </c>
      <c r="Q115" s="265" t="s">
        <v>55</v>
      </c>
      <c r="R115" s="286" t="n">
        <v>2.52</v>
      </c>
      <c r="S115" s="287" t="n">
        <f>ROUND(K108,2)*R115</f>
        <v>298.94759999999997</v>
      </c>
    </row>
    <row r="116" ht="45.0" customHeight="true">
      <c r="P116" s="265" t="s">
        <v>56</v>
      </c>
      <c r="Q116" s="265" t="s">
        <v>57</v>
      </c>
      <c r="R116" s="288" t="n">
        <v>2.52</v>
      </c>
      <c r="S116" s="289" t="n">
        <f>ROUND(K108,2)*R116</f>
        <v>298.94759999999997</v>
      </c>
    </row>
    <row r="117" ht="45.0" customHeight="true">
      <c r="P117" s="265" t="s">
        <v>58</v>
      </c>
      <c r="Q117" s="265" t="s">
        <v>59</v>
      </c>
      <c r="R117" s="290" t="n">
        <v>2.52</v>
      </c>
      <c r="S117" s="291" t="n">
        <f>ROUND(K108,2)*R117</f>
        <v>298.94759999999997</v>
      </c>
    </row>
    <row r="118" ht="45.0" customHeight="true">
      <c r="P118" s="265" t="s">
        <v>60</v>
      </c>
      <c r="Q118" s="265" t="s">
        <v>61</v>
      </c>
      <c r="R118" s="292" t="n">
        <v>2.52</v>
      </c>
      <c r="S118" s="293" t="n">
        <f>ROUND(K108,2)*R118</f>
        <v>298.94759999999997</v>
      </c>
    </row>
    <row r="119" ht="45.0" customHeight="true">
      <c r="P119" s="265" t="s">
        <v>62</v>
      </c>
      <c r="Q119" s="265" t="s">
        <v>63</v>
      </c>
      <c r="R119" s="294" t="n">
        <v>2.52</v>
      </c>
      <c r="S119" s="295" t="n">
        <f>ROUND(K108,2)*R119</f>
        <v>298.94759999999997</v>
      </c>
    </row>
    <row r="120" ht="45.0" customHeight="true">
      <c r="P120" s="265" t="s">
        <v>64</v>
      </c>
      <c r="Q120" s="265" t="s">
        <v>65</v>
      </c>
      <c r="R120" s="296" t="n">
        <v>2.52</v>
      </c>
      <c r="S120" s="297" t="n">
        <f>ROUND(K108,2)*R120</f>
        <v>298.94759999999997</v>
      </c>
    </row>
    <row r="121" ht="45.0" customHeight="true">
      <c r="P121" s="265" t="s">
        <v>66</v>
      </c>
      <c r="Q121" s="265" t="s">
        <v>67</v>
      </c>
      <c r="R121" s="298" t="n">
        <v>2.52</v>
      </c>
      <c r="S121" s="299" t="n">
        <f>ROUND(K108,2)*R121</f>
        <v>298.94759999999997</v>
      </c>
    </row>
    <row r="122" ht="45.0" customHeight="true">
      <c r="P122" s="265" t="s">
        <v>68</v>
      </c>
      <c r="Q122" s="265" t="s">
        <v>69</v>
      </c>
      <c r="R122" s="300" t="n">
        <v>2.52</v>
      </c>
      <c r="S122" s="301" t="n">
        <f>ROUND(K108,2)*R122</f>
        <v>298.94759999999997</v>
      </c>
    </row>
    <row r="123" ht="45.0" customHeight="true">
      <c r="P123" s="265" t="s">
        <v>70</v>
      </c>
      <c r="Q123" s="265" t="s">
        <v>71</v>
      </c>
      <c r="R123" s="302" t="n">
        <v>2.52</v>
      </c>
      <c r="S123" s="303" t="n">
        <f>ROUND(K108,2)*R123</f>
        <v>298.94759999999997</v>
      </c>
    </row>
    <row r="124" ht="45.0" customHeight="true">
      <c r="P124" s="265" t="s">
        <v>72</v>
      </c>
      <c r="Q124" s="265" t="s">
        <v>73</v>
      </c>
      <c r="R124" s="304" t="n">
        <v>2.52</v>
      </c>
      <c r="S124" s="305" t="n">
        <f>ROUND(K108,2)*R124</f>
        <v>298.94759999999997</v>
      </c>
    </row>
    <row r="125" ht="45.0" customHeight="true">
      <c r="P125" s="265" t="s">
        <v>74</v>
      </c>
      <c r="Q125" s="265" t="s">
        <v>75</v>
      </c>
      <c r="R125" s="306" t="n">
        <v>2.52</v>
      </c>
      <c r="S125" s="307" t="n">
        <f>ROUND(K108,2)*R125</f>
        <v>298.94759999999997</v>
      </c>
    </row>
    <row r="126" ht="45.0" customHeight="true">
      <c r="P126" s="265" t="s">
        <v>76</v>
      </c>
      <c r="Q126" s="265" t="s">
        <v>77</v>
      </c>
      <c r="R126" s="308" t="n">
        <v>2.52</v>
      </c>
      <c r="S126" s="309" t="n">
        <f>ROUND(K108,2)*R126</f>
        <v>298.94759999999997</v>
      </c>
    </row>
    <row r="127" ht="45.0" customHeight="true">
      <c r="P127" s="265" t="s">
        <v>78</v>
      </c>
      <c r="Q127" s="265" t="s">
        <v>79</v>
      </c>
      <c r="R127" s="310" t="n">
        <v>2.52</v>
      </c>
      <c r="S127" s="311" t="n">
        <f>ROUND(K108,2)*R127</f>
        <v>298.94759999999997</v>
      </c>
    </row>
    <row r="128" ht="45.0" customHeight="true">
      <c r="P128" s="265" t="s">
        <v>80</v>
      </c>
      <c r="Q128" s="265" t="s">
        <v>81</v>
      </c>
      <c r="R128" s="312" t="n">
        <v>2.52</v>
      </c>
      <c r="S128" s="313" t="n">
        <f>ROUND(K108,2)*R128</f>
        <v>298.94759999999997</v>
      </c>
    </row>
    <row r="129" ht="45.0" customHeight="true">
      <c r="P129" s="265" t="s">
        <v>82</v>
      </c>
      <c r="Q129" s="265" t="s">
        <v>83</v>
      </c>
      <c r="R129" s="314" t="n">
        <v>2.52</v>
      </c>
      <c r="S129" s="315" t="n">
        <f>ROUND(K108,2)*R129</f>
        <v>298.94759999999997</v>
      </c>
    </row>
    <row r="130" ht="45.0" customHeight="true">
      <c r="P130" s="265" t="s">
        <v>84</v>
      </c>
      <c r="Q130" s="265" t="s">
        <v>85</v>
      </c>
      <c r="R130" s="316" t="n">
        <v>2.52</v>
      </c>
      <c r="S130" s="317" t="n">
        <f>ROUND(K108,2)*R130</f>
        <v>298.94759999999997</v>
      </c>
    </row>
    <row r="131" ht="45.0" customHeight="true">
      <c r="P131" s="265" t="s">
        <v>86</v>
      </c>
      <c r="Q131" s="265" t="s">
        <v>87</v>
      </c>
      <c r="R131" s="318" t="n">
        <v>2.52</v>
      </c>
      <c r="S131" s="319" t="n">
        <f>ROUND(K108,2)*R131</f>
        <v>298.94759999999997</v>
      </c>
    </row>
    <row r="132" ht="45.0" customHeight="true">
      <c r="P132" s="265" t="s">
        <v>88</v>
      </c>
      <c r="Q132" s="265" t="s">
        <v>89</v>
      </c>
      <c r="R132" s="320" t="n">
        <v>2.52</v>
      </c>
      <c r="S132" s="321" t="n">
        <f>ROUND(K108,2)*R132</f>
        <v>298.94759999999997</v>
      </c>
    </row>
    <row r="133" ht="45.0" customHeight="true">
      <c r="P133" s="265" t="s">
        <v>90</v>
      </c>
      <c r="Q133" s="265" t="s">
        <v>91</v>
      </c>
      <c r="R133" s="322" t="n">
        <v>2.52</v>
      </c>
      <c r="S133" s="323" t="n">
        <f>ROUND(K108,2)*R133</f>
        <v>298.94759999999997</v>
      </c>
    </row>
    <row r="134" ht="45.0" customHeight="true">
      <c r="P134" s="265" t="s">
        <v>92</v>
      </c>
      <c r="Q134" s="265" t="s">
        <v>93</v>
      </c>
      <c r="R134" s="324" t="n">
        <v>2.52</v>
      </c>
      <c r="S134" s="325" t="n">
        <f>ROUND(K108,2)*R134</f>
        <v>298.94759999999997</v>
      </c>
    </row>
    <row r="135" ht="45.0" customHeight="true">
      <c r="P135" s="265" t="s">
        <v>94</v>
      </c>
      <c r="Q135" s="265" t="s">
        <v>95</v>
      </c>
      <c r="R135" s="326" t="n">
        <v>2.52</v>
      </c>
      <c r="S135" s="327" t="n">
        <f>ROUND(K108,2)*R135</f>
        <v>298.94759999999997</v>
      </c>
    </row>
    <row r="136" ht="45.0" customHeight="true">
      <c r="P136" s="265" t="s">
        <v>96</v>
      </c>
      <c r="Q136" s="265" t="s">
        <v>97</v>
      </c>
      <c r="R136" s="328" t="n">
        <v>2.52</v>
      </c>
      <c r="S136" s="329" t="n">
        <f>ROUND(K108,2)*R136</f>
        <v>298.94759999999997</v>
      </c>
    </row>
    <row r="137" ht="45.0" customHeight="true">
      <c r="P137" s="265" t="s">
        <v>98</v>
      </c>
      <c r="Q137" s="265" t="s">
        <v>99</v>
      </c>
      <c r="R137" s="330" t="n">
        <v>2.52</v>
      </c>
      <c r="S137" s="331" t="n">
        <f>ROUND(K108,2)*R137</f>
        <v>298.94759999999997</v>
      </c>
    </row>
    <row r="138" ht="45.0" customHeight="true">
      <c r="P138" s="265" t="s">
        <v>100</v>
      </c>
      <c r="Q138" s="265" t="s">
        <v>101</v>
      </c>
      <c r="R138" s="332" t="n">
        <v>2.52</v>
      </c>
      <c r="S138" s="333" t="n">
        <f>ROUND(K108,2)*R138</f>
        <v>298.94759999999997</v>
      </c>
    </row>
    <row r="139" ht="45.0" customHeight="true">
      <c r="P139" s="265" t="s">
        <v>102</v>
      </c>
      <c r="Q139" s="265" t="s">
        <v>103</v>
      </c>
      <c r="R139" s="334" t="n">
        <v>2.52</v>
      </c>
      <c r="S139" s="335" t="n">
        <f>ROUND(K108,2)*R139</f>
        <v>298.94759999999997</v>
      </c>
    </row>
    <row r="140" ht="45.0" customHeight="true">
      <c r="P140" s="265" t="s">
        <v>104</v>
      </c>
      <c r="Q140" s="265" t="s">
        <v>105</v>
      </c>
      <c r="R140" s="336" t="n">
        <v>2.52</v>
      </c>
      <c r="S140" s="337" t="n">
        <f>ROUND(K108,2)*R140</f>
        <v>298.94759999999997</v>
      </c>
    </row>
    <row r="141" ht="45.0" customHeight="true">
      <c r="P141" s="265" t="s">
        <v>106</v>
      </c>
      <c r="Q141" s="265" t="s">
        <v>107</v>
      </c>
      <c r="R141" s="338" t="n">
        <v>2.52</v>
      </c>
      <c r="S141" s="339" t="n">
        <f>ROUND(K108,2)*R141</f>
        <v>298.94759999999997</v>
      </c>
    </row>
    <row r="142" ht="45.0" customHeight="true">
      <c r="P142" s="265" t="s">
        <v>108</v>
      </c>
      <c r="Q142" s="265" t="s">
        <v>109</v>
      </c>
      <c r="R142" s="340" t="n">
        <v>2.52</v>
      </c>
      <c r="S142" s="341" t="n">
        <f>ROUND(K108,2)*R142</f>
        <v>298.94759999999997</v>
      </c>
    </row>
    <row r="143" ht="45.0" customHeight="true">
      <c r="P143" s="265" t="s">
        <v>110</v>
      </c>
      <c r="Q143" s="265" t="s">
        <v>111</v>
      </c>
      <c r="R143" s="342" t="n">
        <v>2.52</v>
      </c>
      <c r="S143" s="343" t="n">
        <f>ROUND(K108,2)*R143</f>
        <v>298.94759999999997</v>
      </c>
    </row>
    <row r="144" ht="45.0" customHeight="true">
      <c r="P144" s="265" t="s">
        <v>112</v>
      </c>
      <c r="Q144" s="265" t="s">
        <v>113</v>
      </c>
      <c r="R144" s="344" t="n">
        <v>2.52</v>
      </c>
      <c r="S144" s="345" t="n">
        <f>ROUND(K108,2)*R144</f>
        <v>298.94759999999997</v>
      </c>
    </row>
    <row r="145" ht="45.0" customHeight="true">
      <c r="P145" s="265" t="s">
        <v>114</v>
      </c>
      <c r="Q145" s="265" t="s">
        <v>115</v>
      </c>
      <c r="R145" s="346" t="n">
        <v>2.52</v>
      </c>
      <c r="S145" s="347" t="n">
        <f>ROUND(K108,2)*R145</f>
        <v>298.94759999999997</v>
      </c>
    </row>
    <row r="146" ht="45.0" customHeight="true">
      <c r="P146" s="265" t="s">
        <v>116</v>
      </c>
      <c r="Q146" s="265" t="s">
        <v>117</v>
      </c>
      <c r="R146" s="348" t="n">
        <v>2.52</v>
      </c>
      <c r="S146" s="349" t="n">
        <f>ROUND(K108,2)*R146</f>
        <v>298.94759999999997</v>
      </c>
    </row>
    <row r="147" ht="45.0" customHeight="true">
      <c r="P147" s="265" t="s">
        <v>118</v>
      </c>
      <c r="Q147" s="265" t="s">
        <v>119</v>
      </c>
      <c r="R147" s="350" t="n">
        <v>2.52</v>
      </c>
      <c r="S147" s="351" t="n">
        <f>ROUND(K108,2)*R147</f>
        <v>298.94759999999997</v>
      </c>
    </row>
    <row r="148" ht="45.0" customHeight="true">
      <c r="P148" s="265" t="s">
        <v>120</v>
      </c>
      <c r="Q148" s="265" t="s">
        <v>121</v>
      </c>
      <c r="R148" s="352" t="n">
        <v>2.52</v>
      </c>
      <c r="S148" s="353" t="n">
        <f>ROUND(K108,2)*R148</f>
        <v>298.94759999999997</v>
      </c>
    </row>
    <row r="149" ht="45.0" customHeight="true">
      <c r="P149" s="265" t="s">
        <v>122</v>
      </c>
      <c r="Q149" s="265" t="s">
        <v>123</v>
      </c>
      <c r="R149" s="354" t="n">
        <v>2.52</v>
      </c>
      <c r="S149" s="355" t="n">
        <f>ROUND(K108,2)*R149</f>
        <v>298.94759999999997</v>
      </c>
    </row>
    <row r="150" ht="45.0" customHeight="true">
      <c r="P150" s="265" t="s">
        <v>124</v>
      </c>
      <c r="Q150" s="265" t="s">
        <v>125</v>
      </c>
      <c r="R150" s="356" t="n">
        <v>2.52</v>
      </c>
      <c r="S150" s="357" t="n">
        <f>ROUND(K108,2)*R150</f>
        <v>298.94759999999997</v>
      </c>
    </row>
    <row r="151" ht="45.0" customHeight="true">
      <c r="P151" s="265" t="s">
        <v>126</v>
      </c>
      <c r="Q151" s="265" t="s">
        <v>127</v>
      </c>
      <c r="R151" s="358" t="n">
        <v>2.52</v>
      </c>
      <c r="S151" s="359" t="n">
        <f>ROUND(K108,2)*R151</f>
        <v>298.94759999999997</v>
      </c>
    </row>
    <row r="152" ht="45.0" customHeight="true">
      <c r="P152" s="265" t="s">
        <v>128</v>
      </c>
      <c r="Q152" s="265" t="s">
        <v>129</v>
      </c>
      <c r="R152" s="360" t="n">
        <v>2.52</v>
      </c>
      <c r="S152" s="361" t="n">
        <f>ROUND(K108,2)*R152</f>
        <v>298.94759999999997</v>
      </c>
    </row>
    <row r="153" ht="45.0" customHeight="true">
      <c r="P153" s="265" t="s">
        <v>130</v>
      </c>
      <c r="Q153" s="265" t="s">
        <v>131</v>
      </c>
      <c r="R153" s="362" t="n">
        <v>2.52</v>
      </c>
      <c r="S153" s="363" t="n">
        <f>ROUND(K108,2)*R153</f>
        <v>298.94759999999997</v>
      </c>
    </row>
    <row r="154" ht="45.0" customHeight="true">
      <c r="P154" s="265" t="s">
        <v>132</v>
      </c>
      <c r="Q154" s="265" t="s">
        <v>133</v>
      </c>
      <c r="R154" s="364" t="n">
        <v>2.52</v>
      </c>
      <c r="S154" s="365" t="n">
        <f>ROUND(K108,2)*R154</f>
        <v>298.94759999999997</v>
      </c>
    </row>
    <row r="155" ht="45.0" customHeight="true">
      <c r="P155" s="265" t="s">
        <v>134</v>
      </c>
      <c r="Q155" s="265" t="s">
        <v>135</v>
      </c>
      <c r="R155" s="366" t="n">
        <v>2.52</v>
      </c>
      <c r="S155" s="367" t="n">
        <f>ROUND(K108,2)*R155</f>
        <v>298.94759999999997</v>
      </c>
    </row>
    <row r="156" ht="45.0" customHeight="true">
      <c r="P156" s="265" t="s">
        <v>136</v>
      </c>
      <c r="Q156" s="265" t="s">
        <v>137</v>
      </c>
      <c r="R156" s="368" t="n">
        <v>2.52</v>
      </c>
      <c r="S156" s="369" t="n">
        <f>ROUND(K108,2)*R156</f>
        <v>298.94759999999997</v>
      </c>
    </row>
    <row r="157" ht="45.0" customHeight="true">
      <c r="P157" s="265" t="s">
        <v>138</v>
      </c>
      <c r="Q157" s="265" t="s">
        <v>139</v>
      </c>
      <c r="R157" s="370" t="n">
        <v>2.52</v>
      </c>
      <c r="S157" s="371" t="n">
        <f>ROUND(K108,2)*R157</f>
        <v>298.94759999999997</v>
      </c>
    </row>
    <row r="158" ht="45.0" customHeight="true">
      <c r="A158" s="372" t="s">
        <v>23</v>
      </c>
      <c r="B158" s="372" t="s">
        <v>153</v>
      </c>
      <c r="C158" s="372" t="s">
        <v>31</v>
      </c>
      <c r="D158" s="372" t="s">
        <v>154</v>
      </c>
      <c r="E158" s="372" t="s">
        <v>155</v>
      </c>
      <c r="F158" s="373" t="n">
        <f>R158+R159</f>
        <v>200.0</v>
      </c>
      <c r="G158" s="372" t="s">
        <v>156</v>
      </c>
      <c r="H158" s="374" t="n">
        <v>0.68</v>
      </c>
      <c r="I158" s="375" t="n">
        <v>0.68</v>
      </c>
      <c r="J158" s="376" t="n">
        <v>0.2288</v>
      </c>
      <c r="K158" s="377" t="n">
        <f>ROUND(I158,2)+(ROUND(I158,2)*J158)</f>
        <v>0.8355840000000001</v>
      </c>
      <c r="L158" s="378" t="n">
        <f>ROUND(S158,2)+ROUND(S159,2)</f>
        <v>168.0</v>
      </c>
      <c r="M158" s="372"/>
      <c r="N158" s="372" t="s">
        <v>20</v>
      </c>
      <c r="O158" s="372" t="s">
        <v>22</v>
      </c>
      <c r="P158" s="372" t="s">
        <v>20</v>
      </c>
      <c r="Q158" s="372" t="s">
        <v>29</v>
      </c>
      <c r="R158" s="379" t="n">
        <v>100.0</v>
      </c>
      <c r="S158" s="380" t="n">
        <f>ROUND(K158,2)*R158</f>
        <v>84.0</v>
      </c>
    </row>
    <row r="159" ht="45.0" customHeight="true">
      <c r="P159" s="372" t="s">
        <v>138</v>
      </c>
      <c r="Q159" s="372" t="s">
        <v>139</v>
      </c>
      <c r="R159" s="381" t="n">
        <v>100.0</v>
      </c>
      <c r="S159" s="382" t="n">
        <f>ROUND(K158,2)*R159</f>
        <v>84.0</v>
      </c>
    </row>
    <row r="160" ht="45.0" customHeight="true">
      <c r="A160" s="383" t="s">
        <v>23</v>
      </c>
      <c r="B160" s="383" t="s">
        <v>157</v>
      </c>
      <c r="C160" s="383" t="s">
        <v>31</v>
      </c>
      <c r="D160" s="383" t="s">
        <v>158</v>
      </c>
      <c r="E160" s="383" t="s">
        <v>159</v>
      </c>
      <c r="F160" s="384" t="n">
        <f>R160</f>
        <v>1.0</v>
      </c>
      <c r="G160" s="383" t="s">
        <v>37</v>
      </c>
      <c r="H160" s="385" t="n">
        <v>404.63</v>
      </c>
      <c r="I160" s="386" t="n">
        <v>404.63</v>
      </c>
      <c r="J160" s="387" t="n">
        <v>0.2288</v>
      </c>
      <c r="K160" s="388" t="n">
        <f>ROUND(I160,2)+(ROUND(I160,2)*J160)</f>
        <v>497.209344</v>
      </c>
      <c r="L160" s="389" t="n">
        <f>ROUND(S160,2)</f>
        <v>497.21</v>
      </c>
      <c r="M160" s="383"/>
      <c r="N160" s="383" t="s">
        <v>20</v>
      </c>
      <c r="O160" s="383" t="s">
        <v>22</v>
      </c>
      <c r="P160" s="383" t="s">
        <v>20</v>
      </c>
      <c r="Q160" s="383" t="s">
        <v>29</v>
      </c>
      <c r="R160" s="390" t="n">
        <v>1.0</v>
      </c>
      <c r="S160" s="391" t="n">
        <f>ROUND(K160,2)*R160</f>
        <v>497.21</v>
      </c>
    </row>
    <row r="161" ht="45.0" customHeight="true">
      <c r="A161" s="392" t="s">
        <v>23</v>
      </c>
      <c r="B161" s="392" t="s">
        <v>160</v>
      </c>
      <c r="C161" s="392" t="s">
        <v>31</v>
      </c>
      <c r="D161" s="392" t="s">
        <v>161</v>
      </c>
      <c r="E161" s="392" t="s">
        <v>162</v>
      </c>
      <c r="F161" s="393" t="n">
        <f>R161</f>
        <v>1.0</v>
      </c>
      <c r="G161" s="392" t="s">
        <v>37</v>
      </c>
      <c r="H161" s="394" t="n">
        <v>404.63</v>
      </c>
      <c r="I161" s="395" t="n">
        <v>404.63</v>
      </c>
      <c r="J161" s="396" t="n">
        <v>0.2288</v>
      </c>
      <c r="K161" s="397" t="n">
        <f>ROUND(I161,2)+(ROUND(I161,2)*J161)</f>
        <v>497.209344</v>
      </c>
      <c r="L161" s="398" t="n">
        <f>ROUND(S161,2)</f>
        <v>497.21</v>
      </c>
      <c r="M161" s="392"/>
      <c r="N161" s="392" t="s">
        <v>20</v>
      </c>
      <c r="O161" s="392" t="s">
        <v>22</v>
      </c>
      <c r="P161" s="392" t="s">
        <v>138</v>
      </c>
      <c r="Q161" s="392" t="s">
        <v>139</v>
      </c>
      <c r="R161" s="399" t="n">
        <v>1.0</v>
      </c>
      <c r="S161" s="400" t="n">
        <f>ROUND(K161,2)*R161</f>
        <v>497.21</v>
      </c>
    </row>
    <row r="162" ht="45.0" customHeight="true">
      <c r="A162" s="401" t="s">
        <v>23</v>
      </c>
      <c r="B162" s="401" t="s">
        <v>163</v>
      </c>
      <c r="C162" s="401" t="s">
        <v>31</v>
      </c>
      <c r="D162" s="401" t="s">
        <v>164</v>
      </c>
      <c r="E162" s="401" t="s">
        <v>165</v>
      </c>
      <c r="F162" s="402" t="n">
        <f>R162</f>
        <v>100.0</v>
      </c>
      <c r="G162" s="401" t="s">
        <v>166</v>
      </c>
      <c r="H162" s="403" t="n">
        <v>11.93</v>
      </c>
      <c r="I162" s="404" t="n">
        <v>11.93</v>
      </c>
      <c r="J162" s="405" t="n">
        <v>0.2288</v>
      </c>
      <c r="K162" s="406" t="n">
        <f>ROUND(I162,2)+(ROUND(I162,2)*J162)</f>
        <v>14.659583999999999</v>
      </c>
      <c r="L162" s="407" t="n">
        <f>ROUND(S162,2)</f>
        <v>1466.0</v>
      </c>
      <c r="M162" s="401"/>
      <c r="N162" s="401" t="s">
        <v>20</v>
      </c>
      <c r="O162" s="401" t="s">
        <v>22</v>
      </c>
      <c r="P162" s="401" t="s">
        <v>20</v>
      </c>
      <c r="Q162" s="401" t="s">
        <v>29</v>
      </c>
      <c r="R162" s="408" t="n">
        <v>100.0</v>
      </c>
      <c r="S162" s="409" t="n">
        <f>ROUND(K162,2)*R162</f>
        <v>1466.0</v>
      </c>
    </row>
    <row r="163" ht="45.0" customHeight="true">
      <c r="A163" s="410" t="s">
        <v>23</v>
      </c>
      <c r="B163" s="410" t="s">
        <v>167</v>
      </c>
      <c r="C163" s="410" t="s">
        <v>31</v>
      </c>
      <c r="D163" s="410" t="s">
        <v>168</v>
      </c>
      <c r="E163" s="410" t="s">
        <v>169</v>
      </c>
      <c r="F163" s="411" t="n">
        <f>R163</f>
        <v>100.0</v>
      </c>
      <c r="G163" s="410" t="s">
        <v>166</v>
      </c>
      <c r="H163" s="412" t="n">
        <v>11.93</v>
      </c>
      <c r="I163" s="413" t="n">
        <v>11.93</v>
      </c>
      <c r="J163" s="414" t="n">
        <v>0.2288</v>
      </c>
      <c r="K163" s="415" t="n">
        <f>ROUND(I163,2)+(ROUND(I163,2)*J163)</f>
        <v>14.659583999999999</v>
      </c>
      <c r="L163" s="416" t="n">
        <f>ROUND(S163,2)</f>
        <v>1466.0</v>
      </c>
      <c r="M163" s="410"/>
      <c r="N163" s="410" t="s">
        <v>20</v>
      </c>
      <c r="O163" s="410" t="s">
        <v>22</v>
      </c>
      <c r="P163" s="410" t="s">
        <v>138</v>
      </c>
      <c r="Q163" s="410" t="s">
        <v>139</v>
      </c>
      <c r="R163" s="417" t="n">
        <v>100.0</v>
      </c>
      <c r="S163" s="418" t="n">
        <f>ROUND(K163,2)*R163</f>
        <v>1466.0</v>
      </c>
    </row>
    <row r="164" ht="45.0" customHeight="true">
      <c r="A164" s="419" t="s">
        <v>23</v>
      </c>
      <c r="B164" s="419" t="s">
        <v>170</v>
      </c>
      <c r="C164" s="419" t="s">
        <v>31</v>
      </c>
      <c r="D164" s="419" t="s">
        <v>171</v>
      </c>
      <c r="E164" s="419" t="s">
        <v>172</v>
      </c>
      <c r="F164" s="420" t="n">
        <f>R164+R165</f>
        <v>2.0</v>
      </c>
      <c r="G164" s="419" t="s">
        <v>37</v>
      </c>
      <c r="H164" s="421" t="n">
        <v>42.28</v>
      </c>
      <c r="I164" s="422" t="n">
        <v>42.28</v>
      </c>
      <c r="J164" s="423" t="n">
        <v>0.2286</v>
      </c>
      <c r="K164" s="424" t="n">
        <f>ROUND(I164,2)+(ROUND(I164,2)*J164)</f>
        <v>51.945208</v>
      </c>
      <c r="L164" s="425" t="n">
        <f>ROUND(S164,2)+ROUND(S165,2)</f>
        <v>103.9</v>
      </c>
      <c r="M164" s="419"/>
      <c r="N164" s="419" t="s">
        <v>20</v>
      </c>
      <c r="O164" s="419" t="s">
        <v>22</v>
      </c>
      <c r="P164" s="419" t="s">
        <v>20</v>
      </c>
      <c r="Q164" s="419" t="s">
        <v>29</v>
      </c>
      <c r="R164" s="426" t="n">
        <v>1.0</v>
      </c>
      <c r="S164" s="427" t="n">
        <f>ROUND(K164,2)*R164</f>
        <v>51.95</v>
      </c>
    </row>
    <row r="165" ht="45.0" customHeight="true">
      <c r="P165" s="419" t="s">
        <v>138</v>
      </c>
      <c r="Q165" s="419" t="s">
        <v>139</v>
      </c>
      <c r="R165" s="428" t="n">
        <v>1.0</v>
      </c>
      <c r="S165" s="429" t="n">
        <f>ROUND(K164,2)*R165</f>
        <v>51.95</v>
      </c>
    </row>
    <row r="166" ht="45.0" customHeight="true">
      <c r="A166" s="431" t="s">
        <v>19</v>
      </c>
      <c r="B166" s="431" t="s">
        <v>42</v>
      </c>
      <c r="C166" s="431" t="s">
        <v>21</v>
      </c>
      <c r="D166" s="431" t="s">
        <v>21</v>
      </c>
      <c r="E166" s="431" t="s">
        <v>173</v>
      </c>
      <c r="F166" s="431" t="s">
        <v>21</v>
      </c>
      <c r="G166" s="431" t="s">
        <v>21</v>
      </c>
      <c r="H166" s="431" t="s">
        <v>21</v>
      </c>
      <c r="I166" s="431" t="s">
        <v>21</v>
      </c>
      <c r="J166" s="431" t="s">
        <v>21</v>
      </c>
      <c r="K166" s="431" t="s">
        <v>21</v>
      </c>
      <c r="L166" s="432" t="n">
        <f>ROUND(L167,2)</f>
        <v>340360.5</v>
      </c>
      <c r="M166" s="431" t="s">
        <v>21</v>
      </c>
      <c r="N166" s="431" t="s">
        <v>21</v>
      </c>
      <c r="O166" s="431" t="s">
        <v>21</v>
      </c>
      <c r="P166" s="431" t="s">
        <v>21</v>
      </c>
      <c r="Q166" s="431" t="s">
        <v>21</v>
      </c>
      <c r="R166" s="431" t="s">
        <v>21</v>
      </c>
      <c r="S166" s="431" t="s">
        <v>21</v>
      </c>
    </row>
    <row r="167" ht="45.0" customHeight="true">
      <c r="A167" s="433" t="s">
        <v>23</v>
      </c>
      <c r="B167" s="433" t="s">
        <v>174</v>
      </c>
      <c r="C167" s="433" t="s">
        <v>175</v>
      </c>
      <c r="D167" s="433" t="s">
        <v>176</v>
      </c>
      <c r="E167" s="433" t="s">
        <v>177</v>
      </c>
      <c r="F167" s="434" t="n">
        <f>R167+R168+R169+R170+R171+R172+R173+R174+R175+R176+R177+R178+R179+R180+R181+R182+R183+R184+R185+R186+R187+R188+R189+R190+R191+R192+R193+R194+R195+R196+R197+R198+R199+R200+R201+R202+R203+R204+R205+R206+R207+R208+R209+R210+R211+R212+R213+R214+R215+R216</f>
        <v>12.000000000000009</v>
      </c>
      <c r="G167" s="433" t="s">
        <v>178</v>
      </c>
      <c r="H167" s="435" t="n">
        <v>23082.16</v>
      </c>
      <c r="I167" s="436" t="n">
        <v>23082.16</v>
      </c>
      <c r="J167" s="437" t="n">
        <v>0.2288</v>
      </c>
      <c r="K167" s="438" t="n">
        <f>ROUND(I167,2)+(ROUND(I167,2)*J167)</f>
        <v>28363.358207999998</v>
      </c>
      <c r="L167" s="439" t="n">
        <f>ROUND(S167,2)+ROUND(S168,2)+ROUND(S169,2)+ROUND(S170,2)+ROUND(S171,2)+ROUND(S172,2)+ROUND(S173,2)+ROUND(S174,2)+ROUND(S175,2)+ROUND(S176,2)+ROUND(S177,2)+ROUND(S178,2)+ROUND(S179,2)+ROUND(S180,2)+ROUND(S181,2)+ROUND(S182,2)+ROUND(S183,2)+ROUND(S184,2)+ROUND(S185,2)+ROUND(S186,2)+ROUND(S187,2)+ROUND(S188,2)+ROUND(S189,2)+ROUND(S190,2)+ROUND(S191,2)+ROUND(S192,2)+ROUND(S193,2)+ROUND(S194,2)+ROUND(S195,2)+ROUND(S196,2)+ROUND(S197,2)+ROUND(S198,2)+ROUND(S199,2)+ROUND(S200,2)+ROUND(S201,2)+ROUND(S202,2)+ROUND(S203,2)+ROUND(S204,2)+ROUND(S205,2)+ROUND(S206,2)+ROUND(S207,2)+ROUND(S208,2)+ROUND(S209,2)+ROUND(S210,2)+ROUND(S211,2)+ROUND(S212,2)+ROUND(S213,2)+ROUND(S214,2)+ROUND(S215,2)+ROUND(S216,2)</f>
        <v>340360.5000000002</v>
      </c>
      <c r="M167" s="433" t="s">
        <v>21</v>
      </c>
      <c r="N167" s="433" t="s">
        <v>42</v>
      </c>
      <c r="O167" s="433" t="s">
        <v>173</v>
      </c>
      <c r="P167" s="433" t="s">
        <v>20</v>
      </c>
      <c r="Q167" s="433" t="s">
        <v>29</v>
      </c>
      <c r="R167" s="440" t="n">
        <v>0.24</v>
      </c>
      <c r="S167" s="441" t="n">
        <f>ROUND(K167,2)*R167</f>
        <v>6807.2064</v>
      </c>
    </row>
    <row r="168" ht="45.0" customHeight="true">
      <c r="P168" s="433" t="s">
        <v>42</v>
      </c>
      <c r="Q168" s="433" t="s">
        <v>43</v>
      </c>
      <c r="R168" s="442" t="n">
        <v>0.24</v>
      </c>
      <c r="S168" s="443" t="n">
        <f>ROUND(K167,2)*R168</f>
        <v>6807.2064</v>
      </c>
    </row>
    <row r="169" ht="45.0" customHeight="true">
      <c r="P169" s="433" t="s">
        <v>44</v>
      </c>
      <c r="Q169" s="433" t="s">
        <v>45</v>
      </c>
      <c r="R169" s="444" t="n">
        <v>0.24</v>
      </c>
      <c r="S169" s="445" t="n">
        <f>ROUND(K167,2)*R169</f>
        <v>6807.2064</v>
      </c>
    </row>
    <row r="170" ht="45.0" customHeight="true">
      <c r="P170" s="433" t="s">
        <v>46</v>
      </c>
      <c r="Q170" s="433" t="s">
        <v>47</v>
      </c>
      <c r="R170" s="446" t="n">
        <v>0.24</v>
      </c>
      <c r="S170" s="447" t="n">
        <f>ROUND(K167,2)*R170</f>
        <v>6807.2064</v>
      </c>
    </row>
    <row r="171" ht="45.0" customHeight="true">
      <c r="P171" s="433" t="s">
        <v>48</v>
      </c>
      <c r="Q171" s="433" t="s">
        <v>49</v>
      </c>
      <c r="R171" s="448" t="n">
        <v>0.24</v>
      </c>
      <c r="S171" s="449" t="n">
        <f>ROUND(K167,2)*R171</f>
        <v>6807.2064</v>
      </c>
    </row>
    <row r="172" ht="45.0" customHeight="true">
      <c r="P172" s="433" t="s">
        <v>50</v>
      </c>
      <c r="Q172" s="433" t="s">
        <v>51</v>
      </c>
      <c r="R172" s="450" t="n">
        <v>0.24</v>
      </c>
      <c r="S172" s="451" t="n">
        <f>ROUND(K167,2)*R172</f>
        <v>6807.2064</v>
      </c>
    </row>
    <row r="173" ht="45.0" customHeight="true">
      <c r="P173" s="433" t="s">
        <v>52</v>
      </c>
      <c r="Q173" s="433" t="s">
        <v>53</v>
      </c>
      <c r="R173" s="452" t="n">
        <v>0.24</v>
      </c>
      <c r="S173" s="453" t="n">
        <f>ROUND(K167,2)*R173</f>
        <v>6807.2064</v>
      </c>
    </row>
    <row r="174" ht="45.0" customHeight="true">
      <c r="P174" s="433" t="s">
        <v>54</v>
      </c>
      <c r="Q174" s="433" t="s">
        <v>55</v>
      </c>
      <c r="R174" s="454" t="n">
        <v>0.24</v>
      </c>
      <c r="S174" s="455" t="n">
        <f>ROUND(K167,2)*R174</f>
        <v>6807.2064</v>
      </c>
    </row>
    <row r="175" ht="45.0" customHeight="true">
      <c r="P175" s="433" t="s">
        <v>56</v>
      </c>
      <c r="Q175" s="433" t="s">
        <v>57</v>
      </c>
      <c r="R175" s="456" t="n">
        <v>0.24</v>
      </c>
      <c r="S175" s="457" t="n">
        <f>ROUND(K167,2)*R175</f>
        <v>6807.2064</v>
      </c>
    </row>
    <row r="176" ht="45.0" customHeight="true">
      <c r="P176" s="433" t="s">
        <v>58</v>
      </c>
      <c r="Q176" s="433" t="s">
        <v>59</v>
      </c>
      <c r="R176" s="458" t="n">
        <v>0.24</v>
      </c>
      <c r="S176" s="459" t="n">
        <f>ROUND(K167,2)*R176</f>
        <v>6807.2064</v>
      </c>
    </row>
    <row r="177" ht="45.0" customHeight="true">
      <c r="P177" s="433" t="s">
        <v>60</v>
      </c>
      <c r="Q177" s="433" t="s">
        <v>61</v>
      </c>
      <c r="R177" s="460" t="n">
        <v>0.24</v>
      </c>
      <c r="S177" s="461" t="n">
        <f>ROUND(K167,2)*R177</f>
        <v>6807.2064</v>
      </c>
    </row>
    <row r="178" ht="45.0" customHeight="true">
      <c r="P178" s="433" t="s">
        <v>62</v>
      </c>
      <c r="Q178" s="433" t="s">
        <v>63</v>
      </c>
      <c r="R178" s="462" t="n">
        <v>0.24</v>
      </c>
      <c r="S178" s="463" t="n">
        <f>ROUND(K167,2)*R178</f>
        <v>6807.2064</v>
      </c>
    </row>
    <row r="179" ht="45.0" customHeight="true">
      <c r="P179" s="433" t="s">
        <v>64</v>
      </c>
      <c r="Q179" s="433" t="s">
        <v>65</v>
      </c>
      <c r="R179" s="464" t="n">
        <v>0.24</v>
      </c>
      <c r="S179" s="465" t="n">
        <f>ROUND(K167,2)*R179</f>
        <v>6807.2064</v>
      </c>
    </row>
    <row r="180" ht="45.0" customHeight="true">
      <c r="P180" s="433" t="s">
        <v>66</v>
      </c>
      <c r="Q180" s="433" t="s">
        <v>67</v>
      </c>
      <c r="R180" s="466" t="n">
        <v>0.24</v>
      </c>
      <c r="S180" s="467" t="n">
        <f>ROUND(K167,2)*R180</f>
        <v>6807.2064</v>
      </c>
    </row>
    <row r="181" ht="45.0" customHeight="true">
      <c r="P181" s="433" t="s">
        <v>68</v>
      </c>
      <c r="Q181" s="433" t="s">
        <v>69</v>
      </c>
      <c r="R181" s="468" t="n">
        <v>0.24</v>
      </c>
      <c r="S181" s="469" t="n">
        <f>ROUND(K167,2)*R181</f>
        <v>6807.2064</v>
      </c>
    </row>
    <row r="182" ht="45.0" customHeight="true">
      <c r="P182" s="433" t="s">
        <v>70</v>
      </c>
      <c r="Q182" s="433" t="s">
        <v>71</v>
      </c>
      <c r="R182" s="470" t="n">
        <v>0.24</v>
      </c>
      <c r="S182" s="471" t="n">
        <f>ROUND(K167,2)*R182</f>
        <v>6807.2064</v>
      </c>
    </row>
    <row r="183" ht="45.0" customHeight="true">
      <c r="P183" s="433" t="s">
        <v>72</v>
      </c>
      <c r="Q183" s="433" t="s">
        <v>73</v>
      </c>
      <c r="R183" s="472" t="n">
        <v>0.24</v>
      </c>
      <c r="S183" s="473" t="n">
        <f>ROUND(K167,2)*R183</f>
        <v>6807.2064</v>
      </c>
    </row>
    <row r="184" ht="45.0" customHeight="true">
      <c r="P184" s="433" t="s">
        <v>74</v>
      </c>
      <c r="Q184" s="433" t="s">
        <v>75</v>
      </c>
      <c r="R184" s="474" t="n">
        <v>0.24</v>
      </c>
      <c r="S184" s="475" t="n">
        <f>ROUND(K167,2)*R184</f>
        <v>6807.2064</v>
      </c>
    </row>
    <row r="185" ht="45.0" customHeight="true">
      <c r="P185" s="433" t="s">
        <v>76</v>
      </c>
      <c r="Q185" s="433" t="s">
        <v>77</v>
      </c>
      <c r="R185" s="476" t="n">
        <v>0.24</v>
      </c>
      <c r="S185" s="477" t="n">
        <f>ROUND(K167,2)*R185</f>
        <v>6807.2064</v>
      </c>
    </row>
    <row r="186" ht="45.0" customHeight="true">
      <c r="P186" s="433" t="s">
        <v>78</v>
      </c>
      <c r="Q186" s="433" t="s">
        <v>79</v>
      </c>
      <c r="R186" s="478" t="n">
        <v>0.24</v>
      </c>
      <c r="S186" s="479" t="n">
        <f>ROUND(K167,2)*R186</f>
        <v>6807.2064</v>
      </c>
    </row>
    <row r="187" ht="45.0" customHeight="true">
      <c r="P187" s="433" t="s">
        <v>80</v>
      </c>
      <c r="Q187" s="433" t="s">
        <v>81</v>
      </c>
      <c r="R187" s="480" t="n">
        <v>0.24</v>
      </c>
      <c r="S187" s="481" t="n">
        <f>ROUND(K167,2)*R187</f>
        <v>6807.2064</v>
      </c>
    </row>
    <row r="188" ht="45.0" customHeight="true">
      <c r="P188" s="433" t="s">
        <v>82</v>
      </c>
      <c r="Q188" s="433" t="s">
        <v>83</v>
      </c>
      <c r="R188" s="482" t="n">
        <v>0.24</v>
      </c>
      <c r="S188" s="483" t="n">
        <f>ROUND(K167,2)*R188</f>
        <v>6807.2064</v>
      </c>
    </row>
    <row r="189" ht="45.0" customHeight="true">
      <c r="P189" s="433" t="s">
        <v>84</v>
      </c>
      <c r="Q189" s="433" t="s">
        <v>85</v>
      </c>
      <c r="R189" s="484" t="n">
        <v>0.24</v>
      </c>
      <c r="S189" s="485" t="n">
        <f>ROUND(K167,2)*R189</f>
        <v>6807.2064</v>
      </c>
    </row>
    <row r="190" ht="45.0" customHeight="true">
      <c r="P190" s="433" t="s">
        <v>86</v>
      </c>
      <c r="Q190" s="433" t="s">
        <v>87</v>
      </c>
      <c r="R190" s="486" t="n">
        <v>0.24</v>
      </c>
      <c r="S190" s="487" t="n">
        <f>ROUND(K167,2)*R190</f>
        <v>6807.2064</v>
      </c>
    </row>
    <row r="191" ht="45.0" customHeight="true">
      <c r="P191" s="433" t="s">
        <v>88</v>
      </c>
      <c r="Q191" s="433" t="s">
        <v>89</v>
      </c>
      <c r="R191" s="488" t="n">
        <v>0.24</v>
      </c>
      <c r="S191" s="489" t="n">
        <f>ROUND(K167,2)*R191</f>
        <v>6807.2064</v>
      </c>
    </row>
    <row r="192" ht="45.0" customHeight="true">
      <c r="P192" s="433" t="s">
        <v>90</v>
      </c>
      <c r="Q192" s="433" t="s">
        <v>91</v>
      </c>
      <c r="R192" s="490" t="n">
        <v>0.24</v>
      </c>
      <c r="S192" s="491" t="n">
        <f>ROUND(K167,2)*R192</f>
        <v>6807.2064</v>
      </c>
    </row>
    <row r="193" ht="45.0" customHeight="true">
      <c r="P193" s="433" t="s">
        <v>92</v>
      </c>
      <c r="Q193" s="433" t="s">
        <v>93</v>
      </c>
      <c r="R193" s="492" t="n">
        <v>0.24</v>
      </c>
      <c r="S193" s="493" t="n">
        <f>ROUND(K167,2)*R193</f>
        <v>6807.2064</v>
      </c>
    </row>
    <row r="194" ht="45.0" customHeight="true">
      <c r="P194" s="433" t="s">
        <v>94</v>
      </c>
      <c r="Q194" s="433" t="s">
        <v>95</v>
      </c>
      <c r="R194" s="494" t="n">
        <v>0.24</v>
      </c>
      <c r="S194" s="495" t="n">
        <f>ROUND(K167,2)*R194</f>
        <v>6807.2064</v>
      </c>
    </row>
    <row r="195" ht="45.0" customHeight="true">
      <c r="P195" s="433" t="s">
        <v>96</v>
      </c>
      <c r="Q195" s="433" t="s">
        <v>97</v>
      </c>
      <c r="R195" s="496" t="n">
        <v>0.24</v>
      </c>
      <c r="S195" s="497" t="n">
        <f>ROUND(K167,2)*R195</f>
        <v>6807.2064</v>
      </c>
    </row>
    <row r="196" ht="45.0" customHeight="true">
      <c r="P196" s="433" t="s">
        <v>98</v>
      </c>
      <c r="Q196" s="433" t="s">
        <v>99</v>
      </c>
      <c r="R196" s="498" t="n">
        <v>0.24</v>
      </c>
      <c r="S196" s="499" t="n">
        <f>ROUND(K167,2)*R196</f>
        <v>6807.2064</v>
      </c>
    </row>
    <row r="197" ht="45.0" customHeight="true">
      <c r="P197" s="433" t="s">
        <v>100</v>
      </c>
      <c r="Q197" s="433" t="s">
        <v>101</v>
      </c>
      <c r="R197" s="500" t="n">
        <v>0.24</v>
      </c>
      <c r="S197" s="501" t="n">
        <f>ROUND(K167,2)*R197</f>
        <v>6807.2064</v>
      </c>
    </row>
    <row r="198" ht="45.0" customHeight="true">
      <c r="P198" s="433" t="s">
        <v>102</v>
      </c>
      <c r="Q198" s="433" t="s">
        <v>103</v>
      </c>
      <c r="R198" s="502" t="n">
        <v>0.24</v>
      </c>
      <c r="S198" s="503" t="n">
        <f>ROUND(K167,2)*R198</f>
        <v>6807.2064</v>
      </c>
    </row>
    <row r="199" ht="45.0" customHeight="true">
      <c r="P199" s="433" t="s">
        <v>104</v>
      </c>
      <c r="Q199" s="433" t="s">
        <v>105</v>
      </c>
      <c r="R199" s="504" t="n">
        <v>0.24</v>
      </c>
      <c r="S199" s="505" t="n">
        <f>ROUND(K167,2)*R199</f>
        <v>6807.2064</v>
      </c>
    </row>
    <row r="200" ht="45.0" customHeight="true">
      <c r="P200" s="433" t="s">
        <v>106</v>
      </c>
      <c r="Q200" s="433" t="s">
        <v>107</v>
      </c>
      <c r="R200" s="506" t="n">
        <v>0.24</v>
      </c>
      <c r="S200" s="507" t="n">
        <f>ROUND(K167,2)*R200</f>
        <v>6807.2064</v>
      </c>
    </row>
    <row r="201" ht="45.0" customHeight="true">
      <c r="P201" s="433" t="s">
        <v>108</v>
      </c>
      <c r="Q201" s="433" t="s">
        <v>109</v>
      </c>
      <c r="R201" s="508" t="n">
        <v>0.24</v>
      </c>
      <c r="S201" s="509" t="n">
        <f>ROUND(K167,2)*R201</f>
        <v>6807.2064</v>
      </c>
    </row>
    <row r="202" ht="45.0" customHeight="true">
      <c r="P202" s="433" t="s">
        <v>110</v>
      </c>
      <c r="Q202" s="433" t="s">
        <v>111</v>
      </c>
      <c r="R202" s="510" t="n">
        <v>0.24</v>
      </c>
      <c r="S202" s="511" t="n">
        <f>ROUND(K167,2)*R202</f>
        <v>6807.2064</v>
      </c>
    </row>
    <row r="203" ht="45.0" customHeight="true">
      <c r="P203" s="433" t="s">
        <v>112</v>
      </c>
      <c r="Q203" s="433" t="s">
        <v>113</v>
      </c>
      <c r="R203" s="512" t="n">
        <v>0.24</v>
      </c>
      <c r="S203" s="513" t="n">
        <f>ROUND(K167,2)*R203</f>
        <v>6807.2064</v>
      </c>
    </row>
    <row r="204" ht="45.0" customHeight="true">
      <c r="P204" s="433" t="s">
        <v>114</v>
      </c>
      <c r="Q204" s="433" t="s">
        <v>115</v>
      </c>
      <c r="R204" s="514" t="n">
        <v>0.24</v>
      </c>
      <c r="S204" s="515" t="n">
        <f>ROUND(K167,2)*R204</f>
        <v>6807.2064</v>
      </c>
    </row>
    <row r="205" ht="45.0" customHeight="true">
      <c r="P205" s="433" t="s">
        <v>116</v>
      </c>
      <c r="Q205" s="433" t="s">
        <v>117</v>
      </c>
      <c r="R205" s="516" t="n">
        <v>0.24</v>
      </c>
      <c r="S205" s="517" t="n">
        <f>ROUND(K167,2)*R205</f>
        <v>6807.2064</v>
      </c>
    </row>
    <row r="206" ht="45.0" customHeight="true">
      <c r="P206" s="433" t="s">
        <v>118</v>
      </c>
      <c r="Q206" s="433" t="s">
        <v>119</v>
      </c>
      <c r="R206" s="518" t="n">
        <v>0.24</v>
      </c>
      <c r="S206" s="519" t="n">
        <f>ROUND(K167,2)*R206</f>
        <v>6807.2064</v>
      </c>
    </row>
    <row r="207" ht="45.0" customHeight="true">
      <c r="P207" s="433" t="s">
        <v>120</v>
      </c>
      <c r="Q207" s="433" t="s">
        <v>121</v>
      </c>
      <c r="R207" s="520" t="n">
        <v>0.24</v>
      </c>
      <c r="S207" s="521" t="n">
        <f>ROUND(K167,2)*R207</f>
        <v>6807.2064</v>
      </c>
    </row>
    <row r="208" ht="45.0" customHeight="true">
      <c r="P208" s="433" t="s">
        <v>122</v>
      </c>
      <c r="Q208" s="433" t="s">
        <v>123</v>
      </c>
      <c r="R208" s="522" t="n">
        <v>0.24</v>
      </c>
      <c r="S208" s="523" t="n">
        <f>ROUND(K167,2)*R208</f>
        <v>6807.2064</v>
      </c>
    </row>
    <row r="209" ht="45.0" customHeight="true">
      <c r="P209" s="433" t="s">
        <v>124</v>
      </c>
      <c r="Q209" s="433" t="s">
        <v>125</v>
      </c>
      <c r="R209" s="524" t="n">
        <v>0.24</v>
      </c>
      <c r="S209" s="525" t="n">
        <f>ROUND(K167,2)*R209</f>
        <v>6807.2064</v>
      </c>
    </row>
    <row r="210" ht="45.0" customHeight="true">
      <c r="P210" s="433" t="s">
        <v>126</v>
      </c>
      <c r="Q210" s="433" t="s">
        <v>127</v>
      </c>
      <c r="R210" s="526" t="n">
        <v>0.24</v>
      </c>
      <c r="S210" s="527" t="n">
        <f>ROUND(K167,2)*R210</f>
        <v>6807.2064</v>
      </c>
    </row>
    <row r="211" ht="45.0" customHeight="true">
      <c r="P211" s="433" t="s">
        <v>128</v>
      </c>
      <c r="Q211" s="433" t="s">
        <v>129</v>
      </c>
      <c r="R211" s="528" t="n">
        <v>0.24</v>
      </c>
      <c r="S211" s="529" t="n">
        <f>ROUND(K167,2)*R211</f>
        <v>6807.2064</v>
      </c>
    </row>
    <row r="212" ht="45.0" customHeight="true">
      <c r="P212" s="433" t="s">
        <v>130</v>
      </c>
      <c r="Q212" s="433" t="s">
        <v>131</v>
      </c>
      <c r="R212" s="530" t="n">
        <v>0.24</v>
      </c>
      <c r="S212" s="531" t="n">
        <f>ROUND(K167,2)*R212</f>
        <v>6807.2064</v>
      </c>
    </row>
    <row r="213" ht="45.0" customHeight="true">
      <c r="P213" s="433" t="s">
        <v>132</v>
      </c>
      <c r="Q213" s="433" t="s">
        <v>133</v>
      </c>
      <c r="R213" s="532" t="n">
        <v>0.24</v>
      </c>
      <c r="S213" s="533" t="n">
        <f>ROUND(K167,2)*R213</f>
        <v>6807.2064</v>
      </c>
    </row>
    <row r="214" ht="45.0" customHeight="true">
      <c r="P214" s="433" t="s">
        <v>134</v>
      </c>
      <c r="Q214" s="433" t="s">
        <v>135</v>
      </c>
      <c r="R214" s="534" t="n">
        <v>0.24</v>
      </c>
      <c r="S214" s="535" t="n">
        <f>ROUND(K167,2)*R214</f>
        <v>6807.2064</v>
      </c>
    </row>
    <row r="215" ht="45.0" customHeight="true">
      <c r="P215" s="433" t="s">
        <v>136</v>
      </c>
      <c r="Q215" s="433" t="s">
        <v>137</v>
      </c>
      <c r="R215" s="536" t="n">
        <v>0.24</v>
      </c>
      <c r="S215" s="537" t="n">
        <f>ROUND(K167,2)*R215</f>
        <v>6807.2064</v>
      </c>
    </row>
    <row r="216" ht="45.0" customHeight="true">
      <c r="P216" s="433" t="s">
        <v>138</v>
      </c>
      <c r="Q216" s="433" t="s">
        <v>139</v>
      </c>
      <c r="R216" s="538" t="n">
        <v>0.24</v>
      </c>
      <c r="S216" s="539" t="n">
        <f>ROUND(K167,2)*R216</f>
        <v>6807.2064</v>
      </c>
    </row>
    <row r="217" ht="45.0" customHeight="true">
      <c r="A217" s="541" t="s">
        <v>19</v>
      </c>
      <c r="B217" s="541" t="s">
        <v>44</v>
      </c>
      <c r="C217" s="541" t="s">
        <v>21</v>
      </c>
      <c r="D217" s="541" t="s">
        <v>21</v>
      </c>
      <c r="E217" s="541" t="s">
        <v>179</v>
      </c>
      <c r="F217" s="541" t="s">
        <v>21</v>
      </c>
      <c r="G217" s="541" t="s">
        <v>21</v>
      </c>
      <c r="H217" s="541" t="s">
        <v>21</v>
      </c>
      <c r="I217" s="541" t="s">
        <v>21</v>
      </c>
      <c r="J217" s="541" t="s">
        <v>21</v>
      </c>
      <c r="K217" s="541" t="s">
        <v>21</v>
      </c>
      <c r="L217" s="542" t="n">
        <f>ROUND(L218,2)+ROUND(L268,2)+ROUND(L318,2)+ROUND(L368,2)+ROUND(L418,2)+ROUND(L468,2)+ROUND(L518,2)+ROUND(L568,2)+ROUND(L618,2)+ROUND(L668,2)+ROUND(L718,2)+ROUND(L768,2)+ROUND(L818,2)+ROUND(L868,2)+ROUND(L918,2)+ROUND(L968,2)+ROUND(L1018,2)+ROUND(L1068,2)+ROUND(L1118,2)+ROUND(L1168,2)</f>
        <v>806263.5</v>
      </c>
      <c r="M217" s="541" t="s">
        <v>21</v>
      </c>
      <c r="N217" s="541" t="s">
        <v>21</v>
      </c>
      <c r="O217" s="541" t="s">
        <v>21</v>
      </c>
      <c r="P217" s="541" t="s">
        <v>21</v>
      </c>
      <c r="Q217" s="541" t="s">
        <v>21</v>
      </c>
      <c r="R217" s="541" t="s">
        <v>21</v>
      </c>
      <c r="S217" s="541" t="s">
        <v>21</v>
      </c>
    </row>
    <row r="218" ht="45.0" customHeight="true">
      <c r="A218" s="543" t="s">
        <v>23</v>
      </c>
      <c r="B218" s="543" t="s">
        <v>180</v>
      </c>
      <c r="C218" s="543" t="s">
        <v>25</v>
      </c>
      <c r="D218" s="543" t="s">
        <v>181</v>
      </c>
      <c r="E218" s="543" t="s">
        <v>182</v>
      </c>
      <c r="F218" s="544" t="n">
        <f>R218+R219+R220+R221+R222+R223+R224+R225+R226+R227+R228+R229+R230+R231+R232+R233+R234+R235+R236+R237+R238+R239+R240+R241+R242+R243+R244+R245+R246+R247+R248+R249+R250+R251+R252+R253+R254+R255+R256+R257+R258+R259+R260+R261+R262+R263+R264+R265+R266+R267</f>
        <v>437.0000000000003</v>
      </c>
      <c r="G218" s="543" t="s">
        <v>152</v>
      </c>
      <c r="H218" s="545" t="n">
        <v>40.79</v>
      </c>
      <c r="I218" s="546" t="n">
        <v>40.79</v>
      </c>
      <c r="J218" s="547" t="n">
        <v>0.2288</v>
      </c>
      <c r="K218" s="548" t="n">
        <f>ROUND(I218,2)+(ROUND(I218,2)*J218)</f>
        <v>50.122752</v>
      </c>
      <c r="L218" s="549" t="n">
        <f>ROUND(S218,2)+ROUND(S219,2)+ROUND(S220,2)+ROUND(S221,2)+ROUND(S222,2)+ROUND(S223,2)+ROUND(S224,2)+ROUND(S225,2)+ROUND(S226,2)+ROUND(S227,2)+ROUND(S228,2)+ROUND(S229,2)+ROUND(S230,2)+ROUND(S231,2)+ROUND(S232,2)+ROUND(S233,2)+ROUND(S234,2)+ROUND(S235,2)+ROUND(S236,2)+ROUND(S237,2)+ROUND(S238,2)+ROUND(S239,2)+ROUND(S240,2)+ROUND(S241,2)+ROUND(S242,2)+ROUND(S243,2)+ROUND(S244,2)+ROUND(S245,2)+ROUND(S246,2)+ROUND(S247,2)+ROUND(S248,2)+ROUND(S249,2)+ROUND(S250,2)+ROUND(S251,2)+ROUND(S252,2)+ROUND(S253,2)+ROUND(S254,2)+ROUND(S255,2)+ROUND(S256,2)+ROUND(S257,2)+ROUND(S258,2)+ROUND(S259,2)+ROUND(S260,2)+ROUND(S261,2)+ROUND(S262,2)+ROUND(S263,2)+ROUND(S264,2)+ROUND(S265,2)+ROUND(S266,2)+ROUND(S267,2)</f>
        <v>21902.49999999998</v>
      </c>
      <c r="M218" s="543" t="s">
        <v>21</v>
      </c>
      <c r="N218" s="543" t="s">
        <v>44</v>
      </c>
      <c r="O218" s="543" t="s">
        <v>183</v>
      </c>
      <c r="P218" s="543" t="s">
        <v>20</v>
      </c>
      <c r="Q218" s="543" t="s">
        <v>29</v>
      </c>
      <c r="R218" s="550" t="n">
        <v>8.74</v>
      </c>
      <c r="S218" s="551" t="n">
        <f>ROUND(K218,2)*R218</f>
        <v>438.04879999999997</v>
      </c>
    </row>
    <row r="219" ht="45.0" customHeight="true">
      <c r="P219" s="543" t="s">
        <v>42</v>
      </c>
      <c r="Q219" s="543" t="s">
        <v>43</v>
      </c>
      <c r="R219" s="552" t="n">
        <v>8.74</v>
      </c>
      <c r="S219" s="553" t="n">
        <f>ROUND(K218,2)*R219</f>
        <v>438.04879999999997</v>
      </c>
    </row>
    <row r="220" ht="45.0" customHeight="true">
      <c r="P220" s="543" t="s">
        <v>44</v>
      </c>
      <c r="Q220" s="543" t="s">
        <v>45</v>
      </c>
      <c r="R220" s="554" t="n">
        <v>8.74</v>
      </c>
      <c r="S220" s="555" t="n">
        <f>ROUND(K218,2)*R220</f>
        <v>438.04879999999997</v>
      </c>
    </row>
    <row r="221" ht="45.0" customHeight="true">
      <c r="P221" s="543" t="s">
        <v>46</v>
      </c>
      <c r="Q221" s="543" t="s">
        <v>47</v>
      </c>
      <c r="R221" s="556" t="n">
        <v>8.74</v>
      </c>
      <c r="S221" s="557" t="n">
        <f>ROUND(K218,2)*R221</f>
        <v>438.04879999999997</v>
      </c>
    </row>
    <row r="222" ht="45.0" customHeight="true">
      <c r="P222" s="543" t="s">
        <v>48</v>
      </c>
      <c r="Q222" s="543" t="s">
        <v>49</v>
      </c>
      <c r="R222" s="558" t="n">
        <v>8.74</v>
      </c>
      <c r="S222" s="559" t="n">
        <f>ROUND(K218,2)*R222</f>
        <v>438.04879999999997</v>
      </c>
    </row>
    <row r="223" ht="45.0" customHeight="true">
      <c r="P223" s="543" t="s">
        <v>50</v>
      </c>
      <c r="Q223" s="543" t="s">
        <v>51</v>
      </c>
      <c r="R223" s="560" t="n">
        <v>8.74</v>
      </c>
      <c r="S223" s="561" t="n">
        <f>ROUND(K218,2)*R223</f>
        <v>438.04879999999997</v>
      </c>
    </row>
    <row r="224" ht="45.0" customHeight="true">
      <c r="P224" s="543" t="s">
        <v>52</v>
      </c>
      <c r="Q224" s="543" t="s">
        <v>53</v>
      </c>
      <c r="R224" s="562" t="n">
        <v>8.74</v>
      </c>
      <c r="S224" s="563" t="n">
        <f>ROUND(K218,2)*R224</f>
        <v>438.04879999999997</v>
      </c>
    </row>
    <row r="225" ht="45.0" customHeight="true">
      <c r="P225" s="543" t="s">
        <v>54</v>
      </c>
      <c r="Q225" s="543" t="s">
        <v>55</v>
      </c>
      <c r="R225" s="564" t="n">
        <v>8.74</v>
      </c>
      <c r="S225" s="565" t="n">
        <f>ROUND(K218,2)*R225</f>
        <v>438.04879999999997</v>
      </c>
    </row>
    <row r="226" ht="45.0" customHeight="true">
      <c r="P226" s="543" t="s">
        <v>56</v>
      </c>
      <c r="Q226" s="543" t="s">
        <v>57</v>
      </c>
      <c r="R226" s="566" t="n">
        <v>8.74</v>
      </c>
      <c r="S226" s="567" t="n">
        <f>ROUND(K218,2)*R226</f>
        <v>438.04879999999997</v>
      </c>
    </row>
    <row r="227" ht="45.0" customHeight="true">
      <c r="P227" s="543" t="s">
        <v>58</v>
      </c>
      <c r="Q227" s="543" t="s">
        <v>59</v>
      </c>
      <c r="R227" s="568" t="n">
        <v>8.74</v>
      </c>
      <c r="S227" s="569" t="n">
        <f>ROUND(K218,2)*R227</f>
        <v>438.04879999999997</v>
      </c>
    </row>
    <row r="228" ht="45.0" customHeight="true">
      <c r="P228" s="543" t="s">
        <v>60</v>
      </c>
      <c r="Q228" s="543" t="s">
        <v>61</v>
      </c>
      <c r="R228" s="570" t="n">
        <v>8.74</v>
      </c>
      <c r="S228" s="571" t="n">
        <f>ROUND(K218,2)*R228</f>
        <v>438.04879999999997</v>
      </c>
    </row>
    <row r="229" ht="45.0" customHeight="true">
      <c r="P229" s="543" t="s">
        <v>62</v>
      </c>
      <c r="Q229" s="543" t="s">
        <v>63</v>
      </c>
      <c r="R229" s="572" t="n">
        <v>8.74</v>
      </c>
      <c r="S229" s="573" t="n">
        <f>ROUND(K218,2)*R229</f>
        <v>438.04879999999997</v>
      </c>
    </row>
    <row r="230" ht="45.0" customHeight="true">
      <c r="P230" s="543" t="s">
        <v>64</v>
      </c>
      <c r="Q230" s="543" t="s">
        <v>65</v>
      </c>
      <c r="R230" s="574" t="n">
        <v>8.74</v>
      </c>
      <c r="S230" s="575" t="n">
        <f>ROUND(K218,2)*R230</f>
        <v>438.04879999999997</v>
      </c>
    </row>
    <row r="231" ht="45.0" customHeight="true">
      <c r="P231" s="543" t="s">
        <v>66</v>
      </c>
      <c r="Q231" s="543" t="s">
        <v>67</v>
      </c>
      <c r="R231" s="576" t="n">
        <v>8.74</v>
      </c>
      <c r="S231" s="577" t="n">
        <f>ROUND(K218,2)*R231</f>
        <v>438.04879999999997</v>
      </c>
    </row>
    <row r="232" ht="45.0" customHeight="true">
      <c r="P232" s="543" t="s">
        <v>68</v>
      </c>
      <c r="Q232" s="543" t="s">
        <v>69</v>
      </c>
      <c r="R232" s="578" t="n">
        <v>8.74</v>
      </c>
      <c r="S232" s="579" t="n">
        <f>ROUND(K218,2)*R232</f>
        <v>438.04879999999997</v>
      </c>
    </row>
    <row r="233" ht="45.0" customHeight="true">
      <c r="P233" s="543" t="s">
        <v>70</v>
      </c>
      <c r="Q233" s="543" t="s">
        <v>71</v>
      </c>
      <c r="R233" s="580" t="n">
        <v>8.74</v>
      </c>
      <c r="S233" s="581" t="n">
        <f>ROUND(K218,2)*R233</f>
        <v>438.04879999999997</v>
      </c>
    </row>
    <row r="234" ht="45.0" customHeight="true">
      <c r="P234" s="543" t="s">
        <v>72</v>
      </c>
      <c r="Q234" s="543" t="s">
        <v>73</v>
      </c>
      <c r="R234" s="582" t="n">
        <v>8.74</v>
      </c>
      <c r="S234" s="583" t="n">
        <f>ROUND(K218,2)*R234</f>
        <v>438.04879999999997</v>
      </c>
    </row>
    <row r="235" ht="45.0" customHeight="true">
      <c r="P235" s="543" t="s">
        <v>74</v>
      </c>
      <c r="Q235" s="543" t="s">
        <v>75</v>
      </c>
      <c r="R235" s="584" t="n">
        <v>8.74</v>
      </c>
      <c r="S235" s="585" t="n">
        <f>ROUND(K218,2)*R235</f>
        <v>438.04879999999997</v>
      </c>
    </row>
    <row r="236" ht="45.0" customHeight="true">
      <c r="P236" s="543" t="s">
        <v>76</v>
      </c>
      <c r="Q236" s="543" t="s">
        <v>77</v>
      </c>
      <c r="R236" s="586" t="n">
        <v>8.74</v>
      </c>
      <c r="S236" s="587" t="n">
        <f>ROUND(K218,2)*R236</f>
        <v>438.04879999999997</v>
      </c>
    </row>
    <row r="237" ht="45.0" customHeight="true">
      <c r="P237" s="543" t="s">
        <v>78</v>
      </c>
      <c r="Q237" s="543" t="s">
        <v>79</v>
      </c>
      <c r="R237" s="588" t="n">
        <v>8.74</v>
      </c>
      <c r="S237" s="589" t="n">
        <f>ROUND(K218,2)*R237</f>
        <v>438.04879999999997</v>
      </c>
    </row>
    <row r="238" ht="45.0" customHeight="true">
      <c r="P238" s="543" t="s">
        <v>80</v>
      </c>
      <c r="Q238" s="543" t="s">
        <v>81</v>
      </c>
      <c r="R238" s="590" t="n">
        <v>8.74</v>
      </c>
      <c r="S238" s="591" t="n">
        <f>ROUND(K218,2)*R238</f>
        <v>438.04879999999997</v>
      </c>
    </row>
    <row r="239" ht="45.0" customHeight="true">
      <c r="P239" s="543" t="s">
        <v>82</v>
      </c>
      <c r="Q239" s="543" t="s">
        <v>83</v>
      </c>
      <c r="R239" s="592" t="n">
        <v>8.74</v>
      </c>
      <c r="S239" s="593" t="n">
        <f>ROUND(K218,2)*R239</f>
        <v>438.04879999999997</v>
      </c>
    </row>
    <row r="240" ht="45.0" customHeight="true">
      <c r="P240" s="543" t="s">
        <v>84</v>
      </c>
      <c r="Q240" s="543" t="s">
        <v>85</v>
      </c>
      <c r="R240" s="594" t="n">
        <v>8.74</v>
      </c>
      <c r="S240" s="595" t="n">
        <f>ROUND(K218,2)*R240</f>
        <v>438.04879999999997</v>
      </c>
    </row>
    <row r="241" ht="45.0" customHeight="true">
      <c r="P241" s="543" t="s">
        <v>86</v>
      </c>
      <c r="Q241" s="543" t="s">
        <v>87</v>
      </c>
      <c r="R241" s="596" t="n">
        <v>8.74</v>
      </c>
      <c r="S241" s="597" t="n">
        <f>ROUND(K218,2)*R241</f>
        <v>438.04879999999997</v>
      </c>
    </row>
    <row r="242" ht="45.0" customHeight="true">
      <c r="P242" s="543" t="s">
        <v>88</v>
      </c>
      <c r="Q242" s="543" t="s">
        <v>89</v>
      </c>
      <c r="R242" s="598" t="n">
        <v>8.74</v>
      </c>
      <c r="S242" s="599" t="n">
        <f>ROUND(K218,2)*R242</f>
        <v>438.04879999999997</v>
      </c>
    </row>
    <row r="243" ht="45.0" customHeight="true">
      <c r="P243" s="543" t="s">
        <v>90</v>
      </c>
      <c r="Q243" s="543" t="s">
        <v>91</v>
      </c>
      <c r="R243" s="600" t="n">
        <v>8.74</v>
      </c>
      <c r="S243" s="601" t="n">
        <f>ROUND(K218,2)*R243</f>
        <v>438.04879999999997</v>
      </c>
    </row>
    <row r="244" ht="45.0" customHeight="true">
      <c r="P244" s="543" t="s">
        <v>92</v>
      </c>
      <c r="Q244" s="543" t="s">
        <v>93</v>
      </c>
      <c r="R244" s="602" t="n">
        <v>8.74</v>
      </c>
      <c r="S244" s="603" t="n">
        <f>ROUND(K218,2)*R244</f>
        <v>438.04879999999997</v>
      </c>
    </row>
    <row r="245" ht="45.0" customHeight="true">
      <c r="P245" s="543" t="s">
        <v>94</v>
      </c>
      <c r="Q245" s="543" t="s">
        <v>95</v>
      </c>
      <c r="R245" s="604" t="n">
        <v>8.74</v>
      </c>
      <c r="S245" s="605" t="n">
        <f>ROUND(K218,2)*R245</f>
        <v>438.04879999999997</v>
      </c>
    </row>
    <row r="246" ht="45.0" customHeight="true">
      <c r="P246" s="543" t="s">
        <v>96</v>
      </c>
      <c r="Q246" s="543" t="s">
        <v>97</v>
      </c>
      <c r="R246" s="606" t="n">
        <v>8.74</v>
      </c>
      <c r="S246" s="607" t="n">
        <f>ROUND(K218,2)*R246</f>
        <v>438.04879999999997</v>
      </c>
    </row>
    <row r="247" ht="45.0" customHeight="true">
      <c r="P247" s="543" t="s">
        <v>98</v>
      </c>
      <c r="Q247" s="543" t="s">
        <v>99</v>
      </c>
      <c r="R247" s="608" t="n">
        <v>8.74</v>
      </c>
      <c r="S247" s="609" t="n">
        <f>ROUND(K218,2)*R247</f>
        <v>438.04879999999997</v>
      </c>
    </row>
    <row r="248" ht="45.0" customHeight="true">
      <c r="P248" s="543" t="s">
        <v>100</v>
      </c>
      <c r="Q248" s="543" t="s">
        <v>101</v>
      </c>
      <c r="R248" s="610" t="n">
        <v>8.74</v>
      </c>
      <c r="S248" s="611" t="n">
        <f>ROUND(K218,2)*R248</f>
        <v>438.04879999999997</v>
      </c>
    </row>
    <row r="249" ht="45.0" customHeight="true">
      <c r="P249" s="543" t="s">
        <v>102</v>
      </c>
      <c r="Q249" s="543" t="s">
        <v>103</v>
      </c>
      <c r="R249" s="612" t="n">
        <v>8.74</v>
      </c>
      <c r="S249" s="613" t="n">
        <f>ROUND(K218,2)*R249</f>
        <v>438.04879999999997</v>
      </c>
    </row>
    <row r="250" ht="45.0" customHeight="true">
      <c r="P250" s="543" t="s">
        <v>104</v>
      </c>
      <c r="Q250" s="543" t="s">
        <v>105</v>
      </c>
      <c r="R250" s="614" t="n">
        <v>8.74</v>
      </c>
      <c r="S250" s="615" t="n">
        <f>ROUND(K218,2)*R250</f>
        <v>438.04879999999997</v>
      </c>
    </row>
    <row r="251" ht="45.0" customHeight="true">
      <c r="P251" s="543" t="s">
        <v>106</v>
      </c>
      <c r="Q251" s="543" t="s">
        <v>107</v>
      </c>
      <c r="R251" s="616" t="n">
        <v>8.74</v>
      </c>
      <c r="S251" s="617" t="n">
        <f>ROUND(K218,2)*R251</f>
        <v>438.04879999999997</v>
      </c>
    </row>
    <row r="252" ht="45.0" customHeight="true">
      <c r="P252" s="543" t="s">
        <v>108</v>
      </c>
      <c r="Q252" s="543" t="s">
        <v>109</v>
      </c>
      <c r="R252" s="618" t="n">
        <v>8.74</v>
      </c>
      <c r="S252" s="619" t="n">
        <f>ROUND(K218,2)*R252</f>
        <v>438.04879999999997</v>
      </c>
    </row>
    <row r="253" ht="45.0" customHeight="true">
      <c r="P253" s="543" t="s">
        <v>110</v>
      </c>
      <c r="Q253" s="543" t="s">
        <v>111</v>
      </c>
      <c r="R253" s="620" t="n">
        <v>8.74</v>
      </c>
      <c r="S253" s="621" t="n">
        <f>ROUND(K218,2)*R253</f>
        <v>438.04879999999997</v>
      </c>
    </row>
    <row r="254" ht="45.0" customHeight="true">
      <c r="P254" s="543" t="s">
        <v>112</v>
      </c>
      <c r="Q254" s="543" t="s">
        <v>113</v>
      </c>
      <c r="R254" s="622" t="n">
        <v>8.74</v>
      </c>
      <c r="S254" s="623" t="n">
        <f>ROUND(K218,2)*R254</f>
        <v>438.04879999999997</v>
      </c>
    </row>
    <row r="255" ht="45.0" customHeight="true">
      <c r="P255" s="543" t="s">
        <v>114</v>
      </c>
      <c r="Q255" s="543" t="s">
        <v>115</v>
      </c>
      <c r="R255" s="624" t="n">
        <v>8.74</v>
      </c>
      <c r="S255" s="625" t="n">
        <f>ROUND(K218,2)*R255</f>
        <v>438.04879999999997</v>
      </c>
    </row>
    <row r="256" ht="45.0" customHeight="true">
      <c r="P256" s="543" t="s">
        <v>116</v>
      </c>
      <c r="Q256" s="543" t="s">
        <v>117</v>
      </c>
      <c r="R256" s="626" t="n">
        <v>8.74</v>
      </c>
      <c r="S256" s="627" t="n">
        <f>ROUND(K218,2)*R256</f>
        <v>438.04879999999997</v>
      </c>
    </row>
    <row r="257" ht="45.0" customHeight="true">
      <c r="P257" s="543" t="s">
        <v>118</v>
      </c>
      <c r="Q257" s="543" t="s">
        <v>119</v>
      </c>
      <c r="R257" s="628" t="n">
        <v>8.74</v>
      </c>
      <c r="S257" s="629" t="n">
        <f>ROUND(K218,2)*R257</f>
        <v>438.04879999999997</v>
      </c>
    </row>
    <row r="258" ht="45.0" customHeight="true">
      <c r="P258" s="543" t="s">
        <v>120</v>
      </c>
      <c r="Q258" s="543" t="s">
        <v>121</v>
      </c>
      <c r="R258" s="630" t="n">
        <v>8.74</v>
      </c>
      <c r="S258" s="631" t="n">
        <f>ROUND(K218,2)*R258</f>
        <v>438.04879999999997</v>
      </c>
    </row>
    <row r="259" ht="45.0" customHeight="true">
      <c r="P259" s="543" t="s">
        <v>122</v>
      </c>
      <c r="Q259" s="543" t="s">
        <v>123</v>
      </c>
      <c r="R259" s="632" t="n">
        <v>8.74</v>
      </c>
      <c r="S259" s="633" t="n">
        <f>ROUND(K218,2)*R259</f>
        <v>438.04879999999997</v>
      </c>
    </row>
    <row r="260" ht="45.0" customHeight="true">
      <c r="P260" s="543" t="s">
        <v>124</v>
      </c>
      <c r="Q260" s="543" t="s">
        <v>125</v>
      </c>
      <c r="R260" s="634" t="n">
        <v>8.74</v>
      </c>
      <c r="S260" s="635" t="n">
        <f>ROUND(K218,2)*R260</f>
        <v>438.04879999999997</v>
      </c>
    </row>
    <row r="261" ht="45.0" customHeight="true">
      <c r="P261" s="543" t="s">
        <v>126</v>
      </c>
      <c r="Q261" s="543" t="s">
        <v>127</v>
      </c>
      <c r="R261" s="636" t="n">
        <v>8.74</v>
      </c>
      <c r="S261" s="637" t="n">
        <f>ROUND(K218,2)*R261</f>
        <v>438.04879999999997</v>
      </c>
    </row>
    <row r="262" ht="45.0" customHeight="true">
      <c r="P262" s="543" t="s">
        <v>128</v>
      </c>
      <c r="Q262" s="543" t="s">
        <v>129</v>
      </c>
      <c r="R262" s="638" t="n">
        <v>8.74</v>
      </c>
      <c r="S262" s="639" t="n">
        <f>ROUND(K218,2)*R262</f>
        <v>438.04879999999997</v>
      </c>
    </row>
    <row r="263" ht="45.0" customHeight="true">
      <c r="P263" s="543" t="s">
        <v>130</v>
      </c>
      <c r="Q263" s="543" t="s">
        <v>131</v>
      </c>
      <c r="R263" s="640" t="n">
        <v>8.74</v>
      </c>
      <c r="S263" s="641" t="n">
        <f>ROUND(K218,2)*R263</f>
        <v>438.04879999999997</v>
      </c>
    </row>
    <row r="264" ht="45.0" customHeight="true">
      <c r="P264" s="543" t="s">
        <v>132</v>
      </c>
      <c r="Q264" s="543" t="s">
        <v>133</v>
      </c>
      <c r="R264" s="642" t="n">
        <v>8.74</v>
      </c>
      <c r="S264" s="643" t="n">
        <f>ROUND(K218,2)*R264</f>
        <v>438.04879999999997</v>
      </c>
    </row>
    <row r="265" ht="45.0" customHeight="true">
      <c r="P265" s="543" t="s">
        <v>134</v>
      </c>
      <c r="Q265" s="543" t="s">
        <v>135</v>
      </c>
      <c r="R265" s="644" t="n">
        <v>8.74</v>
      </c>
      <c r="S265" s="645" t="n">
        <f>ROUND(K218,2)*R265</f>
        <v>438.04879999999997</v>
      </c>
    </row>
    <row r="266" ht="45.0" customHeight="true">
      <c r="P266" s="543" t="s">
        <v>136</v>
      </c>
      <c r="Q266" s="543" t="s">
        <v>137</v>
      </c>
      <c r="R266" s="646" t="n">
        <v>8.74</v>
      </c>
      <c r="S266" s="647" t="n">
        <f>ROUND(K218,2)*R266</f>
        <v>438.04879999999997</v>
      </c>
    </row>
    <row r="267" ht="45.0" customHeight="true">
      <c r="P267" s="543" t="s">
        <v>138</v>
      </c>
      <c r="Q267" s="543" t="s">
        <v>139</v>
      </c>
      <c r="R267" s="648" t="n">
        <v>8.74</v>
      </c>
      <c r="S267" s="649" t="n">
        <f>ROUND(K218,2)*R267</f>
        <v>438.04879999999997</v>
      </c>
    </row>
    <row r="268" ht="45.0" customHeight="true">
      <c r="A268" s="650" t="s">
        <v>23</v>
      </c>
      <c r="B268" s="650" t="s">
        <v>184</v>
      </c>
      <c r="C268" s="650" t="s">
        <v>25</v>
      </c>
      <c r="D268" s="650" t="s">
        <v>185</v>
      </c>
      <c r="E268" s="650" t="s">
        <v>186</v>
      </c>
      <c r="F268" s="651" t="n">
        <f>R268+R269+R270+R271+R272+R273+R274+R275+R276+R277+R278+R279+R280+R281+R282+R283+R284+R285+R286+R287+R288+R289+R290+R291+R292+R293+R294+R295+R296+R297+R298+R299+R300+R301+R302+R303+R304+R305+R306+R307+R308+R309+R310+R311+R312+R313+R314+R315+R316+R317</f>
        <v>234.00000000000023</v>
      </c>
      <c r="G268" s="650" t="s">
        <v>28</v>
      </c>
      <c r="H268" s="652" t="n">
        <v>6.72</v>
      </c>
      <c r="I268" s="653" t="n">
        <v>6.72</v>
      </c>
      <c r="J268" s="654" t="n">
        <v>0.2288</v>
      </c>
      <c r="K268" s="655" t="n">
        <f>ROUND(I268,2)+(ROUND(I268,2)*J268)</f>
        <v>8.257536</v>
      </c>
      <c r="L268" s="656" t="n">
        <f>ROUND(S268,2)+ROUND(S269,2)+ROUND(S270,2)+ROUND(S271,2)+ROUND(S272,2)+ROUND(S273,2)+ROUND(S274,2)+ROUND(S275,2)+ROUND(S276,2)+ROUND(S277,2)+ROUND(S278,2)+ROUND(S279,2)+ROUND(S280,2)+ROUND(S281,2)+ROUND(S282,2)+ROUND(S283,2)+ROUND(S284,2)+ROUND(S285,2)+ROUND(S286,2)+ROUND(S287,2)+ROUND(S288,2)+ROUND(S289,2)+ROUND(S290,2)+ROUND(S291,2)+ROUND(S292,2)+ROUND(S293,2)+ROUND(S294,2)+ROUND(S295,2)+ROUND(S296,2)+ROUND(S297,2)+ROUND(S298,2)+ROUND(S299,2)+ROUND(S300,2)+ROUND(S301,2)+ROUND(S302,2)+ROUND(S303,2)+ROUND(S304,2)+ROUND(S305,2)+ROUND(S306,2)+ROUND(S307,2)+ROUND(S308,2)+ROUND(S309,2)+ROUND(S310,2)+ROUND(S311,2)+ROUND(S312,2)+ROUND(S313,2)+ROUND(S314,2)+ROUND(S315,2)+ROUND(S316,2)+ROUND(S317,2)</f>
        <v>1933.0000000000014</v>
      </c>
      <c r="M268" s="650" t="s">
        <v>21</v>
      </c>
      <c r="N268" s="650" t="s">
        <v>44</v>
      </c>
      <c r="O268" s="650" t="s">
        <v>183</v>
      </c>
      <c r="P268" s="650" t="s">
        <v>20</v>
      </c>
      <c r="Q268" s="650" t="s">
        <v>29</v>
      </c>
      <c r="R268" s="657" t="n">
        <v>4.68</v>
      </c>
      <c r="S268" s="658" t="n">
        <f>ROUND(K268,2)*R268</f>
        <v>38.6568</v>
      </c>
    </row>
    <row r="269" ht="45.0" customHeight="true">
      <c r="P269" s="650" t="s">
        <v>42</v>
      </c>
      <c r="Q269" s="650" t="s">
        <v>43</v>
      </c>
      <c r="R269" s="659" t="n">
        <v>4.68</v>
      </c>
      <c r="S269" s="660" t="n">
        <f>ROUND(K268,2)*R269</f>
        <v>38.6568</v>
      </c>
    </row>
    <row r="270" ht="45.0" customHeight="true">
      <c r="P270" s="650" t="s">
        <v>44</v>
      </c>
      <c r="Q270" s="650" t="s">
        <v>45</v>
      </c>
      <c r="R270" s="661" t="n">
        <v>4.68</v>
      </c>
      <c r="S270" s="662" t="n">
        <f>ROUND(K268,2)*R270</f>
        <v>38.6568</v>
      </c>
    </row>
    <row r="271" ht="45.0" customHeight="true">
      <c r="P271" s="650" t="s">
        <v>46</v>
      </c>
      <c r="Q271" s="650" t="s">
        <v>47</v>
      </c>
      <c r="R271" s="663" t="n">
        <v>4.68</v>
      </c>
      <c r="S271" s="664" t="n">
        <f>ROUND(K268,2)*R271</f>
        <v>38.6568</v>
      </c>
    </row>
    <row r="272" ht="45.0" customHeight="true">
      <c r="P272" s="650" t="s">
        <v>48</v>
      </c>
      <c r="Q272" s="650" t="s">
        <v>49</v>
      </c>
      <c r="R272" s="665" t="n">
        <v>4.68</v>
      </c>
      <c r="S272" s="666" t="n">
        <f>ROUND(K268,2)*R272</f>
        <v>38.6568</v>
      </c>
    </row>
    <row r="273" ht="45.0" customHeight="true">
      <c r="P273" s="650" t="s">
        <v>50</v>
      </c>
      <c r="Q273" s="650" t="s">
        <v>51</v>
      </c>
      <c r="R273" s="667" t="n">
        <v>4.68</v>
      </c>
      <c r="S273" s="668" t="n">
        <f>ROUND(K268,2)*R273</f>
        <v>38.6568</v>
      </c>
    </row>
    <row r="274" ht="45.0" customHeight="true">
      <c r="P274" s="650" t="s">
        <v>52</v>
      </c>
      <c r="Q274" s="650" t="s">
        <v>53</v>
      </c>
      <c r="R274" s="669" t="n">
        <v>4.68</v>
      </c>
      <c r="S274" s="670" t="n">
        <f>ROUND(K268,2)*R274</f>
        <v>38.6568</v>
      </c>
    </row>
    <row r="275" ht="45.0" customHeight="true">
      <c r="P275" s="650" t="s">
        <v>54</v>
      </c>
      <c r="Q275" s="650" t="s">
        <v>55</v>
      </c>
      <c r="R275" s="671" t="n">
        <v>4.68</v>
      </c>
      <c r="S275" s="672" t="n">
        <f>ROUND(K268,2)*R275</f>
        <v>38.6568</v>
      </c>
    </row>
    <row r="276" ht="45.0" customHeight="true">
      <c r="P276" s="650" t="s">
        <v>56</v>
      </c>
      <c r="Q276" s="650" t="s">
        <v>57</v>
      </c>
      <c r="R276" s="673" t="n">
        <v>4.68</v>
      </c>
      <c r="S276" s="674" t="n">
        <f>ROUND(K268,2)*R276</f>
        <v>38.6568</v>
      </c>
    </row>
    <row r="277" ht="45.0" customHeight="true">
      <c r="P277" s="650" t="s">
        <v>58</v>
      </c>
      <c r="Q277" s="650" t="s">
        <v>59</v>
      </c>
      <c r="R277" s="675" t="n">
        <v>4.68</v>
      </c>
      <c r="S277" s="676" t="n">
        <f>ROUND(K268,2)*R277</f>
        <v>38.6568</v>
      </c>
    </row>
    <row r="278" ht="45.0" customHeight="true">
      <c r="P278" s="650" t="s">
        <v>60</v>
      </c>
      <c r="Q278" s="650" t="s">
        <v>61</v>
      </c>
      <c r="R278" s="677" t="n">
        <v>4.68</v>
      </c>
      <c r="S278" s="678" t="n">
        <f>ROUND(K268,2)*R278</f>
        <v>38.6568</v>
      </c>
    </row>
    <row r="279" ht="45.0" customHeight="true">
      <c r="P279" s="650" t="s">
        <v>62</v>
      </c>
      <c r="Q279" s="650" t="s">
        <v>63</v>
      </c>
      <c r="R279" s="679" t="n">
        <v>4.68</v>
      </c>
      <c r="S279" s="680" t="n">
        <f>ROUND(K268,2)*R279</f>
        <v>38.6568</v>
      </c>
    </row>
    <row r="280" ht="45.0" customHeight="true">
      <c r="P280" s="650" t="s">
        <v>64</v>
      </c>
      <c r="Q280" s="650" t="s">
        <v>65</v>
      </c>
      <c r="R280" s="681" t="n">
        <v>4.68</v>
      </c>
      <c r="S280" s="682" t="n">
        <f>ROUND(K268,2)*R280</f>
        <v>38.6568</v>
      </c>
    </row>
    <row r="281" ht="45.0" customHeight="true">
      <c r="P281" s="650" t="s">
        <v>66</v>
      </c>
      <c r="Q281" s="650" t="s">
        <v>67</v>
      </c>
      <c r="R281" s="683" t="n">
        <v>4.68</v>
      </c>
      <c r="S281" s="684" t="n">
        <f>ROUND(K268,2)*R281</f>
        <v>38.6568</v>
      </c>
    </row>
    <row r="282" ht="45.0" customHeight="true">
      <c r="P282" s="650" t="s">
        <v>68</v>
      </c>
      <c r="Q282" s="650" t="s">
        <v>69</v>
      </c>
      <c r="R282" s="685" t="n">
        <v>4.68</v>
      </c>
      <c r="S282" s="686" t="n">
        <f>ROUND(K268,2)*R282</f>
        <v>38.6568</v>
      </c>
    </row>
    <row r="283" ht="45.0" customHeight="true">
      <c r="P283" s="650" t="s">
        <v>70</v>
      </c>
      <c r="Q283" s="650" t="s">
        <v>71</v>
      </c>
      <c r="R283" s="687" t="n">
        <v>4.68</v>
      </c>
      <c r="S283" s="688" t="n">
        <f>ROUND(K268,2)*R283</f>
        <v>38.6568</v>
      </c>
    </row>
    <row r="284" ht="45.0" customHeight="true">
      <c r="P284" s="650" t="s">
        <v>72</v>
      </c>
      <c r="Q284" s="650" t="s">
        <v>73</v>
      </c>
      <c r="R284" s="689" t="n">
        <v>4.68</v>
      </c>
      <c r="S284" s="690" t="n">
        <f>ROUND(K268,2)*R284</f>
        <v>38.6568</v>
      </c>
    </row>
    <row r="285" ht="45.0" customHeight="true">
      <c r="P285" s="650" t="s">
        <v>74</v>
      </c>
      <c r="Q285" s="650" t="s">
        <v>75</v>
      </c>
      <c r="R285" s="691" t="n">
        <v>4.68</v>
      </c>
      <c r="S285" s="692" t="n">
        <f>ROUND(K268,2)*R285</f>
        <v>38.6568</v>
      </c>
    </row>
    <row r="286" ht="45.0" customHeight="true">
      <c r="P286" s="650" t="s">
        <v>76</v>
      </c>
      <c r="Q286" s="650" t="s">
        <v>77</v>
      </c>
      <c r="R286" s="693" t="n">
        <v>4.68</v>
      </c>
      <c r="S286" s="694" t="n">
        <f>ROUND(K268,2)*R286</f>
        <v>38.6568</v>
      </c>
    </row>
    <row r="287" ht="45.0" customHeight="true">
      <c r="P287" s="650" t="s">
        <v>78</v>
      </c>
      <c r="Q287" s="650" t="s">
        <v>79</v>
      </c>
      <c r="R287" s="695" t="n">
        <v>4.68</v>
      </c>
      <c r="S287" s="696" t="n">
        <f>ROUND(K268,2)*R287</f>
        <v>38.6568</v>
      </c>
    </row>
    <row r="288" ht="45.0" customHeight="true">
      <c r="P288" s="650" t="s">
        <v>80</v>
      </c>
      <c r="Q288" s="650" t="s">
        <v>81</v>
      </c>
      <c r="R288" s="697" t="n">
        <v>4.68</v>
      </c>
      <c r="S288" s="698" t="n">
        <f>ROUND(K268,2)*R288</f>
        <v>38.6568</v>
      </c>
    </row>
    <row r="289" ht="45.0" customHeight="true">
      <c r="P289" s="650" t="s">
        <v>82</v>
      </c>
      <c r="Q289" s="650" t="s">
        <v>83</v>
      </c>
      <c r="R289" s="699" t="n">
        <v>4.68</v>
      </c>
      <c r="S289" s="700" t="n">
        <f>ROUND(K268,2)*R289</f>
        <v>38.6568</v>
      </c>
    </row>
    <row r="290" ht="45.0" customHeight="true">
      <c r="P290" s="650" t="s">
        <v>84</v>
      </c>
      <c r="Q290" s="650" t="s">
        <v>85</v>
      </c>
      <c r="R290" s="701" t="n">
        <v>4.68</v>
      </c>
      <c r="S290" s="702" t="n">
        <f>ROUND(K268,2)*R290</f>
        <v>38.6568</v>
      </c>
    </row>
    <row r="291" ht="45.0" customHeight="true">
      <c r="P291" s="650" t="s">
        <v>86</v>
      </c>
      <c r="Q291" s="650" t="s">
        <v>87</v>
      </c>
      <c r="R291" s="703" t="n">
        <v>4.68</v>
      </c>
      <c r="S291" s="704" t="n">
        <f>ROUND(K268,2)*R291</f>
        <v>38.6568</v>
      </c>
    </row>
    <row r="292" ht="45.0" customHeight="true">
      <c r="P292" s="650" t="s">
        <v>88</v>
      </c>
      <c r="Q292" s="650" t="s">
        <v>89</v>
      </c>
      <c r="R292" s="705" t="n">
        <v>4.68</v>
      </c>
      <c r="S292" s="706" t="n">
        <f>ROUND(K268,2)*R292</f>
        <v>38.6568</v>
      </c>
    </row>
    <row r="293" ht="45.0" customHeight="true">
      <c r="P293" s="650" t="s">
        <v>90</v>
      </c>
      <c r="Q293" s="650" t="s">
        <v>91</v>
      </c>
      <c r="R293" s="707" t="n">
        <v>4.68</v>
      </c>
      <c r="S293" s="708" t="n">
        <f>ROUND(K268,2)*R293</f>
        <v>38.6568</v>
      </c>
    </row>
    <row r="294" ht="45.0" customHeight="true">
      <c r="P294" s="650" t="s">
        <v>92</v>
      </c>
      <c r="Q294" s="650" t="s">
        <v>93</v>
      </c>
      <c r="R294" s="709" t="n">
        <v>4.68</v>
      </c>
      <c r="S294" s="710" t="n">
        <f>ROUND(K268,2)*R294</f>
        <v>38.6568</v>
      </c>
    </row>
    <row r="295" ht="45.0" customHeight="true">
      <c r="P295" s="650" t="s">
        <v>94</v>
      </c>
      <c r="Q295" s="650" t="s">
        <v>95</v>
      </c>
      <c r="R295" s="711" t="n">
        <v>4.68</v>
      </c>
      <c r="S295" s="712" t="n">
        <f>ROUND(K268,2)*R295</f>
        <v>38.6568</v>
      </c>
    </row>
    <row r="296" ht="45.0" customHeight="true">
      <c r="P296" s="650" t="s">
        <v>96</v>
      </c>
      <c r="Q296" s="650" t="s">
        <v>97</v>
      </c>
      <c r="R296" s="713" t="n">
        <v>4.68</v>
      </c>
      <c r="S296" s="714" t="n">
        <f>ROUND(K268,2)*R296</f>
        <v>38.6568</v>
      </c>
    </row>
    <row r="297" ht="45.0" customHeight="true">
      <c r="P297" s="650" t="s">
        <v>98</v>
      </c>
      <c r="Q297" s="650" t="s">
        <v>99</v>
      </c>
      <c r="R297" s="715" t="n">
        <v>4.68</v>
      </c>
      <c r="S297" s="716" t="n">
        <f>ROUND(K268,2)*R297</f>
        <v>38.6568</v>
      </c>
    </row>
    <row r="298" ht="45.0" customHeight="true">
      <c r="P298" s="650" t="s">
        <v>100</v>
      </c>
      <c r="Q298" s="650" t="s">
        <v>101</v>
      </c>
      <c r="R298" s="717" t="n">
        <v>4.68</v>
      </c>
      <c r="S298" s="718" t="n">
        <f>ROUND(K268,2)*R298</f>
        <v>38.6568</v>
      </c>
    </row>
    <row r="299" ht="45.0" customHeight="true">
      <c r="P299" s="650" t="s">
        <v>102</v>
      </c>
      <c r="Q299" s="650" t="s">
        <v>103</v>
      </c>
      <c r="R299" s="719" t="n">
        <v>4.68</v>
      </c>
      <c r="S299" s="720" t="n">
        <f>ROUND(K268,2)*R299</f>
        <v>38.6568</v>
      </c>
    </row>
    <row r="300" ht="45.0" customHeight="true">
      <c r="P300" s="650" t="s">
        <v>104</v>
      </c>
      <c r="Q300" s="650" t="s">
        <v>105</v>
      </c>
      <c r="R300" s="721" t="n">
        <v>4.68</v>
      </c>
      <c r="S300" s="722" t="n">
        <f>ROUND(K268,2)*R300</f>
        <v>38.6568</v>
      </c>
    </row>
    <row r="301" ht="45.0" customHeight="true">
      <c r="P301" s="650" t="s">
        <v>106</v>
      </c>
      <c r="Q301" s="650" t="s">
        <v>107</v>
      </c>
      <c r="R301" s="723" t="n">
        <v>4.68</v>
      </c>
      <c r="S301" s="724" t="n">
        <f>ROUND(K268,2)*R301</f>
        <v>38.6568</v>
      </c>
    </row>
    <row r="302" ht="45.0" customHeight="true">
      <c r="P302" s="650" t="s">
        <v>108</v>
      </c>
      <c r="Q302" s="650" t="s">
        <v>109</v>
      </c>
      <c r="R302" s="725" t="n">
        <v>4.68</v>
      </c>
      <c r="S302" s="726" t="n">
        <f>ROUND(K268,2)*R302</f>
        <v>38.6568</v>
      </c>
    </row>
    <row r="303" ht="45.0" customHeight="true">
      <c r="P303" s="650" t="s">
        <v>110</v>
      </c>
      <c r="Q303" s="650" t="s">
        <v>111</v>
      </c>
      <c r="R303" s="727" t="n">
        <v>4.68</v>
      </c>
      <c r="S303" s="728" t="n">
        <f>ROUND(K268,2)*R303</f>
        <v>38.6568</v>
      </c>
    </row>
    <row r="304" ht="45.0" customHeight="true">
      <c r="P304" s="650" t="s">
        <v>112</v>
      </c>
      <c r="Q304" s="650" t="s">
        <v>113</v>
      </c>
      <c r="R304" s="729" t="n">
        <v>4.68</v>
      </c>
      <c r="S304" s="730" t="n">
        <f>ROUND(K268,2)*R304</f>
        <v>38.6568</v>
      </c>
    </row>
    <row r="305" ht="45.0" customHeight="true">
      <c r="P305" s="650" t="s">
        <v>114</v>
      </c>
      <c r="Q305" s="650" t="s">
        <v>115</v>
      </c>
      <c r="R305" s="731" t="n">
        <v>4.68</v>
      </c>
      <c r="S305" s="732" t="n">
        <f>ROUND(K268,2)*R305</f>
        <v>38.6568</v>
      </c>
    </row>
    <row r="306" ht="45.0" customHeight="true">
      <c r="P306" s="650" t="s">
        <v>116</v>
      </c>
      <c r="Q306" s="650" t="s">
        <v>117</v>
      </c>
      <c r="R306" s="733" t="n">
        <v>4.68</v>
      </c>
      <c r="S306" s="734" t="n">
        <f>ROUND(K268,2)*R306</f>
        <v>38.6568</v>
      </c>
    </row>
    <row r="307" ht="45.0" customHeight="true">
      <c r="P307" s="650" t="s">
        <v>118</v>
      </c>
      <c r="Q307" s="650" t="s">
        <v>119</v>
      </c>
      <c r="R307" s="735" t="n">
        <v>4.68</v>
      </c>
      <c r="S307" s="736" t="n">
        <f>ROUND(K268,2)*R307</f>
        <v>38.6568</v>
      </c>
    </row>
    <row r="308" ht="45.0" customHeight="true">
      <c r="P308" s="650" t="s">
        <v>120</v>
      </c>
      <c r="Q308" s="650" t="s">
        <v>121</v>
      </c>
      <c r="R308" s="737" t="n">
        <v>4.68</v>
      </c>
      <c r="S308" s="738" t="n">
        <f>ROUND(K268,2)*R308</f>
        <v>38.6568</v>
      </c>
    </row>
    <row r="309" ht="45.0" customHeight="true">
      <c r="P309" s="650" t="s">
        <v>122</v>
      </c>
      <c r="Q309" s="650" t="s">
        <v>123</v>
      </c>
      <c r="R309" s="739" t="n">
        <v>4.68</v>
      </c>
      <c r="S309" s="740" t="n">
        <f>ROUND(K268,2)*R309</f>
        <v>38.6568</v>
      </c>
    </row>
    <row r="310" ht="45.0" customHeight="true">
      <c r="P310" s="650" t="s">
        <v>124</v>
      </c>
      <c r="Q310" s="650" t="s">
        <v>125</v>
      </c>
      <c r="R310" s="741" t="n">
        <v>4.68</v>
      </c>
      <c r="S310" s="742" t="n">
        <f>ROUND(K268,2)*R310</f>
        <v>38.6568</v>
      </c>
    </row>
    <row r="311" ht="45.0" customHeight="true">
      <c r="P311" s="650" t="s">
        <v>126</v>
      </c>
      <c r="Q311" s="650" t="s">
        <v>127</v>
      </c>
      <c r="R311" s="743" t="n">
        <v>4.68</v>
      </c>
      <c r="S311" s="744" t="n">
        <f>ROUND(K268,2)*R311</f>
        <v>38.6568</v>
      </c>
    </row>
    <row r="312" ht="45.0" customHeight="true">
      <c r="P312" s="650" t="s">
        <v>128</v>
      </c>
      <c r="Q312" s="650" t="s">
        <v>129</v>
      </c>
      <c r="R312" s="745" t="n">
        <v>4.68</v>
      </c>
      <c r="S312" s="746" t="n">
        <f>ROUND(K268,2)*R312</f>
        <v>38.6568</v>
      </c>
    </row>
    <row r="313" ht="45.0" customHeight="true">
      <c r="P313" s="650" t="s">
        <v>130</v>
      </c>
      <c r="Q313" s="650" t="s">
        <v>131</v>
      </c>
      <c r="R313" s="747" t="n">
        <v>4.68</v>
      </c>
      <c r="S313" s="748" t="n">
        <f>ROUND(K268,2)*R313</f>
        <v>38.6568</v>
      </c>
    </row>
    <row r="314" ht="45.0" customHeight="true">
      <c r="P314" s="650" t="s">
        <v>132</v>
      </c>
      <c r="Q314" s="650" t="s">
        <v>133</v>
      </c>
      <c r="R314" s="749" t="n">
        <v>4.68</v>
      </c>
      <c r="S314" s="750" t="n">
        <f>ROUND(K268,2)*R314</f>
        <v>38.6568</v>
      </c>
    </row>
    <row r="315" ht="45.0" customHeight="true">
      <c r="P315" s="650" t="s">
        <v>134</v>
      </c>
      <c r="Q315" s="650" t="s">
        <v>135</v>
      </c>
      <c r="R315" s="751" t="n">
        <v>4.68</v>
      </c>
      <c r="S315" s="752" t="n">
        <f>ROUND(K268,2)*R315</f>
        <v>38.6568</v>
      </c>
    </row>
    <row r="316" ht="45.0" customHeight="true">
      <c r="P316" s="650" t="s">
        <v>136</v>
      </c>
      <c r="Q316" s="650" t="s">
        <v>137</v>
      </c>
      <c r="R316" s="753" t="n">
        <v>4.68</v>
      </c>
      <c r="S316" s="754" t="n">
        <f>ROUND(K268,2)*R316</f>
        <v>38.6568</v>
      </c>
    </row>
    <row r="317" ht="45.0" customHeight="true">
      <c r="P317" s="650" t="s">
        <v>138</v>
      </c>
      <c r="Q317" s="650" t="s">
        <v>139</v>
      </c>
      <c r="R317" s="755" t="n">
        <v>4.68</v>
      </c>
      <c r="S317" s="756" t="n">
        <f>ROUND(K268,2)*R317</f>
        <v>38.6568</v>
      </c>
    </row>
    <row r="318" ht="45.0" customHeight="true">
      <c r="A318" s="757" t="s">
        <v>23</v>
      </c>
      <c r="B318" s="757" t="s">
        <v>187</v>
      </c>
      <c r="C318" s="757" t="s">
        <v>25</v>
      </c>
      <c r="D318" s="757" t="s">
        <v>188</v>
      </c>
      <c r="E318" s="757" t="s">
        <v>189</v>
      </c>
      <c r="F318" s="758" t="n">
        <f>R318+R319+R320+R321+R322+R323+R324+R325+R326+R327+R328+R329+R330+R331+R332+R333+R334+R335+R336+R337+R338+R339+R340+R341+R342+R343+R344+R345+R346+R347+R348+R349+R350+R351+R352+R353+R354+R355+R356+R357+R358+R359+R360+R361+R362+R363+R364+R365+R366+R367</f>
        <v>234.00000000000023</v>
      </c>
      <c r="G318" s="757" t="s">
        <v>28</v>
      </c>
      <c r="H318" s="759" t="n">
        <v>42.59</v>
      </c>
      <c r="I318" s="760" t="n">
        <v>42.59</v>
      </c>
      <c r="J318" s="761" t="n">
        <v>0.2288</v>
      </c>
      <c r="K318" s="762" t="n">
        <f>ROUND(I318,2)+(ROUND(I318,2)*J318)</f>
        <v>52.334592</v>
      </c>
      <c r="L318" s="763" t="n">
        <f>ROUND(S318,2)+ROUND(S319,2)+ROUND(S320,2)+ROUND(S321,2)+ROUND(S322,2)+ROUND(S323,2)+ROUND(S324,2)+ROUND(S325,2)+ROUND(S326,2)+ROUND(S327,2)+ROUND(S328,2)+ROUND(S329,2)+ROUND(S330,2)+ROUND(S331,2)+ROUND(S332,2)+ROUND(S333,2)+ROUND(S334,2)+ROUND(S335,2)+ROUND(S336,2)+ROUND(S337,2)+ROUND(S338,2)+ROUND(S339,2)+ROUND(S340,2)+ROUND(S341,2)+ROUND(S342,2)+ROUND(S343,2)+ROUND(S344,2)+ROUND(S345,2)+ROUND(S346,2)+ROUND(S347,2)+ROUND(S348,2)+ROUND(S349,2)+ROUND(S350,2)+ROUND(S351,2)+ROUND(S352,2)+ROUND(S353,2)+ROUND(S354,2)+ROUND(S355,2)+ROUND(S356,2)+ROUND(S357,2)+ROUND(S358,2)+ROUND(S359,2)+ROUND(S360,2)+ROUND(S361,2)+ROUND(S362,2)+ROUND(S363,2)+ROUND(S364,2)+ROUND(S365,2)+ROUND(S366,2)+ROUND(S367,2)</f>
        <v>12244.999999999989</v>
      </c>
      <c r="M318" s="757" t="s">
        <v>21</v>
      </c>
      <c r="N318" s="757" t="s">
        <v>44</v>
      </c>
      <c r="O318" s="757" t="s">
        <v>183</v>
      </c>
      <c r="P318" s="757" t="s">
        <v>20</v>
      </c>
      <c r="Q318" s="757" t="s">
        <v>29</v>
      </c>
      <c r="R318" s="764" t="n">
        <v>4.68</v>
      </c>
      <c r="S318" s="765" t="n">
        <f>ROUND(K318,2)*R318</f>
        <v>244.90439999999998</v>
      </c>
    </row>
    <row r="319" ht="45.0" customHeight="true">
      <c r="P319" s="757" t="s">
        <v>42</v>
      </c>
      <c r="Q319" s="757" t="s">
        <v>43</v>
      </c>
      <c r="R319" s="766" t="n">
        <v>4.68</v>
      </c>
      <c r="S319" s="767" t="n">
        <f>ROUND(K318,2)*R319</f>
        <v>244.90439999999998</v>
      </c>
    </row>
    <row r="320" ht="45.0" customHeight="true">
      <c r="P320" s="757" t="s">
        <v>44</v>
      </c>
      <c r="Q320" s="757" t="s">
        <v>45</v>
      </c>
      <c r="R320" s="768" t="n">
        <v>4.68</v>
      </c>
      <c r="S320" s="769" t="n">
        <f>ROUND(K318,2)*R320</f>
        <v>244.90439999999998</v>
      </c>
    </row>
    <row r="321" ht="45.0" customHeight="true">
      <c r="P321" s="757" t="s">
        <v>46</v>
      </c>
      <c r="Q321" s="757" t="s">
        <v>47</v>
      </c>
      <c r="R321" s="770" t="n">
        <v>4.68</v>
      </c>
      <c r="S321" s="771" t="n">
        <f>ROUND(K318,2)*R321</f>
        <v>244.90439999999998</v>
      </c>
    </row>
    <row r="322" ht="45.0" customHeight="true">
      <c r="P322" s="757" t="s">
        <v>48</v>
      </c>
      <c r="Q322" s="757" t="s">
        <v>49</v>
      </c>
      <c r="R322" s="772" t="n">
        <v>4.68</v>
      </c>
      <c r="S322" s="773" t="n">
        <f>ROUND(K318,2)*R322</f>
        <v>244.90439999999998</v>
      </c>
    </row>
    <row r="323" ht="45.0" customHeight="true">
      <c r="P323" s="757" t="s">
        <v>50</v>
      </c>
      <c r="Q323" s="757" t="s">
        <v>51</v>
      </c>
      <c r="R323" s="774" t="n">
        <v>4.68</v>
      </c>
      <c r="S323" s="775" t="n">
        <f>ROUND(K318,2)*R323</f>
        <v>244.90439999999998</v>
      </c>
    </row>
    <row r="324" ht="45.0" customHeight="true">
      <c r="P324" s="757" t="s">
        <v>52</v>
      </c>
      <c r="Q324" s="757" t="s">
        <v>53</v>
      </c>
      <c r="R324" s="776" t="n">
        <v>4.68</v>
      </c>
      <c r="S324" s="777" t="n">
        <f>ROUND(K318,2)*R324</f>
        <v>244.90439999999998</v>
      </c>
    </row>
    <row r="325" ht="45.0" customHeight="true">
      <c r="P325" s="757" t="s">
        <v>54</v>
      </c>
      <c r="Q325" s="757" t="s">
        <v>55</v>
      </c>
      <c r="R325" s="778" t="n">
        <v>4.68</v>
      </c>
      <c r="S325" s="779" t="n">
        <f>ROUND(K318,2)*R325</f>
        <v>244.90439999999998</v>
      </c>
    </row>
    <row r="326" ht="45.0" customHeight="true">
      <c r="P326" s="757" t="s">
        <v>56</v>
      </c>
      <c r="Q326" s="757" t="s">
        <v>57</v>
      </c>
      <c r="R326" s="780" t="n">
        <v>4.68</v>
      </c>
      <c r="S326" s="781" t="n">
        <f>ROUND(K318,2)*R326</f>
        <v>244.90439999999998</v>
      </c>
    </row>
    <row r="327" ht="45.0" customHeight="true">
      <c r="P327" s="757" t="s">
        <v>58</v>
      </c>
      <c r="Q327" s="757" t="s">
        <v>59</v>
      </c>
      <c r="R327" s="782" t="n">
        <v>4.68</v>
      </c>
      <c r="S327" s="783" t="n">
        <f>ROUND(K318,2)*R327</f>
        <v>244.90439999999998</v>
      </c>
    </row>
    <row r="328" ht="45.0" customHeight="true">
      <c r="P328" s="757" t="s">
        <v>60</v>
      </c>
      <c r="Q328" s="757" t="s">
        <v>61</v>
      </c>
      <c r="R328" s="784" t="n">
        <v>4.68</v>
      </c>
      <c r="S328" s="785" t="n">
        <f>ROUND(K318,2)*R328</f>
        <v>244.90439999999998</v>
      </c>
    </row>
    <row r="329" ht="45.0" customHeight="true">
      <c r="P329" s="757" t="s">
        <v>62</v>
      </c>
      <c r="Q329" s="757" t="s">
        <v>63</v>
      </c>
      <c r="R329" s="786" t="n">
        <v>4.68</v>
      </c>
      <c r="S329" s="787" t="n">
        <f>ROUND(K318,2)*R329</f>
        <v>244.90439999999998</v>
      </c>
    </row>
    <row r="330" ht="45.0" customHeight="true">
      <c r="P330" s="757" t="s">
        <v>64</v>
      </c>
      <c r="Q330" s="757" t="s">
        <v>65</v>
      </c>
      <c r="R330" s="788" t="n">
        <v>4.68</v>
      </c>
      <c r="S330" s="789" t="n">
        <f>ROUND(K318,2)*R330</f>
        <v>244.90439999999998</v>
      </c>
    </row>
    <row r="331" ht="45.0" customHeight="true">
      <c r="P331" s="757" t="s">
        <v>66</v>
      </c>
      <c r="Q331" s="757" t="s">
        <v>67</v>
      </c>
      <c r="R331" s="790" t="n">
        <v>4.68</v>
      </c>
      <c r="S331" s="791" t="n">
        <f>ROUND(K318,2)*R331</f>
        <v>244.90439999999998</v>
      </c>
    </row>
    <row r="332" ht="45.0" customHeight="true">
      <c r="P332" s="757" t="s">
        <v>68</v>
      </c>
      <c r="Q332" s="757" t="s">
        <v>69</v>
      </c>
      <c r="R332" s="792" t="n">
        <v>4.68</v>
      </c>
      <c r="S332" s="793" t="n">
        <f>ROUND(K318,2)*R332</f>
        <v>244.90439999999998</v>
      </c>
    </row>
    <row r="333" ht="45.0" customHeight="true">
      <c r="P333" s="757" t="s">
        <v>70</v>
      </c>
      <c r="Q333" s="757" t="s">
        <v>71</v>
      </c>
      <c r="R333" s="794" t="n">
        <v>4.68</v>
      </c>
      <c r="S333" s="795" t="n">
        <f>ROUND(K318,2)*R333</f>
        <v>244.90439999999998</v>
      </c>
    </row>
    <row r="334" ht="45.0" customHeight="true">
      <c r="P334" s="757" t="s">
        <v>72</v>
      </c>
      <c r="Q334" s="757" t="s">
        <v>73</v>
      </c>
      <c r="R334" s="796" t="n">
        <v>4.68</v>
      </c>
      <c r="S334" s="797" t="n">
        <f>ROUND(K318,2)*R334</f>
        <v>244.90439999999998</v>
      </c>
    </row>
    <row r="335" ht="45.0" customHeight="true">
      <c r="P335" s="757" t="s">
        <v>74</v>
      </c>
      <c r="Q335" s="757" t="s">
        <v>75</v>
      </c>
      <c r="R335" s="798" t="n">
        <v>4.68</v>
      </c>
      <c r="S335" s="799" t="n">
        <f>ROUND(K318,2)*R335</f>
        <v>244.90439999999998</v>
      </c>
    </row>
    <row r="336" ht="45.0" customHeight="true">
      <c r="P336" s="757" t="s">
        <v>76</v>
      </c>
      <c r="Q336" s="757" t="s">
        <v>77</v>
      </c>
      <c r="R336" s="800" t="n">
        <v>4.68</v>
      </c>
      <c r="S336" s="801" t="n">
        <f>ROUND(K318,2)*R336</f>
        <v>244.90439999999998</v>
      </c>
    </row>
    <row r="337" ht="45.0" customHeight="true">
      <c r="P337" s="757" t="s">
        <v>78</v>
      </c>
      <c r="Q337" s="757" t="s">
        <v>79</v>
      </c>
      <c r="R337" s="802" t="n">
        <v>4.68</v>
      </c>
      <c r="S337" s="803" t="n">
        <f>ROUND(K318,2)*R337</f>
        <v>244.90439999999998</v>
      </c>
    </row>
    <row r="338" ht="45.0" customHeight="true">
      <c r="P338" s="757" t="s">
        <v>80</v>
      </c>
      <c r="Q338" s="757" t="s">
        <v>81</v>
      </c>
      <c r="R338" s="804" t="n">
        <v>4.68</v>
      </c>
      <c r="S338" s="805" t="n">
        <f>ROUND(K318,2)*R338</f>
        <v>244.90439999999998</v>
      </c>
    </row>
    <row r="339" ht="45.0" customHeight="true">
      <c r="P339" s="757" t="s">
        <v>82</v>
      </c>
      <c r="Q339" s="757" t="s">
        <v>83</v>
      </c>
      <c r="R339" s="806" t="n">
        <v>4.68</v>
      </c>
      <c r="S339" s="807" t="n">
        <f>ROUND(K318,2)*R339</f>
        <v>244.90439999999998</v>
      </c>
    </row>
    <row r="340" ht="45.0" customHeight="true">
      <c r="P340" s="757" t="s">
        <v>84</v>
      </c>
      <c r="Q340" s="757" t="s">
        <v>85</v>
      </c>
      <c r="R340" s="808" t="n">
        <v>4.68</v>
      </c>
      <c r="S340" s="809" t="n">
        <f>ROUND(K318,2)*R340</f>
        <v>244.90439999999998</v>
      </c>
    </row>
    <row r="341" ht="45.0" customHeight="true">
      <c r="P341" s="757" t="s">
        <v>86</v>
      </c>
      <c r="Q341" s="757" t="s">
        <v>87</v>
      </c>
      <c r="R341" s="810" t="n">
        <v>4.68</v>
      </c>
      <c r="S341" s="811" t="n">
        <f>ROUND(K318,2)*R341</f>
        <v>244.90439999999998</v>
      </c>
    </row>
    <row r="342" ht="45.0" customHeight="true">
      <c r="P342" s="757" t="s">
        <v>88</v>
      </c>
      <c r="Q342" s="757" t="s">
        <v>89</v>
      </c>
      <c r="R342" s="812" t="n">
        <v>4.68</v>
      </c>
      <c r="S342" s="813" t="n">
        <f>ROUND(K318,2)*R342</f>
        <v>244.90439999999998</v>
      </c>
    </row>
    <row r="343" ht="45.0" customHeight="true">
      <c r="P343" s="757" t="s">
        <v>90</v>
      </c>
      <c r="Q343" s="757" t="s">
        <v>91</v>
      </c>
      <c r="R343" s="814" t="n">
        <v>4.68</v>
      </c>
      <c r="S343" s="815" t="n">
        <f>ROUND(K318,2)*R343</f>
        <v>244.90439999999998</v>
      </c>
    </row>
    <row r="344" ht="45.0" customHeight="true">
      <c r="P344" s="757" t="s">
        <v>92</v>
      </c>
      <c r="Q344" s="757" t="s">
        <v>93</v>
      </c>
      <c r="R344" s="816" t="n">
        <v>4.68</v>
      </c>
      <c r="S344" s="817" t="n">
        <f>ROUND(K318,2)*R344</f>
        <v>244.90439999999998</v>
      </c>
    </row>
    <row r="345" ht="45.0" customHeight="true">
      <c r="P345" s="757" t="s">
        <v>94</v>
      </c>
      <c r="Q345" s="757" t="s">
        <v>95</v>
      </c>
      <c r="R345" s="818" t="n">
        <v>4.68</v>
      </c>
      <c r="S345" s="819" t="n">
        <f>ROUND(K318,2)*R345</f>
        <v>244.90439999999998</v>
      </c>
    </row>
    <row r="346" ht="45.0" customHeight="true">
      <c r="P346" s="757" t="s">
        <v>96</v>
      </c>
      <c r="Q346" s="757" t="s">
        <v>97</v>
      </c>
      <c r="R346" s="820" t="n">
        <v>4.68</v>
      </c>
      <c r="S346" s="821" t="n">
        <f>ROUND(K318,2)*R346</f>
        <v>244.90439999999998</v>
      </c>
    </row>
    <row r="347" ht="45.0" customHeight="true">
      <c r="P347" s="757" t="s">
        <v>98</v>
      </c>
      <c r="Q347" s="757" t="s">
        <v>99</v>
      </c>
      <c r="R347" s="822" t="n">
        <v>4.68</v>
      </c>
      <c r="S347" s="823" t="n">
        <f>ROUND(K318,2)*R347</f>
        <v>244.90439999999998</v>
      </c>
    </row>
    <row r="348" ht="45.0" customHeight="true">
      <c r="P348" s="757" t="s">
        <v>100</v>
      </c>
      <c r="Q348" s="757" t="s">
        <v>101</v>
      </c>
      <c r="R348" s="824" t="n">
        <v>4.68</v>
      </c>
      <c r="S348" s="825" t="n">
        <f>ROUND(K318,2)*R348</f>
        <v>244.90439999999998</v>
      </c>
    </row>
    <row r="349" ht="45.0" customHeight="true">
      <c r="P349" s="757" t="s">
        <v>102</v>
      </c>
      <c r="Q349" s="757" t="s">
        <v>103</v>
      </c>
      <c r="R349" s="826" t="n">
        <v>4.68</v>
      </c>
      <c r="S349" s="827" t="n">
        <f>ROUND(K318,2)*R349</f>
        <v>244.90439999999998</v>
      </c>
    </row>
    <row r="350" ht="45.0" customHeight="true">
      <c r="P350" s="757" t="s">
        <v>104</v>
      </c>
      <c r="Q350" s="757" t="s">
        <v>105</v>
      </c>
      <c r="R350" s="828" t="n">
        <v>4.68</v>
      </c>
      <c r="S350" s="829" t="n">
        <f>ROUND(K318,2)*R350</f>
        <v>244.90439999999998</v>
      </c>
    </row>
    <row r="351" ht="45.0" customHeight="true">
      <c r="P351" s="757" t="s">
        <v>106</v>
      </c>
      <c r="Q351" s="757" t="s">
        <v>107</v>
      </c>
      <c r="R351" s="830" t="n">
        <v>4.68</v>
      </c>
      <c r="S351" s="831" t="n">
        <f>ROUND(K318,2)*R351</f>
        <v>244.90439999999998</v>
      </c>
    </row>
    <row r="352" ht="45.0" customHeight="true">
      <c r="P352" s="757" t="s">
        <v>108</v>
      </c>
      <c r="Q352" s="757" t="s">
        <v>109</v>
      </c>
      <c r="R352" s="832" t="n">
        <v>4.68</v>
      </c>
      <c r="S352" s="833" t="n">
        <f>ROUND(K318,2)*R352</f>
        <v>244.90439999999998</v>
      </c>
    </row>
    <row r="353" ht="45.0" customHeight="true">
      <c r="P353" s="757" t="s">
        <v>110</v>
      </c>
      <c r="Q353" s="757" t="s">
        <v>111</v>
      </c>
      <c r="R353" s="834" t="n">
        <v>4.68</v>
      </c>
      <c r="S353" s="835" t="n">
        <f>ROUND(K318,2)*R353</f>
        <v>244.90439999999998</v>
      </c>
    </row>
    <row r="354" ht="45.0" customHeight="true">
      <c r="P354" s="757" t="s">
        <v>112</v>
      </c>
      <c r="Q354" s="757" t="s">
        <v>113</v>
      </c>
      <c r="R354" s="836" t="n">
        <v>4.68</v>
      </c>
      <c r="S354" s="837" t="n">
        <f>ROUND(K318,2)*R354</f>
        <v>244.90439999999998</v>
      </c>
    </row>
    <row r="355" ht="45.0" customHeight="true">
      <c r="P355" s="757" t="s">
        <v>114</v>
      </c>
      <c r="Q355" s="757" t="s">
        <v>115</v>
      </c>
      <c r="R355" s="838" t="n">
        <v>4.68</v>
      </c>
      <c r="S355" s="839" t="n">
        <f>ROUND(K318,2)*R355</f>
        <v>244.90439999999998</v>
      </c>
    </row>
    <row r="356" ht="45.0" customHeight="true">
      <c r="P356" s="757" t="s">
        <v>116</v>
      </c>
      <c r="Q356" s="757" t="s">
        <v>117</v>
      </c>
      <c r="R356" s="840" t="n">
        <v>4.68</v>
      </c>
      <c r="S356" s="841" t="n">
        <f>ROUND(K318,2)*R356</f>
        <v>244.90439999999998</v>
      </c>
    </row>
    <row r="357" ht="45.0" customHeight="true">
      <c r="P357" s="757" t="s">
        <v>118</v>
      </c>
      <c r="Q357" s="757" t="s">
        <v>119</v>
      </c>
      <c r="R357" s="842" t="n">
        <v>4.68</v>
      </c>
      <c r="S357" s="843" t="n">
        <f>ROUND(K318,2)*R357</f>
        <v>244.90439999999998</v>
      </c>
    </row>
    <row r="358" ht="45.0" customHeight="true">
      <c r="P358" s="757" t="s">
        <v>120</v>
      </c>
      <c r="Q358" s="757" t="s">
        <v>121</v>
      </c>
      <c r="R358" s="844" t="n">
        <v>4.68</v>
      </c>
      <c r="S358" s="845" t="n">
        <f>ROUND(K318,2)*R358</f>
        <v>244.90439999999998</v>
      </c>
    </row>
    <row r="359" ht="45.0" customHeight="true">
      <c r="P359" s="757" t="s">
        <v>122</v>
      </c>
      <c r="Q359" s="757" t="s">
        <v>123</v>
      </c>
      <c r="R359" s="846" t="n">
        <v>4.68</v>
      </c>
      <c r="S359" s="847" t="n">
        <f>ROUND(K318,2)*R359</f>
        <v>244.90439999999998</v>
      </c>
    </row>
    <row r="360" ht="45.0" customHeight="true">
      <c r="P360" s="757" t="s">
        <v>124</v>
      </c>
      <c r="Q360" s="757" t="s">
        <v>125</v>
      </c>
      <c r="R360" s="848" t="n">
        <v>4.68</v>
      </c>
      <c r="S360" s="849" t="n">
        <f>ROUND(K318,2)*R360</f>
        <v>244.90439999999998</v>
      </c>
    </row>
    <row r="361" ht="45.0" customHeight="true">
      <c r="P361" s="757" t="s">
        <v>126</v>
      </c>
      <c r="Q361" s="757" t="s">
        <v>127</v>
      </c>
      <c r="R361" s="850" t="n">
        <v>4.68</v>
      </c>
      <c r="S361" s="851" t="n">
        <f>ROUND(K318,2)*R361</f>
        <v>244.90439999999998</v>
      </c>
    </row>
    <row r="362" ht="45.0" customHeight="true">
      <c r="P362" s="757" t="s">
        <v>128</v>
      </c>
      <c r="Q362" s="757" t="s">
        <v>129</v>
      </c>
      <c r="R362" s="852" t="n">
        <v>4.68</v>
      </c>
      <c r="S362" s="853" t="n">
        <f>ROUND(K318,2)*R362</f>
        <v>244.90439999999998</v>
      </c>
    </row>
    <row r="363" ht="45.0" customHeight="true">
      <c r="P363" s="757" t="s">
        <v>130</v>
      </c>
      <c r="Q363" s="757" t="s">
        <v>131</v>
      </c>
      <c r="R363" s="854" t="n">
        <v>4.68</v>
      </c>
      <c r="S363" s="855" t="n">
        <f>ROUND(K318,2)*R363</f>
        <v>244.90439999999998</v>
      </c>
    </row>
    <row r="364" ht="45.0" customHeight="true">
      <c r="P364" s="757" t="s">
        <v>132</v>
      </c>
      <c r="Q364" s="757" t="s">
        <v>133</v>
      </c>
      <c r="R364" s="856" t="n">
        <v>4.68</v>
      </c>
      <c r="S364" s="857" t="n">
        <f>ROUND(K318,2)*R364</f>
        <v>244.90439999999998</v>
      </c>
    </row>
    <row r="365" ht="45.0" customHeight="true">
      <c r="P365" s="757" t="s">
        <v>134</v>
      </c>
      <c r="Q365" s="757" t="s">
        <v>135</v>
      </c>
      <c r="R365" s="858" t="n">
        <v>4.68</v>
      </c>
      <c r="S365" s="859" t="n">
        <f>ROUND(K318,2)*R365</f>
        <v>244.90439999999998</v>
      </c>
    </row>
    <row r="366" ht="45.0" customHeight="true">
      <c r="P366" s="757" t="s">
        <v>136</v>
      </c>
      <c r="Q366" s="757" t="s">
        <v>137</v>
      </c>
      <c r="R366" s="860" t="n">
        <v>4.68</v>
      </c>
      <c r="S366" s="861" t="n">
        <f>ROUND(K318,2)*R366</f>
        <v>244.90439999999998</v>
      </c>
    </row>
    <row r="367" ht="45.0" customHeight="true">
      <c r="P367" s="757" t="s">
        <v>138</v>
      </c>
      <c r="Q367" s="757" t="s">
        <v>139</v>
      </c>
      <c r="R367" s="862" t="n">
        <v>4.68</v>
      </c>
      <c r="S367" s="863" t="n">
        <f>ROUND(K318,2)*R367</f>
        <v>244.90439999999998</v>
      </c>
    </row>
    <row r="368" ht="45.0" customHeight="true">
      <c r="A368" s="864" t="s">
        <v>23</v>
      </c>
      <c r="B368" s="864" t="s">
        <v>190</v>
      </c>
      <c r="C368" s="864" t="s">
        <v>31</v>
      </c>
      <c r="D368" s="864" t="s">
        <v>191</v>
      </c>
      <c r="E368" s="864" t="s">
        <v>192</v>
      </c>
      <c r="F368" s="865" t="n">
        <f>R368+R369+R370+R371+R372+R373+R374+R375+R376+R377+R378+R379+R380+R381+R382+R383+R384+R385+R386+R387+R388+R389+R390+R391+R392+R393+R394+R395+R396+R397+R398+R399+R400+R401+R402+R403+R404+R405+R406+R407+R408+R409+R410+R411+R412+R413+R414+R415+R416+R417</f>
        <v>727.9999999999992</v>
      </c>
      <c r="G368" s="864" t="s">
        <v>28</v>
      </c>
      <c r="H368" s="866" t="n">
        <v>94.77</v>
      </c>
      <c r="I368" s="867" t="n">
        <v>94.77</v>
      </c>
      <c r="J368" s="868" t="n">
        <v>0.2288</v>
      </c>
      <c r="K368" s="869" t="n">
        <f>ROUND(I368,2)+(ROUND(I368,2)*J368)</f>
        <v>116.45337599999999</v>
      </c>
      <c r="L368" s="870" t="n">
        <f>ROUND(S368,2)+ROUND(S369,2)+ROUND(S370,2)+ROUND(S371,2)+ROUND(S372,2)+ROUND(S373,2)+ROUND(S374,2)+ROUND(S375,2)+ROUND(S376,2)+ROUND(S377,2)+ROUND(S378,2)+ROUND(S379,2)+ROUND(S380,2)+ROUND(S381,2)+ROUND(S382,2)+ROUND(S383,2)+ROUND(S384,2)+ROUND(S385,2)+ROUND(S386,2)+ROUND(S387,2)+ROUND(S388,2)+ROUND(S389,2)+ROUND(S390,2)+ROUND(S391,2)+ROUND(S392,2)+ROUND(S393,2)+ROUND(S394,2)+ROUND(S395,2)+ROUND(S396,2)+ROUND(S397,2)+ROUND(S398,2)+ROUND(S399,2)+ROUND(S400,2)+ROUND(S401,2)+ROUND(S402,2)+ROUND(S403,2)+ROUND(S404,2)+ROUND(S405,2)+ROUND(S406,2)+ROUND(S407,2)+ROUND(S408,2)+ROUND(S409,2)+ROUND(S410,2)+ROUND(S411,2)+ROUND(S412,2)+ROUND(S413,2)+ROUND(S414,2)+ROUND(S415,2)+ROUND(S416,2)+ROUND(S417,2)</f>
        <v>84775.49999999996</v>
      </c>
      <c r="M368" s="864"/>
      <c r="N368" s="864" t="s">
        <v>44</v>
      </c>
      <c r="O368" s="864" t="s">
        <v>183</v>
      </c>
      <c r="P368" s="864" t="s">
        <v>20</v>
      </c>
      <c r="Q368" s="864" t="s">
        <v>29</v>
      </c>
      <c r="R368" s="871" t="n">
        <v>14.56</v>
      </c>
      <c r="S368" s="872" t="n">
        <f>ROUND(K368,2)*R368</f>
        <v>1695.5120000000002</v>
      </c>
    </row>
    <row r="369" ht="45.0" customHeight="true">
      <c r="P369" s="864" t="s">
        <v>42</v>
      </c>
      <c r="Q369" s="864" t="s">
        <v>43</v>
      </c>
      <c r="R369" s="873" t="n">
        <v>14.56</v>
      </c>
      <c r="S369" s="874" t="n">
        <f>ROUND(K368,2)*R369</f>
        <v>1695.5120000000002</v>
      </c>
    </row>
    <row r="370" ht="45.0" customHeight="true">
      <c r="P370" s="864" t="s">
        <v>44</v>
      </c>
      <c r="Q370" s="864" t="s">
        <v>45</v>
      </c>
      <c r="R370" s="875" t="n">
        <v>14.56</v>
      </c>
      <c r="S370" s="876" t="n">
        <f>ROUND(K368,2)*R370</f>
        <v>1695.5120000000002</v>
      </c>
    </row>
    <row r="371" ht="45.0" customHeight="true">
      <c r="P371" s="864" t="s">
        <v>46</v>
      </c>
      <c r="Q371" s="864" t="s">
        <v>47</v>
      </c>
      <c r="R371" s="877" t="n">
        <v>14.56</v>
      </c>
      <c r="S371" s="878" t="n">
        <f>ROUND(K368,2)*R371</f>
        <v>1695.5120000000002</v>
      </c>
    </row>
    <row r="372" ht="45.0" customHeight="true">
      <c r="P372" s="864" t="s">
        <v>48</v>
      </c>
      <c r="Q372" s="864" t="s">
        <v>49</v>
      </c>
      <c r="R372" s="879" t="n">
        <v>14.56</v>
      </c>
      <c r="S372" s="880" t="n">
        <f>ROUND(K368,2)*R372</f>
        <v>1695.5120000000002</v>
      </c>
    </row>
    <row r="373" ht="45.0" customHeight="true">
      <c r="P373" s="864" t="s">
        <v>50</v>
      </c>
      <c r="Q373" s="864" t="s">
        <v>51</v>
      </c>
      <c r="R373" s="881" t="n">
        <v>14.56</v>
      </c>
      <c r="S373" s="882" t="n">
        <f>ROUND(K368,2)*R373</f>
        <v>1695.5120000000002</v>
      </c>
    </row>
    <row r="374" ht="45.0" customHeight="true">
      <c r="P374" s="864" t="s">
        <v>52</v>
      </c>
      <c r="Q374" s="864" t="s">
        <v>53</v>
      </c>
      <c r="R374" s="883" t="n">
        <v>14.56</v>
      </c>
      <c r="S374" s="884" t="n">
        <f>ROUND(K368,2)*R374</f>
        <v>1695.5120000000002</v>
      </c>
    </row>
    <row r="375" ht="45.0" customHeight="true">
      <c r="P375" s="864" t="s">
        <v>54</v>
      </c>
      <c r="Q375" s="864" t="s">
        <v>55</v>
      </c>
      <c r="R375" s="885" t="n">
        <v>14.56</v>
      </c>
      <c r="S375" s="886" t="n">
        <f>ROUND(K368,2)*R375</f>
        <v>1695.5120000000002</v>
      </c>
    </row>
    <row r="376" ht="45.0" customHeight="true">
      <c r="P376" s="864" t="s">
        <v>56</v>
      </c>
      <c r="Q376" s="864" t="s">
        <v>57</v>
      </c>
      <c r="R376" s="887" t="n">
        <v>14.56</v>
      </c>
      <c r="S376" s="888" t="n">
        <f>ROUND(K368,2)*R376</f>
        <v>1695.5120000000002</v>
      </c>
    </row>
    <row r="377" ht="45.0" customHeight="true">
      <c r="P377" s="864" t="s">
        <v>58</v>
      </c>
      <c r="Q377" s="864" t="s">
        <v>59</v>
      </c>
      <c r="R377" s="889" t="n">
        <v>14.56</v>
      </c>
      <c r="S377" s="890" t="n">
        <f>ROUND(K368,2)*R377</f>
        <v>1695.5120000000002</v>
      </c>
    </row>
    <row r="378" ht="45.0" customHeight="true">
      <c r="P378" s="864" t="s">
        <v>60</v>
      </c>
      <c r="Q378" s="864" t="s">
        <v>61</v>
      </c>
      <c r="R378" s="891" t="n">
        <v>14.56</v>
      </c>
      <c r="S378" s="892" t="n">
        <f>ROUND(K368,2)*R378</f>
        <v>1695.5120000000002</v>
      </c>
    </row>
    <row r="379" ht="45.0" customHeight="true">
      <c r="P379" s="864" t="s">
        <v>62</v>
      </c>
      <c r="Q379" s="864" t="s">
        <v>63</v>
      </c>
      <c r="R379" s="893" t="n">
        <v>14.56</v>
      </c>
      <c r="S379" s="894" t="n">
        <f>ROUND(K368,2)*R379</f>
        <v>1695.5120000000002</v>
      </c>
    </row>
    <row r="380" ht="45.0" customHeight="true">
      <c r="P380" s="864" t="s">
        <v>64</v>
      </c>
      <c r="Q380" s="864" t="s">
        <v>65</v>
      </c>
      <c r="R380" s="895" t="n">
        <v>14.56</v>
      </c>
      <c r="S380" s="896" t="n">
        <f>ROUND(K368,2)*R380</f>
        <v>1695.5120000000002</v>
      </c>
    </row>
    <row r="381" ht="45.0" customHeight="true">
      <c r="P381" s="864" t="s">
        <v>66</v>
      </c>
      <c r="Q381" s="864" t="s">
        <v>67</v>
      </c>
      <c r="R381" s="897" t="n">
        <v>14.56</v>
      </c>
      <c r="S381" s="898" t="n">
        <f>ROUND(K368,2)*R381</f>
        <v>1695.5120000000002</v>
      </c>
    </row>
    <row r="382" ht="45.0" customHeight="true">
      <c r="P382" s="864" t="s">
        <v>68</v>
      </c>
      <c r="Q382" s="864" t="s">
        <v>69</v>
      </c>
      <c r="R382" s="899" t="n">
        <v>14.56</v>
      </c>
      <c r="S382" s="900" t="n">
        <f>ROUND(K368,2)*R382</f>
        <v>1695.5120000000002</v>
      </c>
    </row>
    <row r="383" ht="45.0" customHeight="true">
      <c r="P383" s="864" t="s">
        <v>70</v>
      </c>
      <c r="Q383" s="864" t="s">
        <v>71</v>
      </c>
      <c r="R383" s="901" t="n">
        <v>14.56</v>
      </c>
      <c r="S383" s="902" t="n">
        <f>ROUND(K368,2)*R383</f>
        <v>1695.5120000000002</v>
      </c>
    </row>
    <row r="384" ht="45.0" customHeight="true">
      <c r="P384" s="864" t="s">
        <v>72</v>
      </c>
      <c r="Q384" s="864" t="s">
        <v>73</v>
      </c>
      <c r="R384" s="903" t="n">
        <v>14.56</v>
      </c>
      <c r="S384" s="904" t="n">
        <f>ROUND(K368,2)*R384</f>
        <v>1695.5120000000002</v>
      </c>
    </row>
    <row r="385" ht="45.0" customHeight="true">
      <c r="P385" s="864" t="s">
        <v>74</v>
      </c>
      <c r="Q385" s="864" t="s">
        <v>75</v>
      </c>
      <c r="R385" s="905" t="n">
        <v>14.56</v>
      </c>
      <c r="S385" s="906" t="n">
        <f>ROUND(K368,2)*R385</f>
        <v>1695.5120000000002</v>
      </c>
    </row>
    <row r="386" ht="45.0" customHeight="true">
      <c r="P386" s="864" t="s">
        <v>76</v>
      </c>
      <c r="Q386" s="864" t="s">
        <v>77</v>
      </c>
      <c r="R386" s="907" t="n">
        <v>14.56</v>
      </c>
      <c r="S386" s="908" t="n">
        <f>ROUND(K368,2)*R386</f>
        <v>1695.5120000000002</v>
      </c>
    </row>
    <row r="387" ht="45.0" customHeight="true">
      <c r="P387" s="864" t="s">
        <v>78</v>
      </c>
      <c r="Q387" s="864" t="s">
        <v>79</v>
      </c>
      <c r="R387" s="909" t="n">
        <v>14.56</v>
      </c>
      <c r="S387" s="910" t="n">
        <f>ROUND(K368,2)*R387</f>
        <v>1695.5120000000002</v>
      </c>
    </row>
    <row r="388" ht="45.0" customHeight="true">
      <c r="P388" s="864" t="s">
        <v>80</v>
      </c>
      <c r="Q388" s="864" t="s">
        <v>81</v>
      </c>
      <c r="R388" s="911" t="n">
        <v>14.56</v>
      </c>
      <c r="S388" s="912" t="n">
        <f>ROUND(K368,2)*R388</f>
        <v>1695.5120000000002</v>
      </c>
    </row>
    <row r="389" ht="45.0" customHeight="true">
      <c r="P389" s="864" t="s">
        <v>82</v>
      </c>
      <c r="Q389" s="864" t="s">
        <v>83</v>
      </c>
      <c r="R389" s="913" t="n">
        <v>14.56</v>
      </c>
      <c r="S389" s="914" t="n">
        <f>ROUND(K368,2)*R389</f>
        <v>1695.5120000000002</v>
      </c>
    </row>
    <row r="390" ht="45.0" customHeight="true">
      <c r="P390" s="864" t="s">
        <v>84</v>
      </c>
      <c r="Q390" s="864" t="s">
        <v>85</v>
      </c>
      <c r="R390" s="915" t="n">
        <v>14.56</v>
      </c>
      <c r="S390" s="916" t="n">
        <f>ROUND(K368,2)*R390</f>
        <v>1695.5120000000002</v>
      </c>
    </row>
    <row r="391" ht="45.0" customHeight="true">
      <c r="P391" s="864" t="s">
        <v>86</v>
      </c>
      <c r="Q391" s="864" t="s">
        <v>87</v>
      </c>
      <c r="R391" s="917" t="n">
        <v>14.56</v>
      </c>
      <c r="S391" s="918" t="n">
        <f>ROUND(K368,2)*R391</f>
        <v>1695.5120000000002</v>
      </c>
    </row>
    <row r="392" ht="45.0" customHeight="true">
      <c r="P392" s="864" t="s">
        <v>88</v>
      </c>
      <c r="Q392" s="864" t="s">
        <v>89</v>
      </c>
      <c r="R392" s="919" t="n">
        <v>14.56</v>
      </c>
      <c r="S392" s="920" t="n">
        <f>ROUND(K368,2)*R392</f>
        <v>1695.5120000000002</v>
      </c>
    </row>
    <row r="393" ht="45.0" customHeight="true">
      <c r="P393" s="864" t="s">
        <v>90</v>
      </c>
      <c r="Q393" s="864" t="s">
        <v>91</v>
      </c>
      <c r="R393" s="921" t="n">
        <v>14.56</v>
      </c>
      <c r="S393" s="922" t="n">
        <f>ROUND(K368,2)*R393</f>
        <v>1695.5120000000002</v>
      </c>
    </row>
    <row r="394" ht="45.0" customHeight="true">
      <c r="P394" s="864" t="s">
        <v>92</v>
      </c>
      <c r="Q394" s="864" t="s">
        <v>93</v>
      </c>
      <c r="R394" s="923" t="n">
        <v>14.56</v>
      </c>
      <c r="S394" s="924" t="n">
        <f>ROUND(K368,2)*R394</f>
        <v>1695.5120000000002</v>
      </c>
    </row>
    <row r="395" ht="45.0" customHeight="true">
      <c r="P395" s="864" t="s">
        <v>94</v>
      </c>
      <c r="Q395" s="864" t="s">
        <v>95</v>
      </c>
      <c r="R395" s="925" t="n">
        <v>14.56</v>
      </c>
      <c r="S395" s="926" t="n">
        <f>ROUND(K368,2)*R395</f>
        <v>1695.5120000000002</v>
      </c>
    </row>
    <row r="396" ht="45.0" customHeight="true">
      <c r="P396" s="864" t="s">
        <v>96</v>
      </c>
      <c r="Q396" s="864" t="s">
        <v>97</v>
      </c>
      <c r="R396" s="927" t="n">
        <v>14.56</v>
      </c>
      <c r="S396" s="928" t="n">
        <f>ROUND(K368,2)*R396</f>
        <v>1695.5120000000002</v>
      </c>
    </row>
    <row r="397" ht="45.0" customHeight="true">
      <c r="P397" s="864" t="s">
        <v>98</v>
      </c>
      <c r="Q397" s="864" t="s">
        <v>99</v>
      </c>
      <c r="R397" s="929" t="n">
        <v>14.56</v>
      </c>
      <c r="S397" s="930" t="n">
        <f>ROUND(K368,2)*R397</f>
        <v>1695.5120000000002</v>
      </c>
    </row>
    <row r="398" ht="45.0" customHeight="true">
      <c r="P398" s="864" t="s">
        <v>100</v>
      </c>
      <c r="Q398" s="864" t="s">
        <v>101</v>
      </c>
      <c r="R398" s="931" t="n">
        <v>14.56</v>
      </c>
      <c r="S398" s="932" t="n">
        <f>ROUND(K368,2)*R398</f>
        <v>1695.5120000000002</v>
      </c>
    </row>
    <row r="399" ht="45.0" customHeight="true">
      <c r="P399" s="864" t="s">
        <v>102</v>
      </c>
      <c r="Q399" s="864" t="s">
        <v>103</v>
      </c>
      <c r="R399" s="933" t="n">
        <v>14.56</v>
      </c>
      <c r="S399" s="934" t="n">
        <f>ROUND(K368,2)*R399</f>
        <v>1695.5120000000002</v>
      </c>
    </row>
    <row r="400" ht="45.0" customHeight="true">
      <c r="P400" s="864" t="s">
        <v>104</v>
      </c>
      <c r="Q400" s="864" t="s">
        <v>105</v>
      </c>
      <c r="R400" s="935" t="n">
        <v>14.56</v>
      </c>
      <c r="S400" s="936" t="n">
        <f>ROUND(K368,2)*R400</f>
        <v>1695.5120000000002</v>
      </c>
    </row>
    <row r="401" ht="45.0" customHeight="true">
      <c r="P401" s="864" t="s">
        <v>106</v>
      </c>
      <c r="Q401" s="864" t="s">
        <v>107</v>
      </c>
      <c r="R401" s="937" t="n">
        <v>14.56</v>
      </c>
      <c r="S401" s="938" t="n">
        <f>ROUND(K368,2)*R401</f>
        <v>1695.5120000000002</v>
      </c>
    </row>
    <row r="402" ht="45.0" customHeight="true">
      <c r="P402" s="864" t="s">
        <v>108</v>
      </c>
      <c r="Q402" s="864" t="s">
        <v>109</v>
      </c>
      <c r="R402" s="939" t="n">
        <v>14.56</v>
      </c>
      <c r="S402" s="940" t="n">
        <f>ROUND(K368,2)*R402</f>
        <v>1695.5120000000002</v>
      </c>
    </row>
    <row r="403" ht="45.0" customHeight="true">
      <c r="P403" s="864" t="s">
        <v>110</v>
      </c>
      <c r="Q403" s="864" t="s">
        <v>111</v>
      </c>
      <c r="R403" s="941" t="n">
        <v>14.56</v>
      </c>
      <c r="S403" s="942" t="n">
        <f>ROUND(K368,2)*R403</f>
        <v>1695.5120000000002</v>
      </c>
    </row>
    <row r="404" ht="45.0" customHeight="true">
      <c r="P404" s="864" t="s">
        <v>112</v>
      </c>
      <c r="Q404" s="864" t="s">
        <v>113</v>
      </c>
      <c r="R404" s="943" t="n">
        <v>14.56</v>
      </c>
      <c r="S404" s="944" t="n">
        <f>ROUND(K368,2)*R404</f>
        <v>1695.5120000000002</v>
      </c>
    </row>
    <row r="405" ht="45.0" customHeight="true">
      <c r="P405" s="864" t="s">
        <v>114</v>
      </c>
      <c r="Q405" s="864" t="s">
        <v>115</v>
      </c>
      <c r="R405" s="945" t="n">
        <v>14.56</v>
      </c>
      <c r="S405" s="946" t="n">
        <f>ROUND(K368,2)*R405</f>
        <v>1695.5120000000002</v>
      </c>
    </row>
    <row r="406" ht="45.0" customHeight="true">
      <c r="P406" s="864" t="s">
        <v>116</v>
      </c>
      <c r="Q406" s="864" t="s">
        <v>117</v>
      </c>
      <c r="R406" s="947" t="n">
        <v>14.56</v>
      </c>
      <c r="S406" s="948" t="n">
        <f>ROUND(K368,2)*R406</f>
        <v>1695.5120000000002</v>
      </c>
    </row>
    <row r="407" ht="45.0" customHeight="true">
      <c r="P407" s="864" t="s">
        <v>118</v>
      </c>
      <c r="Q407" s="864" t="s">
        <v>119</v>
      </c>
      <c r="R407" s="949" t="n">
        <v>14.56</v>
      </c>
      <c r="S407" s="950" t="n">
        <f>ROUND(K368,2)*R407</f>
        <v>1695.5120000000002</v>
      </c>
    </row>
    <row r="408" ht="45.0" customHeight="true">
      <c r="P408" s="864" t="s">
        <v>120</v>
      </c>
      <c r="Q408" s="864" t="s">
        <v>121</v>
      </c>
      <c r="R408" s="951" t="n">
        <v>14.56</v>
      </c>
      <c r="S408" s="952" t="n">
        <f>ROUND(K368,2)*R408</f>
        <v>1695.5120000000002</v>
      </c>
    </row>
    <row r="409" ht="45.0" customHeight="true">
      <c r="P409" s="864" t="s">
        <v>122</v>
      </c>
      <c r="Q409" s="864" t="s">
        <v>123</v>
      </c>
      <c r="R409" s="953" t="n">
        <v>14.56</v>
      </c>
      <c r="S409" s="954" t="n">
        <f>ROUND(K368,2)*R409</f>
        <v>1695.5120000000002</v>
      </c>
    </row>
    <row r="410" ht="45.0" customHeight="true">
      <c r="P410" s="864" t="s">
        <v>124</v>
      </c>
      <c r="Q410" s="864" t="s">
        <v>125</v>
      </c>
      <c r="R410" s="955" t="n">
        <v>14.56</v>
      </c>
      <c r="S410" s="956" t="n">
        <f>ROUND(K368,2)*R410</f>
        <v>1695.5120000000002</v>
      </c>
    </row>
    <row r="411" ht="45.0" customHeight="true">
      <c r="P411" s="864" t="s">
        <v>126</v>
      </c>
      <c r="Q411" s="864" t="s">
        <v>127</v>
      </c>
      <c r="R411" s="957" t="n">
        <v>14.56</v>
      </c>
      <c r="S411" s="958" t="n">
        <f>ROUND(K368,2)*R411</f>
        <v>1695.5120000000002</v>
      </c>
    </row>
    <row r="412" ht="45.0" customHeight="true">
      <c r="P412" s="864" t="s">
        <v>128</v>
      </c>
      <c r="Q412" s="864" t="s">
        <v>129</v>
      </c>
      <c r="R412" s="959" t="n">
        <v>14.56</v>
      </c>
      <c r="S412" s="960" t="n">
        <f>ROUND(K368,2)*R412</f>
        <v>1695.5120000000002</v>
      </c>
    </row>
    <row r="413" ht="45.0" customHeight="true">
      <c r="P413" s="864" t="s">
        <v>130</v>
      </c>
      <c r="Q413" s="864" t="s">
        <v>131</v>
      </c>
      <c r="R413" s="961" t="n">
        <v>14.56</v>
      </c>
      <c r="S413" s="962" t="n">
        <f>ROUND(K368,2)*R413</f>
        <v>1695.5120000000002</v>
      </c>
    </row>
    <row r="414" ht="45.0" customHeight="true">
      <c r="P414" s="864" t="s">
        <v>132</v>
      </c>
      <c r="Q414" s="864" t="s">
        <v>133</v>
      </c>
      <c r="R414" s="963" t="n">
        <v>14.56</v>
      </c>
      <c r="S414" s="964" t="n">
        <f>ROUND(K368,2)*R414</f>
        <v>1695.5120000000002</v>
      </c>
    </row>
    <row r="415" ht="45.0" customHeight="true">
      <c r="P415" s="864" t="s">
        <v>134</v>
      </c>
      <c r="Q415" s="864" t="s">
        <v>135</v>
      </c>
      <c r="R415" s="965" t="n">
        <v>14.56</v>
      </c>
      <c r="S415" s="966" t="n">
        <f>ROUND(K368,2)*R415</f>
        <v>1695.5120000000002</v>
      </c>
    </row>
    <row r="416" ht="45.0" customHeight="true">
      <c r="P416" s="864" t="s">
        <v>136</v>
      </c>
      <c r="Q416" s="864" t="s">
        <v>137</v>
      </c>
      <c r="R416" s="967" t="n">
        <v>14.56</v>
      </c>
      <c r="S416" s="968" t="n">
        <f>ROUND(K368,2)*R416</f>
        <v>1695.5120000000002</v>
      </c>
    </row>
    <row r="417" ht="45.0" customHeight="true">
      <c r="P417" s="864" t="s">
        <v>138</v>
      </c>
      <c r="Q417" s="864" t="s">
        <v>139</v>
      </c>
      <c r="R417" s="969" t="n">
        <v>14.56</v>
      </c>
      <c r="S417" s="970" t="n">
        <f>ROUND(K368,2)*R417</f>
        <v>1695.5120000000002</v>
      </c>
    </row>
    <row r="418" ht="45.0" customHeight="true">
      <c r="A418" s="971" t="s">
        <v>23</v>
      </c>
      <c r="B418" s="971" t="s">
        <v>193</v>
      </c>
      <c r="C418" s="971" t="s">
        <v>25</v>
      </c>
      <c r="D418" s="971" t="s">
        <v>194</v>
      </c>
      <c r="E418" s="971" t="s">
        <v>195</v>
      </c>
      <c r="F418" s="972" t="n">
        <f>R418+R419+R420+R421+R422+R423+R424+R425+R426+R427+R428+R429+R430+R431+R432+R433+R434+R435+R436+R437+R438+R439+R440+R441+R442+R443+R444+R445+R446+R447+R448+R449+R450+R451+R452+R453+R454+R455+R456+R457+R458+R459+R460+R461+R462+R463+R464+R465+R466+R467</f>
        <v>2534.9999999999995</v>
      </c>
      <c r="G418" s="971" t="s">
        <v>196</v>
      </c>
      <c r="H418" s="973" t="n">
        <v>12.25</v>
      </c>
      <c r="I418" s="974" t="n">
        <v>12.25</v>
      </c>
      <c r="J418" s="975" t="n">
        <v>0.2288</v>
      </c>
      <c r="K418" s="976" t="n">
        <f>ROUND(I418,2)+(ROUND(I418,2)*J418)</f>
        <v>15.0528</v>
      </c>
      <c r="L418" s="977" t="n">
        <f>ROUND(S418,2)+ROUND(S419,2)+ROUND(S420,2)+ROUND(S421,2)+ROUND(S422,2)+ROUND(S423,2)+ROUND(S424,2)+ROUND(S425,2)+ROUND(S426,2)+ROUND(S427,2)+ROUND(S428,2)+ROUND(S429,2)+ROUND(S430,2)+ROUND(S431,2)+ROUND(S432,2)+ROUND(S433,2)+ROUND(S434,2)+ROUND(S435,2)+ROUND(S436,2)+ROUND(S437,2)+ROUND(S438,2)+ROUND(S439,2)+ROUND(S440,2)+ROUND(S441,2)+ROUND(S442,2)+ROUND(S443,2)+ROUND(S444,2)+ROUND(S445,2)+ROUND(S446,2)+ROUND(S447,2)+ROUND(S448,2)+ROUND(S449,2)+ROUND(S450,2)+ROUND(S451,2)+ROUND(S452,2)+ROUND(S453,2)+ROUND(S454,2)+ROUND(S455,2)+ROUND(S456,2)+ROUND(S457,2)+ROUND(S458,2)+ROUND(S459,2)+ROUND(S460,2)+ROUND(S461,2)+ROUND(S462,2)+ROUND(S463,2)+ROUND(S464,2)+ROUND(S465,2)+ROUND(S466,2)+ROUND(S467,2)</f>
        <v>38152.00000000003</v>
      </c>
      <c r="M418" s="971"/>
      <c r="N418" s="971" t="s">
        <v>44</v>
      </c>
      <c r="O418" s="971" t="s">
        <v>183</v>
      </c>
      <c r="P418" s="971" t="s">
        <v>20</v>
      </c>
      <c r="Q418" s="971" t="s">
        <v>29</v>
      </c>
      <c r="R418" s="978" t="n">
        <v>50.7</v>
      </c>
      <c r="S418" s="979" t="n">
        <f>ROUND(K418,2)*R418</f>
        <v>763.0350000000001</v>
      </c>
    </row>
    <row r="419" ht="45.0" customHeight="true">
      <c r="P419" s="971" t="s">
        <v>42</v>
      </c>
      <c r="Q419" s="971" t="s">
        <v>43</v>
      </c>
      <c r="R419" s="980" t="n">
        <v>50.7</v>
      </c>
      <c r="S419" s="981" t="n">
        <f>ROUND(K418,2)*R419</f>
        <v>763.0350000000001</v>
      </c>
    </row>
    <row r="420" ht="45.0" customHeight="true">
      <c r="P420" s="971" t="s">
        <v>44</v>
      </c>
      <c r="Q420" s="971" t="s">
        <v>45</v>
      </c>
      <c r="R420" s="982" t="n">
        <v>50.7</v>
      </c>
      <c r="S420" s="983" t="n">
        <f>ROUND(K418,2)*R420</f>
        <v>763.0350000000001</v>
      </c>
    </row>
    <row r="421" ht="45.0" customHeight="true">
      <c r="P421" s="971" t="s">
        <v>46</v>
      </c>
      <c r="Q421" s="971" t="s">
        <v>47</v>
      </c>
      <c r="R421" s="984" t="n">
        <v>50.7</v>
      </c>
      <c r="S421" s="985" t="n">
        <f>ROUND(K418,2)*R421</f>
        <v>763.0350000000001</v>
      </c>
    </row>
    <row r="422" ht="45.0" customHeight="true">
      <c r="P422" s="971" t="s">
        <v>48</v>
      </c>
      <c r="Q422" s="971" t="s">
        <v>49</v>
      </c>
      <c r="R422" s="986" t="n">
        <v>50.7</v>
      </c>
      <c r="S422" s="987" t="n">
        <f>ROUND(K418,2)*R422</f>
        <v>763.0350000000001</v>
      </c>
    </row>
    <row r="423" ht="45.0" customHeight="true">
      <c r="P423" s="971" t="s">
        <v>50</v>
      </c>
      <c r="Q423" s="971" t="s">
        <v>51</v>
      </c>
      <c r="R423" s="988" t="n">
        <v>50.7</v>
      </c>
      <c r="S423" s="989" t="n">
        <f>ROUND(K418,2)*R423</f>
        <v>763.0350000000001</v>
      </c>
    </row>
    <row r="424" ht="45.0" customHeight="true">
      <c r="P424" s="971" t="s">
        <v>52</v>
      </c>
      <c r="Q424" s="971" t="s">
        <v>53</v>
      </c>
      <c r="R424" s="990" t="n">
        <v>50.7</v>
      </c>
      <c r="S424" s="991" t="n">
        <f>ROUND(K418,2)*R424</f>
        <v>763.0350000000001</v>
      </c>
    </row>
    <row r="425" ht="45.0" customHeight="true">
      <c r="P425" s="971" t="s">
        <v>54</v>
      </c>
      <c r="Q425" s="971" t="s">
        <v>55</v>
      </c>
      <c r="R425" s="992" t="n">
        <v>50.7</v>
      </c>
      <c r="S425" s="993" t="n">
        <f>ROUND(K418,2)*R425</f>
        <v>763.0350000000001</v>
      </c>
    </row>
    <row r="426" ht="45.0" customHeight="true">
      <c r="P426" s="971" t="s">
        <v>56</v>
      </c>
      <c r="Q426" s="971" t="s">
        <v>57</v>
      </c>
      <c r="R426" s="994" t="n">
        <v>50.7</v>
      </c>
      <c r="S426" s="995" t="n">
        <f>ROUND(K418,2)*R426</f>
        <v>763.0350000000001</v>
      </c>
    </row>
    <row r="427" ht="45.0" customHeight="true">
      <c r="P427" s="971" t="s">
        <v>58</v>
      </c>
      <c r="Q427" s="971" t="s">
        <v>59</v>
      </c>
      <c r="R427" s="996" t="n">
        <v>50.7</v>
      </c>
      <c r="S427" s="997" t="n">
        <f>ROUND(K418,2)*R427</f>
        <v>763.0350000000001</v>
      </c>
    </row>
    <row r="428" ht="45.0" customHeight="true">
      <c r="P428" s="971" t="s">
        <v>60</v>
      </c>
      <c r="Q428" s="971" t="s">
        <v>61</v>
      </c>
      <c r="R428" s="998" t="n">
        <v>50.7</v>
      </c>
      <c r="S428" s="999" t="n">
        <f>ROUND(K418,2)*R428</f>
        <v>763.0350000000001</v>
      </c>
    </row>
    <row r="429" ht="45.0" customHeight="true">
      <c r="P429" s="971" t="s">
        <v>62</v>
      </c>
      <c r="Q429" s="971" t="s">
        <v>63</v>
      </c>
      <c r="R429" s="1000" t="n">
        <v>50.7</v>
      </c>
      <c r="S429" s="1001" t="n">
        <f>ROUND(K418,2)*R429</f>
        <v>763.0350000000001</v>
      </c>
    </row>
    <row r="430" ht="45.0" customHeight="true">
      <c r="P430" s="971" t="s">
        <v>64</v>
      </c>
      <c r="Q430" s="971" t="s">
        <v>65</v>
      </c>
      <c r="R430" s="1002" t="n">
        <v>50.7</v>
      </c>
      <c r="S430" s="1003" t="n">
        <f>ROUND(K418,2)*R430</f>
        <v>763.0350000000001</v>
      </c>
    </row>
    <row r="431" ht="45.0" customHeight="true">
      <c r="P431" s="971" t="s">
        <v>66</v>
      </c>
      <c r="Q431" s="971" t="s">
        <v>67</v>
      </c>
      <c r="R431" s="1004" t="n">
        <v>50.7</v>
      </c>
      <c r="S431" s="1005" t="n">
        <f>ROUND(K418,2)*R431</f>
        <v>763.0350000000001</v>
      </c>
    </row>
    <row r="432" ht="45.0" customHeight="true">
      <c r="P432" s="971" t="s">
        <v>68</v>
      </c>
      <c r="Q432" s="971" t="s">
        <v>69</v>
      </c>
      <c r="R432" s="1006" t="n">
        <v>50.7</v>
      </c>
      <c r="S432" s="1007" t="n">
        <f>ROUND(K418,2)*R432</f>
        <v>763.0350000000001</v>
      </c>
    </row>
    <row r="433" ht="45.0" customHeight="true">
      <c r="P433" s="971" t="s">
        <v>70</v>
      </c>
      <c r="Q433" s="971" t="s">
        <v>71</v>
      </c>
      <c r="R433" s="1008" t="n">
        <v>50.7</v>
      </c>
      <c r="S433" s="1009" t="n">
        <f>ROUND(K418,2)*R433</f>
        <v>763.0350000000001</v>
      </c>
    </row>
    <row r="434" ht="45.0" customHeight="true">
      <c r="P434" s="971" t="s">
        <v>72</v>
      </c>
      <c r="Q434" s="971" t="s">
        <v>73</v>
      </c>
      <c r="R434" s="1010" t="n">
        <v>50.7</v>
      </c>
      <c r="S434" s="1011" t="n">
        <f>ROUND(K418,2)*R434</f>
        <v>763.0350000000001</v>
      </c>
    </row>
    <row r="435" ht="45.0" customHeight="true">
      <c r="P435" s="971" t="s">
        <v>74</v>
      </c>
      <c r="Q435" s="971" t="s">
        <v>75</v>
      </c>
      <c r="R435" s="1012" t="n">
        <v>50.7</v>
      </c>
      <c r="S435" s="1013" t="n">
        <f>ROUND(K418,2)*R435</f>
        <v>763.0350000000001</v>
      </c>
    </row>
    <row r="436" ht="45.0" customHeight="true">
      <c r="P436" s="971" t="s">
        <v>76</v>
      </c>
      <c r="Q436" s="971" t="s">
        <v>77</v>
      </c>
      <c r="R436" s="1014" t="n">
        <v>50.7</v>
      </c>
      <c r="S436" s="1015" t="n">
        <f>ROUND(K418,2)*R436</f>
        <v>763.0350000000001</v>
      </c>
    </row>
    <row r="437" ht="45.0" customHeight="true">
      <c r="P437" s="971" t="s">
        <v>78</v>
      </c>
      <c r="Q437" s="971" t="s">
        <v>79</v>
      </c>
      <c r="R437" s="1016" t="n">
        <v>50.7</v>
      </c>
      <c r="S437" s="1017" t="n">
        <f>ROUND(K418,2)*R437</f>
        <v>763.0350000000001</v>
      </c>
    </row>
    <row r="438" ht="45.0" customHeight="true">
      <c r="P438" s="971" t="s">
        <v>80</v>
      </c>
      <c r="Q438" s="971" t="s">
        <v>81</v>
      </c>
      <c r="R438" s="1018" t="n">
        <v>50.7</v>
      </c>
      <c r="S438" s="1019" t="n">
        <f>ROUND(K418,2)*R438</f>
        <v>763.0350000000001</v>
      </c>
    </row>
    <row r="439" ht="45.0" customHeight="true">
      <c r="P439" s="971" t="s">
        <v>82</v>
      </c>
      <c r="Q439" s="971" t="s">
        <v>83</v>
      </c>
      <c r="R439" s="1020" t="n">
        <v>50.7</v>
      </c>
      <c r="S439" s="1021" t="n">
        <f>ROUND(K418,2)*R439</f>
        <v>763.0350000000001</v>
      </c>
    </row>
    <row r="440" ht="45.0" customHeight="true">
      <c r="P440" s="971" t="s">
        <v>84</v>
      </c>
      <c r="Q440" s="971" t="s">
        <v>85</v>
      </c>
      <c r="R440" s="1022" t="n">
        <v>50.7</v>
      </c>
      <c r="S440" s="1023" t="n">
        <f>ROUND(K418,2)*R440</f>
        <v>763.0350000000001</v>
      </c>
    </row>
    <row r="441" ht="45.0" customHeight="true">
      <c r="P441" s="971" t="s">
        <v>86</v>
      </c>
      <c r="Q441" s="971" t="s">
        <v>87</v>
      </c>
      <c r="R441" s="1024" t="n">
        <v>50.7</v>
      </c>
      <c r="S441" s="1025" t="n">
        <f>ROUND(K418,2)*R441</f>
        <v>763.0350000000001</v>
      </c>
    </row>
    <row r="442" ht="45.0" customHeight="true">
      <c r="P442" s="971" t="s">
        <v>88</v>
      </c>
      <c r="Q442" s="971" t="s">
        <v>89</v>
      </c>
      <c r="R442" s="1026" t="n">
        <v>50.7</v>
      </c>
      <c r="S442" s="1027" t="n">
        <f>ROUND(K418,2)*R442</f>
        <v>763.0350000000001</v>
      </c>
    </row>
    <row r="443" ht="45.0" customHeight="true">
      <c r="P443" s="971" t="s">
        <v>90</v>
      </c>
      <c r="Q443" s="971" t="s">
        <v>91</v>
      </c>
      <c r="R443" s="1028" t="n">
        <v>50.7</v>
      </c>
      <c r="S443" s="1029" t="n">
        <f>ROUND(K418,2)*R443</f>
        <v>763.0350000000001</v>
      </c>
    </row>
    <row r="444" ht="45.0" customHeight="true">
      <c r="P444" s="971" t="s">
        <v>92</v>
      </c>
      <c r="Q444" s="971" t="s">
        <v>93</v>
      </c>
      <c r="R444" s="1030" t="n">
        <v>50.7</v>
      </c>
      <c r="S444" s="1031" t="n">
        <f>ROUND(K418,2)*R444</f>
        <v>763.0350000000001</v>
      </c>
    </row>
    <row r="445" ht="45.0" customHeight="true">
      <c r="P445" s="971" t="s">
        <v>94</v>
      </c>
      <c r="Q445" s="971" t="s">
        <v>95</v>
      </c>
      <c r="R445" s="1032" t="n">
        <v>50.7</v>
      </c>
      <c r="S445" s="1033" t="n">
        <f>ROUND(K418,2)*R445</f>
        <v>763.0350000000001</v>
      </c>
    </row>
    <row r="446" ht="45.0" customHeight="true">
      <c r="P446" s="971" t="s">
        <v>96</v>
      </c>
      <c r="Q446" s="971" t="s">
        <v>97</v>
      </c>
      <c r="R446" s="1034" t="n">
        <v>50.7</v>
      </c>
      <c r="S446" s="1035" t="n">
        <f>ROUND(K418,2)*R446</f>
        <v>763.0350000000001</v>
      </c>
    </row>
    <row r="447" ht="45.0" customHeight="true">
      <c r="P447" s="971" t="s">
        <v>98</v>
      </c>
      <c r="Q447" s="971" t="s">
        <v>99</v>
      </c>
      <c r="R447" s="1036" t="n">
        <v>50.7</v>
      </c>
      <c r="S447" s="1037" t="n">
        <f>ROUND(K418,2)*R447</f>
        <v>763.0350000000001</v>
      </c>
    </row>
    <row r="448" ht="45.0" customHeight="true">
      <c r="P448" s="971" t="s">
        <v>100</v>
      </c>
      <c r="Q448" s="971" t="s">
        <v>101</v>
      </c>
      <c r="R448" s="1038" t="n">
        <v>50.7</v>
      </c>
      <c r="S448" s="1039" t="n">
        <f>ROUND(K418,2)*R448</f>
        <v>763.0350000000001</v>
      </c>
    </row>
    <row r="449" ht="45.0" customHeight="true">
      <c r="P449" s="971" t="s">
        <v>102</v>
      </c>
      <c r="Q449" s="971" t="s">
        <v>103</v>
      </c>
      <c r="R449" s="1040" t="n">
        <v>50.7</v>
      </c>
      <c r="S449" s="1041" t="n">
        <f>ROUND(K418,2)*R449</f>
        <v>763.0350000000001</v>
      </c>
    </row>
    <row r="450" ht="45.0" customHeight="true">
      <c r="P450" s="971" t="s">
        <v>104</v>
      </c>
      <c r="Q450" s="971" t="s">
        <v>105</v>
      </c>
      <c r="R450" s="1042" t="n">
        <v>50.7</v>
      </c>
      <c r="S450" s="1043" t="n">
        <f>ROUND(K418,2)*R450</f>
        <v>763.0350000000001</v>
      </c>
    </row>
    <row r="451" ht="45.0" customHeight="true">
      <c r="P451" s="971" t="s">
        <v>106</v>
      </c>
      <c r="Q451" s="971" t="s">
        <v>107</v>
      </c>
      <c r="R451" s="1044" t="n">
        <v>50.7</v>
      </c>
      <c r="S451" s="1045" t="n">
        <f>ROUND(K418,2)*R451</f>
        <v>763.0350000000001</v>
      </c>
    </row>
    <row r="452" ht="45.0" customHeight="true">
      <c r="P452" s="971" t="s">
        <v>108</v>
      </c>
      <c r="Q452" s="971" t="s">
        <v>109</v>
      </c>
      <c r="R452" s="1046" t="n">
        <v>50.7</v>
      </c>
      <c r="S452" s="1047" t="n">
        <f>ROUND(K418,2)*R452</f>
        <v>763.0350000000001</v>
      </c>
    </row>
    <row r="453" ht="45.0" customHeight="true">
      <c r="P453" s="971" t="s">
        <v>110</v>
      </c>
      <c r="Q453" s="971" t="s">
        <v>111</v>
      </c>
      <c r="R453" s="1048" t="n">
        <v>50.7</v>
      </c>
      <c r="S453" s="1049" t="n">
        <f>ROUND(K418,2)*R453</f>
        <v>763.0350000000001</v>
      </c>
    </row>
    <row r="454" ht="45.0" customHeight="true">
      <c r="P454" s="971" t="s">
        <v>112</v>
      </c>
      <c r="Q454" s="971" t="s">
        <v>113</v>
      </c>
      <c r="R454" s="1050" t="n">
        <v>50.7</v>
      </c>
      <c r="S454" s="1051" t="n">
        <f>ROUND(K418,2)*R454</f>
        <v>763.0350000000001</v>
      </c>
    </row>
    <row r="455" ht="45.0" customHeight="true">
      <c r="P455" s="971" t="s">
        <v>114</v>
      </c>
      <c r="Q455" s="971" t="s">
        <v>115</v>
      </c>
      <c r="R455" s="1052" t="n">
        <v>50.7</v>
      </c>
      <c r="S455" s="1053" t="n">
        <f>ROUND(K418,2)*R455</f>
        <v>763.0350000000001</v>
      </c>
    </row>
    <row r="456" ht="45.0" customHeight="true">
      <c r="P456" s="971" t="s">
        <v>116</v>
      </c>
      <c r="Q456" s="971" t="s">
        <v>117</v>
      </c>
      <c r="R456" s="1054" t="n">
        <v>50.7</v>
      </c>
      <c r="S456" s="1055" t="n">
        <f>ROUND(K418,2)*R456</f>
        <v>763.0350000000001</v>
      </c>
    </row>
    <row r="457" ht="45.0" customHeight="true">
      <c r="P457" s="971" t="s">
        <v>118</v>
      </c>
      <c r="Q457" s="971" t="s">
        <v>119</v>
      </c>
      <c r="R457" s="1056" t="n">
        <v>50.7</v>
      </c>
      <c r="S457" s="1057" t="n">
        <f>ROUND(K418,2)*R457</f>
        <v>763.0350000000001</v>
      </c>
    </row>
    <row r="458" ht="45.0" customHeight="true">
      <c r="P458" s="971" t="s">
        <v>120</v>
      </c>
      <c r="Q458" s="971" t="s">
        <v>121</v>
      </c>
      <c r="R458" s="1058" t="n">
        <v>50.7</v>
      </c>
      <c r="S458" s="1059" t="n">
        <f>ROUND(K418,2)*R458</f>
        <v>763.0350000000001</v>
      </c>
    </row>
    <row r="459" ht="45.0" customHeight="true">
      <c r="P459" s="971" t="s">
        <v>122</v>
      </c>
      <c r="Q459" s="971" t="s">
        <v>123</v>
      </c>
      <c r="R459" s="1060" t="n">
        <v>50.7</v>
      </c>
      <c r="S459" s="1061" t="n">
        <f>ROUND(K418,2)*R459</f>
        <v>763.0350000000001</v>
      </c>
    </row>
    <row r="460" ht="45.0" customHeight="true">
      <c r="P460" s="971" t="s">
        <v>124</v>
      </c>
      <c r="Q460" s="971" t="s">
        <v>125</v>
      </c>
      <c r="R460" s="1062" t="n">
        <v>50.7</v>
      </c>
      <c r="S460" s="1063" t="n">
        <f>ROUND(K418,2)*R460</f>
        <v>763.0350000000001</v>
      </c>
    </row>
    <row r="461" ht="45.0" customHeight="true">
      <c r="P461" s="971" t="s">
        <v>126</v>
      </c>
      <c r="Q461" s="971" t="s">
        <v>127</v>
      </c>
      <c r="R461" s="1064" t="n">
        <v>50.7</v>
      </c>
      <c r="S461" s="1065" t="n">
        <f>ROUND(K418,2)*R461</f>
        <v>763.0350000000001</v>
      </c>
    </row>
    <row r="462" ht="45.0" customHeight="true">
      <c r="P462" s="971" t="s">
        <v>128</v>
      </c>
      <c r="Q462" s="971" t="s">
        <v>129</v>
      </c>
      <c r="R462" s="1066" t="n">
        <v>50.7</v>
      </c>
      <c r="S462" s="1067" t="n">
        <f>ROUND(K418,2)*R462</f>
        <v>763.0350000000001</v>
      </c>
    </row>
    <row r="463" ht="45.0" customHeight="true">
      <c r="P463" s="971" t="s">
        <v>130</v>
      </c>
      <c r="Q463" s="971" t="s">
        <v>131</v>
      </c>
      <c r="R463" s="1068" t="n">
        <v>50.7</v>
      </c>
      <c r="S463" s="1069" t="n">
        <f>ROUND(K418,2)*R463</f>
        <v>763.0350000000001</v>
      </c>
    </row>
    <row r="464" ht="45.0" customHeight="true">
      <c r="P464" s="971" t="s">
        <v>132</v>
      </c>
      <c r="Q464" s="971" t="s">
        <v>133</v>
      </c>
      <c r="R464" s="1070" t="n">
        <v>50.7</v>
      </c>
      <c r="S464" s="1071" t="n">
        <f>ROUND(K418,2)*R464</f>
        <v>763.0350000000001</v>
      </c>
    </row>
    <row r="465" ht="45.0" customHeight="true">
      <c r="P465" s="971" t="s">
        <v>134</v>
      </c>
      <c r="Q465" s="971" t="s">
        <v>135</v>
      </c>
      <c r="R465" s="1072" t="n">
        <v>50.7</v>
      </c>
      <c r="S465" s="1073" t="n">
        <f>ROUND(K418,2)*R465</f>
        <v>763.0350000000001</v>
      </c>
    </row>
    <row r="466" ht="45.0" customHeight="true">
      <c r="P466" s="971" t="s">
        <v>136</v>
      </c>
      <c r="Q466" s="971" t="s">
        <v>137</v>
      </c>
      <c r="R466" s="1074" t="n">
        <v>50.7</v>
      </c>
      <c r="S466" s="1075" t="n">
        <f>ROUND(K418,2)*R466</f>
        <v>763.0350000000001</v>
      </c>
    </row>
    <row r="467" ht="45.0" customHeight="true">
      <c r="P467" s="971" t="s">
        <v>138</v>
      </c>
      <c r="Q467" s="971" t="s">
        <v>139</v>
      </c>
      <c r="R467" s="1076" t="n">
        <v>50.7</v>
      </c>
      <c r="S467" s="1077" t="n">
        <f>ROUND(K418,2)*R467</f>
        <v>763.0350000000001</v>
      </c>
    </row>
    <row r="468" ht="45.0" customHeight="true">
      <c r="A468" s="1078" t="s">
        <v>23</v>
      </c>
      <c r="B468" s="1078" t="s">
        <v>197</v>
      </c>
      <c r="C468" s="1078" t="s">
        <v>25</v>
      </c>
      <c r="D468" s="1078" t="s">
        <v>198</v>
      </c>
      <c r="E468" s="1078" t="s">
        <v>199</v>
      </c>
      <c r="F468" s="1079" t="n">
        <f>R468+R469+R470+R471+R472+R473+R474+R475+R476+R477+R478+R479+R480+R481+R482+R483+R484+R485+R486+R487+R488+R489+R490+R491+R492+R493+R494+R495+R496+R497+R498+R499+R500+R501+R502+R503+R504+R505+R506+R507+R508+R509+R510+R511+R512+R513+R514+R515+R516+R517</f>
        <v>1335.0000000000011</v>
      </c>
      <c r="G468" s="1078" t="s">
        <v>196</v>
      </c>
      <c r="H468" s="1080" t="n">
        <v>15.14</v>
      </c>
      <c r="I468" s="1081" t="n">
        <v>15.14</v>
      </c>
      <c r="J468" s="1082" t="n">
        <v>0.2288</v>
      </c>
      <c r="K468" s="1083" t="n">
        <f>ROUND(I468,2)+(ROUND(I468,2)*J468)</f>
        <v>18.604032</v>
      </c>
      <c r="L468" s="1084" t="n">
        <f>ROUND(S468,2)+ROUND(S469,2)+ROUND(S470,2)+ROUND(S471,2)+ROUND(S472,2)+ROUND(S473,2)+ROUND(S474,2)+ROUND(S475,2)+ROUND(S476,2)+ROUND(S477,2)+ROUND(S478,2)+ROUND(S479,2)+ROUND(S480,2)+ROUND(S481,2)+ROUND(S482,2)+ROUND(S483,2)+ROUND(S484,2)+ROUND(S485,2)+ROUND(S486,2)+ROUND(S487,2)+ROUND(S488,2)+ROUND(S489,2)+ROUND(S490,2)+ROUND(S491,2)+ROUND(S492,2)+ROUND(S493,2)+ROUND(S494,2)+ROUND(S495,2)+ROUND(S496,2)+ROUND(S497,2)+ROUND(S498,2)+ROUND(S499,2)+ROUND(S500,2)+ROUND(S501,2)+ROUND(S502,2)+ROUND(S503,2)+ROUND(S504,2)+ROUND(S505,2)+ROUND(S506,2)+ROUND(S507,2)+ROUND(S508,2)+ROUND(S509,2)+ROUND(S510,2)+ROUND(S511,2)+ROUND(S512,2)+ROUND(S513,2)+ROUND(S514,2)+ROUND(S515,2)+ROUND(S516,2)+ROUND(S517,2)</f>
        <v>24830.999999999993</v>
      </c>
      <c r="M468" s="1078"/>
      <c r="N468" s="1078" t="s">
        <v>44</v>
      </c>
      <c r="O468" s="1078" t="s">
        <v>183</v>
      </c>
      <c r="P468" s="1078" t="s">
        <v>20</v>
      </c>
      <c r="Q468" s="1078" t="s">
        <v>29</v>
      </c>
      <c r="R468" s="1085" t="n">
        <v>26.7</v>
      </c>
      <c r="S468" s="1086" t="n">
        <f>ROUND(K468,2)*R468</f>
        <v>496.62</v>
      </c>
    </row>
    <row r="469" ht="45.0" customHeight="true">
      <c r="P469" s="1078" t="s">
        <v>42</v>
      </c>
      <c r="Q469" s="1078" t="s">
        <v>43</v>
      </c>
      <c r="R469" s="1087" t="n">
        <v>26.7</v>
      </c>
      <c r="S469" s="1088" t="n">
        <f>ROUND(K468,2)*R469</f>
        <v>496.62</v>
      </c>
    </row>
    <row r="470" ht="45.0" customHeight="true">
      <c r="P470" s="1078" t="s">
        <v>44</v>
      </c>
      <c r="Q470" s="1078" t="s">
        <v>45</v>
      </c>
      <c r="R470" s="1089" t="n">
        <v>26.7</v>
      </c>
      <c r="S470" s="1090" t="n">
        <f>ROUND(K468,2)*R470</f>
        <v>496.62</v>
      </c>
    </row>
    <row r="471" ht="45.0" customHeight="true">
      <c r="P471" s="1078" t="s">
        <v>46</v>
      </c>
      <c r="Q471" s="1078" t="s">
        <v>47</v>
      </c>
      <c r="R471" s="1091" t="n">
        <v>26.7</v>
      </c>
      <c r="S471" s="1092" t="n">
        <f>ROUND(K468,2)*R471</f>
        <v>496.62</v>
      </c>
    </row>
    <row r="472" ht="45.0" customHeight="true">
      <c r="P472" s="1078" t="s">
        <v>48</v>
      </c>
      <c r="Q472" s="1078" t="s">
        <v>49</v>
      </c>
      <c r="R472" s="1093" t="n">
        <v>26.7</v>
      </c>
      <c r="S472" s="1094" t="n">
        <f>ROUND(K468,2)*R472</f>
        <v>496.62</v>
      </c>
    </row>
    <row r="473" ht="45.0" customHeight="true">
      <c r="P473" s="1078" t="s">
        <v>50</v>
      </c>
      <c r="Q473" s="1078" t="s">
        <v>51</v>
      </c>
      <c r="R473" s="1095" t="n">
        <v>26.7</v>
      </c>
      <c r="S473" s="1096" t="n">
        <f>ROUND(K468,2)*R473</f>
        <v>496.62</v>
      </c>
    </row>
    <row r="474" ht="45.0" customHeight="true">
      <c r="P474" s="1078" t="s">
        <v>52</v>
      </c>
      <c r="Q474" s="1078" t="s">
        <v>53</v>
      </c>
      <c r="R474" s="1097" t="n">
        <v>26.7</v>
      </c>
      <c r="S474" s="1098" t="n">
        <f>ROUND(K468,2)*R474</f>
        <v>496.62</v>
      </c>
    </row>
    <row r="475" ht="45.0" customHeight="true">
      <c r="P475" s="1078" t="s">
        <v>54</v>
      </c>
      <c r="Q475" s="1078" t="s">
        <v>55</v>
      </c>
      <c r="R475" s="1099" t="n">
        <v>26.7</v>
      </c>
      <c r="S475" s="1100" t="n">
        <f>ROUND(K468,2)*R475</f>
        <v>496.62</v>
      </c>
    </row>
    <row r="476" ht="45.0" customHeight="true">
      <c r="P476" s="1078" t="s">
        <v>56</v>
      </c>
      <c r="Q476" s="1078" t="s">
        <v>57</v>
      </c>
      <c r="R476" s="1101" t="n">
        <v>26.7</v>
      </c>
      <c r="S476" s="1102" t="n">
        <f>ROUND(K468,2)*R476</f>
        <v>496.62</v>
      </c>
    </row>
    <row r="477" ht="45.0" customHeight="true">
      <c r="P477" s="1078" t="s">
        <v>58</v>
      </c>
      <c r="Q477" s="1078" t="s">
        <v>59</v>
      </c>
      <c r="R477" s="1103" t="n">
        <v>26.7</v>
      </c>
      <c r="S477" s="1104" t="n">
        <f>ROUND(K468,2)*R477</f>
        <v>496.62</v>
      </c>
    </row>
    <row r="478" ht="45.0" customHeight="true">
      <c r="P478" s="1078" t="s">
        <v>60</v>
      </c>
      <c r="Q478" s="1078" t="s">
        <v>61</v>
      </c>
      <c r="R478" s="1105" t="n">
        <v>26.7</v>
      </c>
      <c r="S478" s="1106" t="n">
        <f>ROUND(K468,2)*R478</f>
        <v>496.62</v>
      </c>
    </row>
    <row r="479" ht="45.0" customHeight="true">
      <c r="P479" s="1078" t="s">
        <v>62</v>
      </c>
      <c r="Q479" s="1078" t="s">
        <v>63</v>
      </c>
      <c r="R479" s="1107" t="n">
        <v>26.7</v>
      </c>
      <c r="S479" s="1108" t="n">
        <f>ROUND(K468,2)*R479</f>
        <v>496.62</v>
      </c>
    </row>
    <row r="480" ht="45.0" customHeight="true">
      <c r="P480" s="1078" t="s">
        <v>64</v>
      </c>
      <c r="Q480" s="1078" t="s">
        <v>65</v>
      </c>
      <c r="R480" s="1109" t="n">
        <v>26.7</v>
      </c>
      <c r="S480" s="1110" t="n">
        <f>ROUND(K468,2)*R480</f>
        <v>496.62</v>
      </c>
    </row>
    <row r="481" ht="45.0" customHeight="true">
      <c r="P481" s="1078" t="s">
        <v>66</v>
      </c>
      <c r="Q481" s="1078" t="s">
        <v>67</v>
      </c>
      <c r="R481" s="1111" t="n">
        <v>26.7</v>
      </c>
      <c r="S481" s="1112" t="n">
        <f>ROUND(K468,2)*R481</f>
        <v>496.62</v>
      </c>
    </row>
    <row r="482" ht="45.0" customHeight="true">
      <c r="P482" s="1078" t="s">
        <v>68</v>
      </c>
      <c r="Q482" s="1078" t="s">
        <v>69</v>
      </c>
      <c r="R482" s="1113" t="n">
        <v>26.7</v>
      </c>
      <c r="S482" s="1114" t="n">
        <f>ROUND(K468,2)*R482</f>
        <v>496.62</v>
      </c>
    </row>
    <row r="483" ht="45.0" customHeight="true">
      <c r="P483" s="1078" t="s">
        <v>70</v>
      </c>
      <c r="Q483" s="1078" t="s">
        <v>71</v>
      </c>
      <c r="R483" s="1115" t="n">
        <v>26.7</v>
      </c>
      <c r="S483" s="1116" t="n">
        <f>ROUND(K468,2)*R483</f>
        <v>496.62</v>
      </c>
    </row>
    <row r="484" ht="45.0" customHeight="true">
      <c r="P484" s="1078" t="s">
        <v>72</v>
      </c>
      <c r="Q484" s="1078" t="s">
        <v>73</v>
      </c>
      <c r="R484" s="1117" t="n">
        <v>26.7</v>
      </c>
      <c r="S484" s="1118" t="n">
        <f>ROUND(K468,2)*R484</f>
        <v>496.62</v>
      </c>
    </row>
    <row r="485" ht="45.0" customHeight="true">
      <c r="P485" s="1078" t="s">
        <v>74</v>
      </c>
      <c r="Q485" s="1078" t="s">
        <v>75</v>
      </c>
      <c r="R485" s="1119" t="n">
        <v>26.7</v>
      </c>
      <c r="S485" s="1120" t="n">
        <f>ROUND(K468,2)*R485</f>
        <v>496.62</v>
      </c>
    </row>
    <row r="486" ht="45.0" customHeight="true">
      <c r="P486" s="1078" t="s">
        <v>76</v>
      </c>
      <c r="Q486" s="1078" t="s">
        <v>77</v>
      </c>
      <c r="R486" s="1121" t="n">
        <v>26.7</v>
      </c>
      <c r="S486" s="1122" t="n">
        <f>ROUND(K468,2)*R486</f>
        <v>496.62</v>
      </c>
    </row>
    <row r="487" ht="45.0" customHeight="true">
      <c r="P487" s="1078" t="s">
        <v>78</v>
      </c>
      <c r="Q487" s="1078" t="s">
        <v>79</v>
      </c>
      <c r="R487" s="1123" t="n">
        <v>26.7</v>
      </c>
      <c r="S487" s="1124" t="n">
        <f>ROUND(K468,2)*R487</f>
        <v>496.62</v>
      </c>
    </row>
    <row r="488" ht="45.0" customHeight="true">
      <c r="P488" s="1078" t="s">
        <v>80</v>
      </c>
      <c r="Q488" s="1078" t="s">
        <v>81</v>
      </c>
      <c r="R488" s="1125" t="n">
        <v>26.7</v>
      </c>
      <c r="S488" s="1126" t="n">
        <f>ROUND(K468,2)*R488</f>
        <v>496.62</v>
      </c>
    </row>
    <row r="489" ht="45.0" customHeight="true">
      <c r="P489" s="1078" t="s">
        <v>82</v>
      </c>
      <c r="Q489" s="1078" t="s">
        <v>83</v>
      </c>
      <c r="R489" s="1127" t="n">
        <v>26.7</v>
      </c>
      <c r="S489" s="1128" t="n">
        <f>ROUND(K468,2)*R489</f>
        <v>496.62</v>
      </c>
    </row>
    <row r="490" ht="45.0" customHeight="true">
      <c r="P490" s="1078" t="s">
        <v>84</v>
      </c>
      <c r="Q490" s="1078" t="s">
        <v>85</v>
      </c>
      <c r="R490" s="1129" t="n">
        <v>26.7</v>
      </c>
      <c r="S490" s="1130" t="n">
        <f>ROUND(K468,2)*R490</f>
        <v>496.62</v>
      </c>
    </row>
    <row r="491" ht="45.0" customHeight="true">
      <c r="P491" s="1078" t="s">
        <v>86</v>
      </c>
      <c r="Q491" s="1078" t="s">
        <v>87</v>
      </c>
      <c r="R491" s="1131" t="n">
        <v>26.7</v>
      </c>
      <c r="S491" s="1132" t="n">
        <f>ROUND(K468,2)*R491</f>
        <v>496.62</v>
      </c>
    </row>
    <row r="492" ht="45.0" customHeight="true">
      <c r="P492" s="1078" t="s">
        <v>88</v>
      </c>
      <c r="Q492" s="1078" t="s">
        <v>89</v>
      </c>
      <c r="R492" s="1133" t="n">
        <v>26.7</v>
      </c>
      <c r="S492" s="1134" t="n">
        <f>ROUND(K468,2)*R492</f>
        <v>496.62</v>
      </c>
    </row>
    <row r="493" ht="45.0" customHeight="true">
      <c r="P493" s="1078" t="s">
        <v>90</v>
      </c>
      <c r="Q493" s="1078" t="s">
        <v>91</v>
      </c>
      <c r="R493" s="1135" t="n">
        <v>26.7</v>
      </c>
      <c r="S493" s="1136" t="n">
        <f>ROUND(K468,2)*R493</f>
        <v>496.62</v>
      </c>
    </row>
    <row r="494" ht="45.0" customHeight="true">
      <c r="P494" s="1078" t="s">
        <v>92</v>
      </c>
      <c r="Q494" s="1078" t="s">
        <v>93</v>
      </c>
      <c r="R494" s="1137" t="n">
        <v>26.7</v>
      </c>
      <c r="S494" s="1138" t="n">
        <f>ROUND(K468,2)*R494</f>
        <v>496.62</v>
      </c>
    </row>
    <row r="495" ht="45.0" customHeight="true">
      <c r="P495" s="1078" t="s">
        <v>94</v>
      </c>
      <c r="Q495" s="1078" t="s">
        <v>95</v>
      </c>
      <c r="R495" s="1139" t="n">
        <v>26.7</v>
      </c>
      <c r="S495" s="1140" t="n">
        <f>ROUND(K468,2)*R495</f>
        <v>496.62</v>
      </c>
    </row>
    <row r="496" ht="45.0" customHeight="true">
      <c r="P496" s="1078" t="s">
        <v>96</v>
      </c>
      <c r="Q496" s="1078" t="s">
        <v>97</v>
      </c>
      <c r="R496" s="1141" t="n">
        <v>26.7</v>
      </c>
      <c r="S496" s="1142" t="n">
        <f>ROUND(K468,2)*R496</f>
        <v>496.62</v>
      </c>
    </row>
    <row r="497" ht="45.0" customHeight="true">
      <c r="P497" s="1078" t="s">
        <v>98</v>
      </c>
      <c r="Q497" s="1078" t="s">
        <v>99</v>
      </c>
      <c r="R497" s="1143" t="n">
        <v>26.7</v>
      </c>
      <c r="S497" s="1144" t="n">
        <f>ROUND(K468,2)*R497</f>
        <v>496.62</v>
      </c>
    </row>
    <row r="498" ht="45.0" customHeight="true">
      <c r="P498" s="1078" t="s">
        <v>100</v>
      </c>
      <c r="Q498" s="1078" t="s">
        <v>101</v>
      </c>
      <c r="R498" s="1145" t="n">
        <v>26.7</v>
      </c>
      <c r="S498" s="1146" t="n">
        <f>ROUND(K468,2)*R498</f>
        <v>496.62</v>
      </c>
    </row>
    <row r="499" ht="45.0" customHeight="true">
      <c r="P499" s="1078" t="s">
        <v>102</v>
      </c>
      <c r="Q499" s="1078" t="s">
        <v>103</v>
      </c>
      <c r="R499" s="1147" t="n">
        <v>26.7</v>
      </c>
      <c r="S499" s="1148" t="n">
        <f>ROUND(K468,2)*R499</f>
        <v>496.62</v>
      </c>
    </row>
    <row r="500" ht="45.0" customHeight="true">
      <c r="P500" s="1078" t="s">
        <v>104</v>
      </c>
      <c r="Q500" s="1078" t="s">
        <v>105</v>
      </c>
      <c r="R500" s="1149" t="n">
        <v>26.7</v>
      </c>
      <c r="S500" s="1150" t="n">
        <f>ROUND(K468,2)*R500</f>
        <v>496.62</v>
      </c>
    </row>
    <row r="501" ht="45.0" customHeight="true">
      <c r="P501" s="1078" t="s">
        <v>106</v>
      </c>
      <c r="Q501" s="1078" t="s">
        <v>107</v>
      </c>
      <c r="R501" s="1151" t="n">
        <v>26.7</v>
      </c>
      <c r="S501" s="1152" t="n">
        <f>ROUND(K468,2)*R501</f>
        <v>496.62</v>
      </c>
    </row>
    <row r="502" ht="45.0" customHeight="true">
      <c r="P502" s="1078" t="s">
        <v>108</v>
      </c>
      <c r="Q502" s="1078" t="s">
        <v>109</v>
      </c>
      <c r="R502" s="1153" t="n">
        <v>26.7</v>
      </c>
      <c r="S502" s="1154" t="n">
        <f>ROUND(K468,2)*R502</f>
        <v>496.62</v>
      </c>
    </row>
    <row r="503" ht="45.0" customHeight="true">
      <c r="P503" s="1078" t="s">
        <v>110</v>
      </c>
      <c r="Q503" s="1078" t="s">
        <v>111</v>
      </c>
      <c r="R503" s="1155" t="n">
        <v>26.7</v>
      </c>
      <c r="S503" s="1156" t="n">
        <f>ROUND(K468,2)*R503</f>
        <v>496.62</v>
      </c>
    </row>
    <row r="504" ht="45.0" customHeight="true">
      <c r="P504" s="1078" t="s">
        <v>112</v>
      </c>
      <c r="Q504" s="1078" t="s">
        <v>113</v>
      </c>
      <c r="R504" s="1157" t="n">
        <v>26.7</v>
      </c>
      <c r="S504" s="1158" t="n">
        <f>ROUND(K468,2)*R504</f>
        <v>496.62</v>
      </c>
    </row>
    <row r="505" ht="45.0" customHeight="true">
      <c r="P505" s="1078" t="s">
        <v>114</v>
      </c>
      <c r="Q505" s="1078" t="s">
        <v>115</v>
      </c>
      <c r="R505" s="1159" t="n">
        <v>26.7</v>
      </c>
      <c r="S505" s="1160" t="n">
        <f>ROUND(K468,2)*R505</f>
        <v>496.62</v>
      </c>
    </row>
    <row r="506" ht="45.0" customHeight="true">
      <c r="P506" s="1078" t="s">
        <v>116</v>
      </c>
      <c r="Q506" s="1078" t="s">
        <v>117</v>
      </c>
      <c r="R506" s="1161" t="n">
        <v>26.7</v>
      </c>
      <c r="S506" s="1162" t="n">
        <f>ROUND(K468,2)*R506</f>
        <v>496.62</v>
      </c>
    </row>
    <row r="507" ht="45.0" customHeight="true">
      <c r="P507" s="1078" t="s">
        <v>118</v>
      </c>
      <c r="Q507" s="1078" t="s">
        <v>119</v>
      </c>
      <c r="R507" s="1163" t="n">
        <v>26.7</v>
      </c>
      <c r="S507" s="1164" t="n">
        <f>ROUND(K468,2)*R507</f>
        <v>496.62</v>
      </c>
    </row>
    <row r="508" ht="45.0" customHeight="true">
      <c r="P508" s="1078" t="s">
        <v>120</v>
      </c>
      <c r="Q508" s="1078" t="s">
        <v>121</v>
      </c>
      <c r="R508" s="1165" t="n">
        <v>26.7</v>
      </c>
      <c r="S508" s="1166" t="n">
        <f>ROUND(K468,2)*R508</f>
        <v>496.62</v>
      </c>
    </row>
    <row r="509" ht="45.0" customHeight="true">
      <c r="P509" s="1078" t="s">
        <v>122</v>
      </c>
      <c r="Q509" s="1078" t="s">
        <v>123</v>
      </c>
      <c r="R509" s="1167" t="n">
        <v>26.7</v>
      </c>
      <c r="S509" s="1168" t="n">
        <f>ROUND(K468,2)*R509</f>
        <v>496.62</v>
      </c>
    </row>
    <row r="510" ht="45.0" customHeight="true">
      <c r="P510" s="1078" t="s">
        <v>124</v>
      </c>
      <c r="Q510" s="1078" t="s">
        <v>125</v>
      </c>
      <c r="R510" s="1169" t="n">
        <v>26.7</v>
      </c>
      <c r="S510" s="1170" t="n">
        <f>ROUND(K468,2)*R510</f>
        <v>496.62</v>
      </c>
    </row>
    <row r="511" ht="45.0" customHeight="true">
      <c r="P511" s="1078" t="s">
        <v>126</v>
      </c>
      <c r="Q511" s="1078" t="s">
        <v>127</v>
      </c>
      <c r="R511" s="1171" t="n">
        <v>26.7</v>
      </c>
      <c r="S511" s="1172" t="n">
        <f>ROUND(K468,2)*R511</f>
        <v>496.62</v>
      </c>
    </row>
    <row r="512" ht="45.0" customHeight="true">
      <c r="P512" s="1078" t="s">
        <v>128</v>
      </c>
      <c r="Q512" s="1078" t="s">
        <v>129</v>
      </c>
      <c r="R512" s="1173" t="n">
        <v>26.7</v>
      </c>
      <c r="S512" s="1174" t="n">
        <f>ROUND(K468,2)*R512</f>
        <v>496.62</v>
      </c>
    </row>
    <row r="513" ht="45.0" customHeight="true">
      <c r="P513" s="1078" t="s">
        <v>130</v>
      </c>
      <c r="Q513" s="1078" t="s">
        <v>131</v>
      </c>
      <c r="R513" s="1175" t="n">
        <v>26.7</v>
      </c>
      <c r="S513" s="1176" t="n">
        <f>ROUND(K468,2)*R513</f>
        <v>496.62</v>
      </c>
    </row>
    <row r="514" ht="45.0" customHeight="true">
      <c r="P514" s="1078" t="s">
        <v>132</v>
      </c>
      <c r="Q514" s="1078" t="s">
        <v>133</v>
      </c>
      <c r="R514" s="1177" t="n">
        <v>26.7</v>
      </c>
      <c r="S514" s="1178" t="n">
        <f>ROUND(K468,2)*R514</f>
        <v>496.62</v>
      </c>
    </row>
    <row r="515" ht="45.0" customHeight="true">
      <c r="P515" s="1078" t="s">
        <v>134</v>
      </c>
      <c r="Q515" s="1078" t="s">
        <v>135</v>
      </c>
      <c r="R515" s="1179" t="n">
        <v>26.7</v>
      </c>
      <c r="S515" s="1180" t="n">
        <f>ROUND(K468,2)*R515</f>
        <v>496.62</v>
      </c>
    </row>
    <row r="516" ht="45.0" customHeight="true">
      <c r="P516" s="1078" t="s">
        <v>136</v>
      </c>
      <c r="Q516" s="1078" t="s">
        <v>137</v>
      </c>
      <c r="R516" s="1181" t="n">
        <v>26.7</v>
      </c>
      <c r="S516" s="1182" t="n">
        <f>ROUND(K468,2)*R516</f>
        <v>496.62</v>
      </c>
    </row>
    <row r="517" ht="45.0" customHeight="true">
      <c r="P517" s="1078" t="s">
        <v>138</v>
      </c>
      <c r="Q517" s="1078" t="s">
        <v>139</v>
      </c>
      <c r="R517" s="1183" t="n">
        <v>26.7</v>
      </c>
      <c r="S517" s="1184" t="n">
        <f>ROUND(K468,2)*R517</f>
        <v>496.62</v>
      </c>
    </row>
    <row r="518" ht="45.0" customHeight="true">
      <c r="A518" s="1185" t="s">
        <v>23</v>
      </c>
      <c r="B518" s="1185" t="s">
        <v>200</v>
      </c>
      <c r="C518" s="1185" t="s">
        <v>175</v>
      </c>
      <c r="D518" s="1185" t="s">
        <v>201</v>
      </c>
      <c r="E518" s="1185" t="s">
        <v>202</v>
      </c>
      <c r="F518" s="1186" t="n">
        <f>R518+R519+R520+R521+R522+R523+R524+R525+R526+R527+R528+R529+R530+R531+R532+R533+R534+R535+R536+R537+R538+R539+R540+R541+R542+R543+R544+R545+R546+R547+R548+R549+R550+R551+R552+R553+R554+R555+R556+R557+R558+R559+R560+R561+R562+R563+R564+R565+R566+R567</f>
        <v>70.49999999999991</v>
      </c>
      <c r="G518" s="1185" t="s">
        <v>152</v>
      </c>
      <c r="H518" s="1187" t="n">
        <v>876.16</v>
      </c>
      <c r="I518" s="1188" t="n">
        <v>876.16</v>
      </c>
      <c r="J518" s="1189" t="n">
        <v>0.2288</v>
      </c>
      <c r="K518" s="1190" t="n">
        <f>ROUND(I518,2)+(ROUND(I518,2)*J518)</f>
        <v>1076.6254079999999</v>
      </c>
      <c r="L518" s="1191" t="n">
        <f>ROUND(S518,2)+ROUND(S519,2)+ROUND(S520,2)+ROUND(S521,2)+ROUND(S522,2)+ROUND(S523,2)+ROUND(S524,2)+ROUND(S525,2)+ROUND(S526,2)+ROUND(S527,2)+ROUND(S528,2)+ROUND(S529,2)+ROUND(S530,2)+ROUND(S531,2)+ROUND(S532,2)+ROUND(S533,2)+ROUND(S534,2)+ROUND(S535,2)+ROUND(S536,2)+ROUND(S537,2)+ROUND(S538,2)+ROUND(S539,2)+ROUND(S540,2)+ROUND(S541,2)+ROUND(S542,2)+ROUND(S543,2)+ROUND(S544,2)+ROUND(S545,2)+ROUND(S546,2)+ROUND(S547,2)+ROUND(S548,2)+ROUND(S549,2)+ROUND(S550,2)+ROUND(S551,2)+ROUND(S552,2)+ROUND(S553,2)+ROUND(S554,2)+ROUND(S555,2)+ROUND(S556,2)+ROUND(S557,2)+ROUND(S558,2)+ROUND(S559,2)+ROUND(S560,2)+ROUND(S561,2)+ROUND(S562,2)+ROUND(S563,2)+ROUND(S564,2)+ROUND(S565,2)+ROUND(S566,2)+ROUND(S567,2)</f>
        <v>75902.50000000007</v>
      </c>
      <c r="M518" s="1185" t="s">
        <v>21</v>
      </c>
      <c r="N518" s="1185" t="s">
        <v>44</v>
      </c>
      <c r="O518" s="1185" t="s">
        <v>183</v>
      </c>
      <c r="P518" s="1185" t="s">
        <v>20</v>
      </c>
      <c r="Q518" s="1185" t="s">
        <v>29</v>
      </c>
      <c r="R518" s="1192" t="n">
        <v>1.41</v>
      </c>
      <c r="S518" s="1193" t="n">
        <f>ROUND(K518,2)*R518</f>
        <v>1518.0483000000002</v>
      </c>
    </row>
    <row r="519" ht="45.0" customHeight="true">
      <c r="P519" s="1185" t="s">
        <v>42</v>
      </c>
      <c r="Q519" s="1185" t="s">
        <v>43</v>
      </c>
      <c r="R519" s="1194" t="n">
        <v>1.41</v>
      </c>
      <c r="S519" s="1195" t="n">
        <f>ROUND(K518,2)*R519</f>
        <v>1518.0483000000002</v>
      </c>
    </row>
    <row r="520" ht="45.0" customHeight="true">
      <c r="P520" s="1185" t="s">
        <v>44</v>
      </c>
      <c r="Q520" s="1185" t="s">
        <v>45</v>
      </c>
      <c r="R520" s="1196" t="n">
        <v>1.41</v>
      </c>
      <c r="S520" s="1197" t="n">
        <f>ROUND(K518,2)*R520</f>
        <v>1518.0483000000002</v>
      </c>
    </row>
    <row r="521" ht="45.0" customHeight="true">
      <c r="P521" s="1185" t="s">
        <v>46</v>
      </c>
      <c r="Q521" s="1185" t="s">
        <v>47</v>
      </c>
      <c r="R521" s="1198" t="n">
        <v>1.41</v>
      </c>
      <c r="S521" s="1199" t="n">
        <f>ROUND(K518,2)*R521</f>
        <v>1518.0483000000002</v>
      </c>
    </row>
    <row r="522" ht="45.0" customHeight="true">
      <c r="P522" s="1185" t="s">
        <v>48</v>
      </c>
      <c r="Q522" s="1185" t="s">
        <v>49</v>
      </c>
      <c r="R522" s="1200" t="n">
        <v>1.41</v>
      </c>
      <c r="S522" s="1201" t="n">
        <f>ROUND(K518,2)*R522</f>
        <v>1518.0483000000002</v>
      </c>
    </row>
    <row r="523" ht="45.0" customHeight="true">
      <c r="P523" s="1185" t="s">
        <v>50</v>
      </c>
      <c r="Q523" s="1185" t="s">
        <v>51</v>
      </c>
      <c r="R523" s="1202" t="n">
        <v>1.41</v>
      </c>
      <c r="S523" s="1203" t="n">
        <f>ROUND(K518,2)*R523</f>
        <v>1518.0483000000002</v>
      </c>
    </row>
    <row r="524" ht="45.0" customHeight="true">
      <c r="P524" s="1185" t="s">
        <v>52</v>
      </c>
      <c r="Q524" s="1185" t="s">
        <v>53</v>
      </c>
      <c r="R524" s="1204" t="n">
        <v>1.41</v>
      </c>
      <c r="S524" s="1205" t="n">
        <f>ROUND(K518,2)*R524</f>
        <v>1518.0483000000002</v>
      </c>
    </row>
    <row r="525" ht="45.0" customHeight="true">
      <c r="P525" s="1185" t="s">
        <v>54</v>
      </c>
      <c r="Q525" s="1185" t="s">
        <v>55</v>
      </c>
      <c r="R525" s="1206" t="n">
        <v>1.41</v>
      </c>
      <c r="S525" s="1207" t="n">
        <f>ROUND(K518,2)*R525</f>
        <v>1518.0483000000002</v>
      </c>
    </row>
    <row r="526" ht="45.0" customHeight="true">
      <c r="P526" s="1185" t="s">
        <v>56</v>
      </c>
      <c r="Q526" s="1185" t="s">
        <v>57</v>
      </c>
      <c r="R526" s="1208" t="n">
        <v>1.41</v>
      </c>
      <c r="S526" s="1209" t="n">
        <f>ROUND(K518,2)*R526</f>
        <v>1518.0483000000002</v>
      </c>
    </row>
    <row r="527" ht="45.0" customHeight="true">
      <c r="P527" s="1185" t="s">
        <v>58</v>
      </c>
      <c r="Q527" s="1185" t="s">
        <v>59</v>
      </c>
      <c r="R527" s="1210" t="n">
        <v>1.41</v>
      </c>
      <c r="S527" s="1211" t="n">
        <f>ROUND(K518,2)*R527</f>
        <v>1518.0483000000002</v>
      </c>
    </row>
    <row r="528" ht="45.0" customHeight="true">
      <c r="P528" s="1185" t="s">
        <v>60</v>
      </c>
      <c r="Q528" s="1185" t="s">
        <v>61</v>
      </c>
      <c r="R528" s="1212" t="n">
        <v>1.41</v>
      </c>
      <c r="S528" s="1213" t="n">
        <f>ROUND(K518,2)*R528</f>
        <v>1518.0483000000002</v>
      </c>
    </row>
    <row r="529" ht="45.0" customHeight="true">
      <c r="P529" s="1185" t="s">
        <v>62</v>
      </c>
      <c r="Q529" s="1185" t="s">
        <v>63</v>
      </c>
      <c r="R529" s="1214" t="n">
        <v>1.41</v>
      </c>
      <c r="S529" s="1215" t="n">
        <f>ROUND(K518,2)*R529</f>
        <v>1518.0483000000002</v>
      </c>
    </row>
    <row r="530" ht="45.0" customHeight="true">
      <c r="P530" s="1185" t="s">
        <v>64</v>
      </c>
      <c r="Q530" s="1185" t="s">
        <v>65</v>
      </c>
      <c r="R530" s="1216" t="n">
        <v>1.41</v>
      </c>
      <c r="S530" s="1217" t="n">
        <f>ROUND(K518,2)*R530</f>
        <v>1518.0483000000002</v>
      </c>
    </row>
    <row r="531" ht="45.0" customHeight="true">
      <c r="P531" s="1185" t="s">
        <v>66</v>
      </c>
      <c r="Q531" s="1185" t="s">
        <v>67</v>
      </c>
      <c r="R531" s="1218" t="n">
        <v>1.41</v>
      </c>
      <c r="S531" s="1219" t="n">
        <f>ROUND(K518,2)*R531</f>
        <v>1518.0483000000002</v>
      </c>
    </row>
    <row r="532" ht="45.0" customHeight="true">
      <c r="P532" s="1185" t="s">
        <v>68</v>
      </c>
      <c r="Q532" s="1185" t="s">
        <v>69</v>
      </c>
      <c r="R532" s="1220" t="n">
        <v>1.41</v>
      </c>
      <c r="S532" s="1221" t="n">
        <f>ROUND(K518,2)*R532</f>
        <v>1518.0483000000002</v>
      </c>
    </row>
    <row r="533" ht="45.0" customHeight="true">
      <c r="P533" s="1185" t="s">
        <v>70</v>
      </c>
      <c r="Q533" s="1185" t="s">
        <v>71</v>
      </c>
      <c r="R533" s="1222" t="n">
        <v>1.41</v>
      </c>
      <c r="S533" s="1223" t="n">
        <f>ROUND(K518,2)*R533</f>
        <v>1518.0483000000002</v>
      </c>
    </row>
    <row r="534" ht="45.0" customHeight="true">
      <c r="P534" s="1185" t="s">
        <v>72</v>
      </c>
      <c r="Q534" s="1185" t="s">
        <v>73</v>
      </c>
      <c r="R534" s="1224" t="n">
        <v>1.41</v>
      </c>
      <c r="S534" s="1225" t="n">
        <f>ROUND(K518,2)*R534</f>
        <v>1518.0483000000002</v>
      </c>
    </row>
    <row r="535" ht="45.0" customHeight="true">
      <c r="P535" s="1185" t="s">
        <v>74</v>
      </c>
      <c r="Q535" s="1185" t="s">
        <v>75</v>
      </c>
      <c r="R535" s="1226" t="n">
        <v>1.41</v>
      </c>
      <c r="S535" s="1227" t="n">
        <f>ROUND(K518,2)*R535</f>
        <v>1518.0483000000002</v>
      </c>
    </row>
    <row r="536" ht="45.0" customHeight="true">
      <c r="P536" s="1185" t="s">
        <v>76</v>
      </c>
      <c r="Q536" s="1185" t="s">
        <v>77</v>
      </c>
      <c r="R536" s="1228" t="n">
        <v>1.41</v>
      </c>
      <c r="S536" s="1229" t="n">
        <f>ROUND(K518,2)*R536</f>
        <v>1518.0483000000002</v>
      </c>
    </row>
    <row r="537" ht="45.0" customHeight="true">
      <c r="P537" s="1185" t="s">
        <v>78</v>
      </c>
      <c r="Q537" s="1185" t="s">
        <v>79</v>
      </c>
      <c r="R537" s="1230" t="n">
        <v>1.41</v>
      </c>
      <c r="S537" s="1231" t="n">
        <f>ROUND(K518,2)*R537</f>
        <v>1518.0483000000002</v>
      </c>
    </row>
    <row r="538" ht="45.0" customHeight="true">
      <c r="P538" s="1185" t="s">
        <v>80</v>
      </c>
      <c r="Q538" s="1185" t="s">
        <v>81</v>
      </c>
      <c r="R538" s="1232" t="n">
        <v>1.41</v>
      </c>
      <c r="S538" s="1233" t="n">
        <f>ROUND(K518,2)*R538</f>
        <v>1518.0483000000002</v>
      </c>
    </row>
    <row r="539" ht="45.0" customHeight="true">
      <c r="P539" s="1185" t="s">
        <v>82</v>
      </c>
      <c r="Q539" s="1185" t="s">
        <v>83</v>
      </c>
      <c r="R539" s="1234" t="n">
        <v>1.41</v>
      </c>
      <c r="S539" s="1235" t="n">
        <f>ROUND(K518,2)*R539</f>
        <v>1518.0483000000002</v>
      </c>
    </row>
    <row r="540" ht="45.0" customHeight="true">
      <c r="P540" s="1185" t="s">
        <v>84</v>
      </c>
      <c r="Q540" s="1185" t="s">
        <v>85</v>
      </c>
      <c r="R540" s="1236" t="n">
        <v>1.41</v>
      </c>
      <c r="S540" s="1237" t="n">
        <f>ROUND(K518,2)*R540</f>
        <v>1518.0483000000002</v>
      </c>
    </row>
    <row r="541" ht="45.0" customHeight="true">
      <c r="P541" s="1185" t="s">
        <v>86</v>
      </c>
      <c r="Q541" s="1185" t="s">
        <v>87</v>
      </c>
      <c r="R541" s="1238" t="n">
        <v>1.41</v>
      </c>
      <c r="S541" s="1239" t="n">
        <f>ROUND(K518,2)*R541</f>
        <v>1518.0483000000002</v>
      </c>
    </row>
    <row r="542" ht="45.0" customHeight="true">
      <c r="P542" s="1185" t="s">
        <v>88</v>
      </c>
      <c r="Q542" s="1185" t="s">
        <v>89</v>
      </c>
      <c r="R542" s="1240" t="n">
        <v>1.41</v>
      </c>
      <c r="S542" s="1241" t="n">
        <f>ROUND(K518,2)*R542</f>
        <v>1518.0483000000002</v>
      </c>
    </row>
    <row r="543" ht="45.0" customHeight="true">
      <c r="P543" s="1185" t="s">
        <v>90</v>
      </c>
      <c r="Q543" s="1185" t="s">
        <v>91</v>
      </c>
      <c r="R543" s="1242" t="n">
        <v>1.41</v>
      </c>
      <c r="S543" s="1243" t="n">
        <f>ROUND(K518,2)*R543</f>
        <v>1518.0483000000002</v>
      </c>
    </row>
    <row r="544" ht="45.0" customHeight="true">
      <c r="P544" s="1185" t="s">
        <v>92</v>
      </c>
      <c r="Q544" s="1185" t="s">
        <v>93</v>
      </c>
      <c r="R544" s="1244" t="n">
        <v>1.41</v>
      </c>
      <c r="S544" s="1245" t="n">
        <f>ROUND(K518,2)*R544</f>
        <v>1518.0483000000002</v>
      </c>
    </row>
    <row r="545" ht="45.0" customHeight="true">
      <c r="P545" s="1185" t="s">
        <v>94</v>
      </c>
      <c r="Q545" s="1185" t="s">
        <v>95</v>
      </c>
      <c r="R545" s="1246" t="n">
        <v>1.41</v>
      </c>
      <c r="S545" s="1247" t="n">
        <f>ROUND(K518,2)*R545</f>
        <v>1518.0483000000002</v>
      </c>
    </row>
    <row r="546" ht="45.0" customHeight="true">
      <c r="P546" s="1185" t="s">
        <v>96</v>
      </c>
      <c r="Q546" s="1185" t="s">
        <v>97</v>
      </c>
      <c r="R546" s="1248" t="n">
        <v>1.41</v>
      </c>
      <c r="S546" s="1249" t="n">
        <f>ROUND(K518,2)*R546</f>
        <v>1518.0483000000002</v>
      </c>
    </row>
    <row r="547" ht="45.0" customHeight="true">
      <c r="P547" s="1185" t="s">
        <v>98</v>
      </c>
      <c r="Q547" s="1185" t="s">
        <v>99</v>
      </c>
      <c r="R547" s="1250" t="n">
        <v>1.41</v>
      </c>
      <c r="S547" s="1251" t="n">
        <f>ROUND(K518,2)*R547</f>
        <v>1518.0483000000002</v>
      </c>
    </row>
    <row r="548" ht="45.0" customHeight="true">
      <c r="P548" s="1185" t="s">
        <v>100</v>
      </c>
      <c r="Q548" s="1185" t="s">
        <v>101</v>
      </c>
      <c r="R548" s="1252" t="n">
        <v>1.41</v>
      </c>
      <c r="S548" s="1253" t="n">
        <f>ROUND(K518,2)*R548</f>
        <v>1518.0483000000002</v>
      </c>
    </row>
    <row r="549" ht="45.0" customHeight="true">
      <c r="P549" s="1185" t="s">
        <v>102</v>
      </c>
      <c r="Q549" s="1185" t="s">
        <v>103</v>
      </c>
      <c r="R549" s="1254" t="n">
        <v>1.41</v>
      </c>
      <c r="S549" s="1255" t="n">
        <f>ROUND(K518,2)*R549</f>
        <v>1518.0483000000002</v>
      </c>
    </row>
    <row r="550" ht="45.0" customHeight="true">
      <c r="P550" s="1185" t="s">
        <v>104</v>
      </c>
      <c r="Q550" s="1185" t="s">
        <v>105</v>
      </c>
      <c r="R550" s="1256" t="n">
        <v>1.41</v>
      </c>
      <c r="S550" s="1257" t="n">
        <f>ROUND(K518,2)*R550</f>
        <v>1518.0483000000002</v>
      </c>
    </row>
    <row r="551" ht="45.0" customHeight="true">
      <c r="P551" s="1185" t="s">
        <v>106</v>
      </c>
      <c r="Q551" s="1185" t="s">
        <v>107</v>
      </c>
      <c r="R551" s="1258" t="n">
        <v>1.41</v>
      </c>
      <c r="S551" s="1259" t="n">
        <f>ROUND(K518,2)*R551</f>
        <v>1518.0483000000002</v>
      </c>
    </row>
    <row r="552" ht="45.0" customHeight="true">
      <c r="P552" s="1185" t="s">
        <v>108</v>
      </c>
      <c r="Q552" s="1185" t="s">
        <v>109</v>
      </c>
      <c r="R552" s="1260" t="n">
        <v>1.41</v>
      </c>
      <c r="S552" s="1261" t="n">
        <f>ROUND(K518,2)*R552</f>
        <v>1518.0483000000002</v>
      </c>
    </row>
    <row r="553" ht="45.0" customHeight="true">
      <c r="P553" s="1185" t="s">
        <v>110</v>
      </c>
      <c r="Q553" s="1185" t="s">
        <v>111</v>
      </c>
      <c r="R553" s="1262" t="n">
        <v>1.41</v>
      </c>
      <c r="S553" s="1263" t="n">
        <f>ROUND(K518,2)*R553</f>
        <v>1518.0483000000002</v>
      </c>
    </row>
    <row r="554" ht="45.0" customHeight="true">
      <c r="P554" s="1185" t="s">
        <v>112</v>
      </c>
      <c r="Q554" s="1185" t="s">
        <v>113</v>
      </c>
      <c r="R554" s="1264" t="n">
        <v>1.41</v>
      </c>
      <c r="S554" s="1265" t="n">
        <f>ROUND(K518,2)*R554</f>
        <v>1518.0483000000002</v>
      </c>
    </row>
    <row r="555" ht="45.0" customHeight="true">
      <c r="P555" s="1185" t="s">
        <v>114</v>
      </c>
      <c r="Q555" s="1185" t="s">
        <v>115</v>
      </c>
      <c r="R555" s="1266" t="n">
        <v>1.41</v>
      </c>
      <c r="S555" s="1267" t="n">
        <f>ROUND(K518,2)*R555</f>
        <v>1518.0483000000002</v>
      </c>
    </row>
    <row r="556" ht="45.0" customHeight="true">
      <c r="P556" s="1185" t="s">
        <v>116</v>
      </c>
      <c r="Q556" s="1185" t="s">
        <v>117</v>
      </c>
      <c r="R556" s="1268" t="n">
        <v>1.41</v>
      </c>
      <c r="S556" s="1269" t="n">
        <f>ROUND(K518,2)*R556</f>
        <v>1518.0483000000002</v>
      </c>
    </row>
    <row r="557" ht="45.0" customHeight="true">
      <c r="P557" s="1185" t="s">
        <v>118</v>
      </c>
      <c r="Q557" s="1185" t="s">
        <v>119</v>
      </c>
      <c r="R557" s="1270" t="n">
        <v>1.41</v>
      </c>
      <c r="S557" s="1271" t="n">
        <f>ROUND(K518,2)*R557</f>
        <v>1518.0483000000002</v>
      </c>
    </row>
    <row r="558" ht="45.0" customHeight="true">
      <c r="P558" s="1185" t="s">
        <v>120</v>
      </c>
      <c r="Q558" s="1185" t="s">
        <v>121</v>
      </c>
      <c r="R558" s="1272" t="n">
        <v>1.41</v>
      </c>
      <c r="S558" s="1273" t="n">
        <f>ROUND(K518,2)*R558</f>
        <v>1518.0483000000002</v>
      </c>
    </row>
    <row r="559" ht="45.0" customHeight="true">
      <c r="P559" s="1185" t="s">
        <v>122</v>
      </c>
      <c r="Q559" s="1185" t="s">
        <v>123</v>
      </c>
      <c r="R559" s="1274" t="n">
        <v>1.41</v>
      </c>
      <c r="S559" s="1275" t="n">
        <f>ROUND(K518,2)*R559</f>
        <v>1518.0483000000002</v>
      </c>
    </row>
    <row r="560" ht="45.0" customHeight="true">
      <c r="P560" s="1185" t="s">
        <v>124</v>
      </c>
      <c r="Q560" s="1185" t="s">
        <v>125</v>
      </c>
      <c r="R560" s="1276" t="n">
        <v>1.41</v>
      </c>
      <c r="S560" s="1277" t="n">
        <f>ROUND(K518,2)*R560</f>
        <v>1518.0483000000002</v>
      </c>
    </row>
    <row r="561" ht="45.0" customHeight="true">
      <c r="P561" s="1185" t="s">
        <v>126</v>
      </c>
      <c r="Q561" s="1185" t="s">
        <v>127</v>
      </c>
      <c r="R561" s="1278" t="n">
        <v>1.41</v>
      </c>
      <c r="S561" s="1279" t="n">
        <f>ROUND(K518,2)*R561</f>
        <v>1518.0483000000002</v>
      </c>
    </row>
    <row r="562" ht="45.0" customHeight="true">
      <c r="P562" s="1185" t="s">
        <v>128</v>
      </c>
      <c r="Q562" s="1185" t="s">
        <v>129</v>
      </c>
      <c r="R562" s="1280" t="n">
        <v>1.41</v>
      </c>
      <c r="S562" s="1281" t="n">
        <f>ROUND(K518,2)*R562</f>
        <v>1518.0483000000002</v>
      </c>
    </row>
    <row r="563" ht="45.0" customHeight="true">
      <c r="P563" s="1185" t="s">
        <v>130</v>
      </c>
      <c r="Q563" s="1185" t="s">
        <v>131</v>
      </c>
      <c r="R563" s="1282" t="n">
        <v>1.41</v>
      </c>
      <c r="S563" s="1283" t="n">
        <f>ROUND(K518,2)*R563</f>
        <v>1518.0483000000002</v>
      </c>
    </row>
    <row r="564" ht="45.0" customHeight="true">
      <c r="P564" s="1185" t="s">
        <v>132</v>
      </c>
      <c r="Q564" s="1185" t="s">
        <v>133</v>
      </c>
      <c r="R564" s="1284" t="n">
        <v>1.41</v>
      </c>
      <c r="S564" s="1285" t="n">
        <f>ROUND(K518,2)*R564</f>
        <v>1518.0483000000002</v>
      </c>
    </row>
    <row r="565" ht="45.0" customHeight="true">
      <c r="P565" s="1185" t="s">
        <v>134</v>
      </c>
      <c r="Q565" s="1185" t="s">
        <v>135</v>
      </c>
      <c r="R565" s="1286" t="n">
        <v>1.41</v>
      </c>
      <c r="S565" s="1287" t="n">
        <f>ROUND(K518,2)*R565</f>
        <v>1518.0483000000002</v>
      </c>
    </row>
    <row r="566" ht="45.0" customHeight="true">
      <c r="P566" s="1185" t="s">
        <v>136</v>
      </c>
      <c r="Q566" s="1185" t="s">
        <v>137</v>
      </c>
      <c r="R566" s="1288" t="n">
        <v>1.41</v>
      </c>
      <c r="S566" s="1289" t="n">
        <f>ROUND(K518,2)*R566</f>
        <v>1518.0483000000002</v>
      </c>
    </row>
    <row r="567" ht="45.0" customHeight="true">
      <c r="P567" s="1185" t="s">
        <v>138</v>
      </c>
      <c r="Q567" s="1185" t="s">
        <v>139</v>
      </c>
      <c r="R567" s="1290" t="n">
        <v>1.41</v>
      </c>
      <c r="S567" s="1291" t="n">
        <f>ROUND(K518,2)*R567</f>
        <v>1518.0483000000002</v>
      </c>
    </row>
    <row r="568" ht="45.0" customHeight="true">
      <c r="A568" s="1292" t="s">
        <v>23</v>
      </c>
      <c r="B568" s="1292" t="s">
        <v>203</v>
      </c>
      <c r="C568" s="1292" t="s">
        <v>25</v>
      </c>
      <c r="D568" s="1292" t="s">
        <v>204</v>
      </c>
      <c r="E568" s="1292" t="s">
        <v>205</v>
      </c>
      <c r="F568" s="1293" t="n">
        <f>R568+R569+R570+R571+R572+R573+R574+R575+R576+R577+R578+R579+R580+R581+R582+R583+R584+R585+R586+R587+R588+R589+R590+R591+R592+R593+R594+R595+R596+R597+R598+R599+R600+R601+R602+R603+R604+R605+R606+R607+R608+R609+R610+R611+R612+R613+R614+R615+R616+R617</f>
        <v>639.9999999999998</v>
      </c>
      <c r="G568" s="1292" t="s">
        <v>196</v>
      </c>
      <c r="H568" s="1294" t="n">
        <v>16.63</v>
      </c>
      <c r="I568" s="1295" t="n">
        <v>16.63</v>
      </c>
      <c r="J568" s="1296" t="n">
        <v>0.2288</v>
      </c>
      <c r="K568" s="1297" t="n">
        <f>ROUND(I568,2)+(ROUND(I568,2)*J568)</f>
        <v>20.434943999999998</v>
      </c>
      <c r="L568" s="1298" t="n">
        <f>ROUND(S568,2)+ROUND(S569,2)+ROUND(S570,2)+ROUND(S571,2)+ROUND(S572,2)+ROUND(S573,2)+ROUND(S574,2)+ROUND(S575,2)+ROUND(S576,2)+ROUND(S577,2)+ROUND(S578,2)+ROUND(S579,2)+ROUND(S580,2)+ROUND(S581,2)+ROUND(S582,2)+ROUND(S583,2)+ROUND(S584,2)+ROUND(S585,2)+ROUND(S586,2)+ROUND(S587,2)+ROUND(S588,2)+ROUND(S589,2)+ROUND(S590,2)+ROUND(S591,2)+ROUND(S592,2)+ROUND(S593,2)+ROUND(S594,2)+ROUND(S595,2)+ROUND(S596,2)+ROUND(S597,2)+ROUND(S598,2)+ROUND(S599,2)+ROUND(S600,2)+ROUND(S601,2)+ROUND(S602,2)+ROUND(S603,2)+ROUND(S604,2)+ROUND(S605,2)+ROUND(S606,2)+ROUND(S607,2)+ROUND(S608,2)+ROUND(S609,2)+ROUND(S610,2)+ROUND(S611,2)+ROUND(S612,2)+ROUND(S613,2)+ROUND(S614,2)+ROUND(S615,2)+ROUND(S616,2)+ROUND(S617,2)</f>
        <v>13075.0</v>
      </c>
      <c r="M568" s="1292"/>
      <c r="N568" s="1292" t="s">
        <v>44</v>
      </c>
      <c r="O568" s="1292" t="s">
        <v>183</v>
      </c>
      <c r="P568" s="1292" t="s">
        <v>20</v>
      </c>
      <c r="Q568" s="1292" t="s">
        <v>29</v>
      </c>
      <c r="R568" s="1299" t="n">
        <v>12.8</v>
      </c>
      <c r="S568" s="1300" t="n">
        <f>ROUND(K568,2)*R568</f>
        <v>261.504</v>
      </c>
    </row>
    <row r="569" ht="45.0" customHeight="true">
      <c r="P569" s="1292" t="s">
        <v>42</v>
      </c>
      <c r="Q569" s="1292" t="s">
        <v>43</v>
      </c>
      <c r="R569" s="1301" t="n">
        <v>12.8</v>
      </c>
      <c r="S569" s="1302" t="n">
        <f>ROUND(K568,2)*R569</f>
        <v>261.504</v>
      </c>
    </row>
    <row r="570" ht="45.0" customHeight="true">
      <c r="P570" s="1292" t="s">
        <v>44</v>
      </c>
      <c r="Q570" s="1292" t="s">
        <v>45</v>
      </c>
      <c r="R570" s="1303" t="n">
        <v>12.8</v>
      </c>
      <c r="S570" s="1304" t="n">
        <f>ROUND(K568,2)*R570</f>
        <v>261.504</v>
      </c>
    </row>
    <row r="571" ht="45.0" customHeight="true">
      <c r="P571" s="1292" t="s">
        <v>46</v>
      </c>
      <c r="Q571" s="1292" t="s">
        <v>47</v>
      </c>
      <c r="R571" s="1305" t="n">
        <v>12.8</v>
      </c>
      <c r="S571" s="1306" t="n">
        <f>ROUND(K568,2)*R571</f>
        <v>261.504</v>
      </c>
    </row>
    <row r="572" ht="45.0" customHeight="true">
      <c r="P572" s="1292" t="s">
        <v>48</v>
      </c>
      <c r="Q572" s="1292" t="s">
        <v>49</v>
      </c>
      <c r="R572" s="1307" t="n">
        <v>12.8</v>
      </c>
      <c r="S572" s="1308" t="n">
        <f>ROUND(K568,2)*R572</f>
        <v>261.504</v>
      </c>
    </row>
    <row r="573" ht="45.0" customHeight="true">
      <c r="P573" s="1292" t="s">
        <v>50</v>
      </c>
      <c r="Q573" s="1292" t="s">
        <v>51</v>
      </c>
      <c r="R573" s="1309" t="n">
        <v>12.8</v>
      </c>
      <c r="S573" s="1310" t="n">
        <f>ROUND(K568,2)*R573</f>
        <v>261.504</v>
      </c>
    </row>
    <row r="574" ht="45.0" customHeight="true">
      <c r="P574" s="1292" t="s">
        <v>52</v>
      </c>
      <c r="Q574" s="1292" t="s">
        <v>53</v>
      </c>
      <c r="R574" s="1311" t="n">
        <v>12.8</v>
      </c>
      <c r="S574" s="1312" t="n">
        <f>ROUND(K568,2)*R574</f>
        <v>261.504</v>
      </c>
    </row>
    <row r="575" ht="45.0" customHeight="true">
      <c r="P575" s="1292" t="s">
        <v>54</v>
      </c>
      <c r="Q575" s="1292" t="s">
        <v>55</v>
      </c>
      <c r="R575" s="1313" t="n">
        <v>12.8</v>
      </c>
      <c r="S575" s="1314" t="n">
        <f>ROUND(K568,2)*R575</f>
        <v>261.504</v>
      </c>
    </row>
    <row r="576" ht="45.0" customHeight="true">
      <c r="P576" s="1292" t="s">
        <v>56</v>
      </c>
      <c r="Q576" s="1292" t="s">
        <v>57</v>
      </c>
      <c r="R576" s="1315" t="n">
        <v>12.8</v>
      </c>
      <c r="S576" s="1316" t="n">
        <f>ROUND(K568,2)*R576</f>
        <v>261.504</v>
      </c>
    </row>
    <row r="577" ht="45.0" customHeight="true">
      <c r="P577" s="1292" t="s">
        <v>58</v>
      </c>
      <c r="Q577" s="1292" t="s">
        <v>59</v>
      </c>
      <c r="R577" s="1317" t="n">
        <v>12.8</v>
      </c>
      <c r="S577" s="1318" t="n">
        <f>ROUND(K568,2)*R577</f>
        <v>261.504</v>
      </c>
    </row>
    <row r="578" ht="45.0" customHeight="true">
      <c r="P578" s="1292" t="s">
        <v>60</v>
      </c>
      <c r="Q578" s="1292" t="s">
        <v>61</v>
      </c>
      <c r="R578" s="1319" t="n">
        <v>12.8</v>
      </c>
      <c r="S578" s="1320" t="n">
        <f>ROUND(K568,2)*R578</f>
        <v>261.504</v>
      </c>
    </row>
    <row r="579" ht="45.0" customHeight="true">
      <c r="P579" s="1292" t="s">
        <v>62</v>
      </c>
      <c r="Q579" s="1292" t="s">
        <v>63</v>
      </c>
      <c r="R579" s="1321" t="n">
        <v>12.8</v>
      </c>
      <c r="S579" s="1322" t="n">
        <f>ROUND(K568,2)*R579</f>
        <v>261.504</v>
      </c>
    </row>
    <row r="580" ht="45.0" customHeight="true">
      <c r="P580" s="1292" t="s">
        <v>64</v>
      </c>
      <c r="Q580" s="1292" t="s">
        <v>65</v>
      </c>
      <c r="R580" s="1323" t="n">
        <v>12.8</v>
      </c>
      <c r="S580" s="1324" t="n">
        <f>ROUND(K568,2)*R580</f>
        <v>261.504</v>
      </c>
    </row>
    <row r="581" ht="45.0" customHeight="true">
      <c r="P581" s="1292" t="s">
        <v>66</v>
      </c>
      <c r="Q581" s="1292" t="s">
        <v>67</v>
      </c>
      <c r="R581" s="1325" t="n">
        <v>12.8</v>
      </c>
      <c r="S581" s="1326" t="n">
        <f>ROUND(K568,2)*R581</f>
        <v>261.504</v>
      </c>
    </row>
    <row r="582" ht="45.0" customHeight="true">
      <c r="P582" s="1292" t="s">
        <v>68</v>
      </c>
      <c r="Q582" s="1292" t="s">
        <v>69</v>
      </c>
      <c r="R582" s="1327" t="n">
        <v>12.8</v>
      </c>
      <c r="S582" s="1328" t="n">
        <f>ROUND(K568,2)*R582</f>
        <v>261.504</v>
      </c>
    </row>
    <row r="583" ht="45.0" customHeight="true">
      <c r="P583" s="1292" t="s">
        <v>70</v>
      </c>
      <c r="Q583" s="1292" t="s">
        <v>71</v>
      </c>
      <c r="R583" s="1329" t="n">
        <v>12.8</v>
      </c>
      <c r="S583" s="1330" t="n">
        <f>ROUND(K568,2)*R583</f>
        <v>261.504</v>
      </c>
    </row>
    <row r="584" ht="45.0" customHeight="true">
      <c r="P584" s="1292" t="s">
        <v>72</v>
      </c>
      <c r="Q584" s="1292" t="s">
        <v>73</v>
      </c>
      <c r="R584" s="1331" t="n">
        <v>12.8</v>
      </c>
      <c r="S584" s="1332" t="n">
        <f>ROUND(K568,2)*R584</f>
        <v>261.504</v>
      </c>
    </row>
    <row r="585" ht="45.0" customHeight="true">
      <c r="P585" s="1292" t="s">
        <v>74</v>
      </c>
      <c r="Q585" s="1292" t="s">
        <v>75</v>
      </c>
      <c r="R585" s="1333" t="n">
        <v>12.8</v>
      </c>
      <c r="S585" s="1334" t="n">
        <f>ROUND(K568,2)*R585</f>
        <v>261.504</v>
      </c>
    </row>
    <row r="586" ht="45.0" customHeight="true">
      <c r="P586" s="1292" t="s">
        <v>76</v>
      </c>
      <c r="Q586" s="1292" t="s">
        <v>77</v>
      </c>
      <c r="R586" s="1335" t="n">
        <v>12.8</v>
      </c>
      <c r="S586" s="1336" t="n">
        <f>ROUND(K568,2)*R586</f>
        <v>261.504</v>
      </c>
    </row>
    <row r="587" ht="45.0" customHeight="true">
      <c r="P587" s="1292" t="s">
        <v>78</v>
      </c>
      <c r="Q587" s="1292" t="s">
        <v>79</v>
      </c>
      <c r="R587" s="1337" t="n">
        <v>12.8</v>
      </c>
      <c r="S587" s="1338" t="n">
        <f>ROUND(K568,2)*R587</f>
        <v>261.504</v>
      </c>
    </row>
    <row r="588" ht="45.0" customHeight="true">
      <c r="P588" s="1292" t="s">
        <v>80</v>
      </c>
      <c r="Q588" s="1292" t="s">
        <v>81</v>
      </c>
      <c r="R588" s="1339" t="n">
        <v>12.8</v>
      </c>
      <c r="S588" s="1340" t="n">
        <f>ROUND(K568,2)*R588</f>
        <v>261.504</v>
      </c>
    </row>
    <row r="589" ht="45.0" customHeight="true">
      <c r="P589" s="1292" t="s">
        <v>82</v>
      </c>
      <c r="Q589" s="1292" t="s">
        <v>83</v>
      </c>
      <c r="R589" s="1341" t="n">
        <v>12.8</v>
      </c>
      <c r="S589" s="1342" t="n">
        <f>ROUND(K568,2)*R589</f>
        <v>261.504</v>
      </c>
    </row>
    <row r="590" ht="45.0" customHeight="true">
      <c r="P590" s="1292" t="s">
        <v>84</v>
      </c>
      <c r="Q590" s="1292" t="s">
        <v>85</v>
      </c>
      <c r="R590" s="1343" t="n">
        <v>12.8</v>
      </c>
      <c r="S590" s="1344" t="n">
        <f>ROUND(K568,2)*R590</f>
        <v>261.504</v>
      </c>
    </row>
    <row r="591" ht="45.0" customHeight="true">
      <c r="P591" s="1292" t="s">
        <v>86</v>
      </c>
      <c r="Q591" s="1292" t="s">
        <v>87</v>
      </c>
      <c r="R591" s="1345" t="n">
        <v>12.8</v>
      </c>
      <c r="S591" s="1346" t="n">
        <f>ROUND(K568,2)*R591</f>
        <v>261.504</v>
      </c>
    </row>
    <row r="592" ht="45.0" customHeight="true">
      <c r="P592" s="1292" t="s">
        <v>88</v>
      </c>
      <c r="Q592" s="1292" t="s">
        <v>89</v>
      </c>
      <c r="R592" s="1347" t="n">
        <v>12.8</v>
      </c>
      <c r="S592" s="1348" t="n">
        <f>ROUND(K568,2)*R592</f>
        <v>261.504</v>
      </c>
    </row>
    <row r="593" ht="45.0" customHeight="true">
      <c r="P593" s="1292" t="s">
        <v>90</v>
      </c>
      <c r="Q593" s="1292" t="s">
        <v>91</v>
      </c>
      <c r="R593" s="1349" t="n">
        <v>12.8</v>
      </c>
      <c r="S593" s="1350" t="n">
        <f>ROUND(K568,2)*R593</f>
        <v>261.504</v>
      </c>
    </row>
    <row r="594" ht="45.0" customHeight="true">
      <c r="P594" s="1292" t="s">
        <v>92</v>
      </c>
      <c r="Q594" s="1292" t="s">
        <v>93</v>
      </c>
      <c r="R594" s="1351" t="n">
        <v>12.8</v>
      </c>
      <c r="S594" s="1352" t="n">
        <f>ROUND(K568,2)*R594</f>
        <v>261.504</v>
      </c>
    </row>
    <row r="595" ht="45.0" customHeight="true">
      <c r="P595" s="1292" t="s">
        <v>94</v>
      </c>
      <c r="Q595" s="1292" t="s">
        <v>95</v>
      </c>
      <c r="R595" s="1353" t="n">
        <v>12.8</v>
      </c>
      <c r="S595" s="1354" t="n">
        <f>ROUND(K568,2)*R595</f>
        <v>261.504</v>
      </c>
    </row>
    <row r="596" ht="45.0" customHeight="true">
      <c r="P596" s="1292" t="s">
        <v>96</v>
      </c>
      <c r="Q596" s="1292" t="s">
        <v>97</v>
      </c>
      <c r="R596" s="1355" t="n">
        <v>12.8</v>
      </c>
      <c r="S596" s="1356" t="n">
        <f>ROUND(K568,2)*R596</f>
        <v>261.504</v>
      </c>
    </row>
    <row r="597" ht="45.0" customHeight="true">
      <c r="P597" s="1292" t="s">
        <v>98</v>
      </c>
      <c r="Q597" s="1292" t="s">
        <v>99</v>
      </c>
      <c r="R597" s="1357" t="n">
        <v>12.8</v>
      </c>
      <c r="S597" s="1358" t="n">
        <f>ROUND(K568,2)*R597</f>
        <v>261.504</v>
      </c>
    </row>
    <row r="598" ht="45.0" customHeight="true">
      <c r="P598" s="1292" t="s">
        <v>100</v>
      </c>
      <c r="Q598" s="1292" t="s">
        <v>101</v>
      </c>
      <c r="R598" s="1359" t="n">
        <v>12.8</v>
      </c>
      <c r="S598" s="1360" t="n">
        <f>ROUND(K568,2)*R598</f>
        <v>261.504</v>
      </c>
    </row>
    <row r="599" ht="45.0" customHeight="true">
      <c r="P599" s="1292" t="s">
        <v>102</v>
      </c>
      <c r="Q599" s="1292" t="s">
        <v>103</v>
      </c>
      <c r="R599" s="1361" t="n">
        <v>12.8</v>
      </c>
      <c r="S599" s="1362" t="n">
        <f>ROUND(K568,2)*R599</f>
        <v>261.504</v>
      </c>
    </row>
    <row r="600" ht="45.0" customHeight="true">
      <c r="P600" s="1292" t="s">
        <v>104</v>
      </c>
      <c r="Q600" s="1292" t="s">
        <v>105</v>
      </c>
      <c r="R600" s="1363" t="n">
        <v>12.8</v>
      </c>
      <c r="S600" s="1364" t="n">
        <f>ROUND(K568,2)*R600</f>
        <v>261.504</v>
      </c>
    </row>
    <row r="601" ht="45.0" customHeight="true">
      <c r="P601" s="1292" t="s">
        <v>106</v>
      </c>
      <c r="Q601" s="1292" t="s">
        <v>107</v>
      </c>
      <c r="R601" s="1365" t="n">
        <v>12.8</v>
      </c>
      <c r="S601" s="1366" t="n">
        <f>ROUND(K568,2)*R601</f>
        <v>261.504</v>
      </c>
    </row>
    <row r="602" ht="45.0" customHeight="true">
      <c r="P602" s="1292" t="s">
        <v>108</v>
      </c>
      <c r="Q602" s="1292" t="s">
        <v>109</v>
      </c>
      <c r="R602" s="1367" t="n">
        <v>12.8</v>
      </c>
      <c r="S602" s="1368" t="n">
        <f>ROUND(K568,2)*R602</f>
        <v>261.504</v>
      </c>
    </row>
    <row r="603" ht="45.0" customHeight="true">
      <c r="P603" s="1292" t="s">
        <v>110</v>
      </c>
      <c r="Q603" s="1292" t="s">
        <v>111</v>
      </c>
      <c r="R603" s="1369" t="n">
        <v>12.8</v>
      </c>
      <c r="S603" s="1370" t="n">
        <f>ROUND(K568,2)*R603</f>
        <v>261.504</v>
      </c>
    </row>
    <row r="604" ht="45.0" customHeight="true">
      <c r="P604" s="1292" t="s">
        <v>112</v>
      </c>
      <c r="Q604" s="1292" t="s">
        <v>113</v>
      </c>
      <c r="R604" s="1371" t="n">
        <v>12.8</v>
      </c>
      <c r="S604" s="1372" t="n">
        <f>ROUND(K568,2)*R604</f>
        <v>261.504</v>
      </c>
    </row>
    <row r="605" ht="45.0" customHeight="true">
      <c r="P605" s="1292" t="s">
        <v>114</v>
      </c>
      <c r="Q605" s="1292" t="s">
        <v>115</v>
      </c>
      <c r="R605" s="1373" t="n">
        <v>12.8</v>
      </c>
      <c r="S605" s="1374" t="n">
        <f>ROUND(K568,2)*R605</f>
        <v>261.504</v>
      </c>
    </row>
    <row r="606" ht="45.0" customHeight="true">
      <c r="P606" s="1292" t="s">
        <v>116</v>
      </c>
      <c r="Q606" s="1292" t="s">
        <v>117</v>
      </c>
      <c r="R606" s="1375" t="n">
        <v>12.8</v>
      </c>
      <c r="S606" s="1376" t="n">
        <f>ROUND(K568,2)*R606</f>
        <v>261.504</v>
      </c>
    </row>
    <row r="607" ht="45.0" customHeight="true">
      <c r="P607" s="1292" t="s">
        <v>118</v>
      </c>
      <c r="Q607" s="1292" t="s">
        <v>119</v>
      </c>
      <c r="R607" s="1377" t="n">
        <v>12.8</v>
      </c>
      <c r="S607" s="1378" t="n">
        <f>ROUND(K568,2)*R607</f>
        <v>261.504</v>
      </c>
    </row>
    <row r="608" ht="45.0" customHeight="true">
      <c r="P608" s="1292" t="s">
        <v>120</v>
      </c>
      <c r="Q608" s="1292" t="s">
        <v>121</v>
      </c>
      <c r="R608" s="1379" t="n">
        <v>12.8</v>
      </c>
      <c r="S608" s="1380" t="n">
        <f>ROUND(K568,2)*R608</f>
        <v>261.504</v>
      </c>
    </row>
    <row r="609" ht="45.0" customHeight="true">
      <c r="P609" s="1292" t="s">
        <v>122</v>
      </c>
      <c r="Q609" s="1292" t="s">
        <v>123</v>
      </c>
      <c r="R609" s="1381" t="n">
        <v>12.8</v>
      </c>
      <c r="S609" s="1382" t="n">
        <f>ROUND(K568,2)*R609</f>
        <v>261.504</v>
      </c>
    </row>
    <row r="610" ht="45.0" customHeight="true">
      <c r="P610" s="1292" t="s">
        <v>124</v>
      </c>
      <c r="Q610" s="1292" t="s">
        <v>125</v>
      </c>
      <c r="R610" s="1383" t="n">
        <v>12.8</v>
      </c>
      <c r="S610" s="1384" t="n">
        <f>ROUND(K568,2)*R610</f>
        <v>261.504</v>
      </c>
    </row>
    <row r="611" ht="45.0" customHeight="true">
      <c r="P611" s="1292" t="s">
        <v>126</v>
      </c>
      <c r="Q611" s="1292" t="s">
        <v>127</v>
      </c>
      <c r="R611" s="1385" t="n">
        <v>12.8</v>
      </c>
      <c r="S611" s="1386" t="n">
        <f>ROUND(K568,2)*R611</f>
        <v>261.504</v>
      </c>
    </row>
    <row r="612" ht="45.0" customHeight="true">
      <c r="P612" s="1292" t="s">
        <v>128</v>
      </c>
      <c r="Q612" s="1292" t="s">
        <v>129</v>
      </c>
      <c r="R612" s="1387" t="n">
        <v>12.8</v>
      </c>
      <c r="S612" s="1388" t="n">
        <f>ROUND(K568,2)*R612</f>
        <v>261.504</v>
      </c>
    </row>
    <row r="613" ht="45.0" customHeight="true">
      <c r="P613" s="1292" t="s">
        <v>130</v>
      </c>
      <c r="Q613" s="1292" t="s">
        <v>131</v>
      </c>
      <c r="R613" s="1389" t="n">
        <v>12.8</v>
      </c>
      <c r="S613" s="1390" t="n">
        <f>ROUND(K568,2)*R613</f>
        <v>261.504</v>
      </c>
    </row>
    <row r="614" ht="45.0" customHeight="true">
      <c r="P614" s="1292" t="s">
        <v>132</v>
      </c>
      <c r="Q614" s="1292" t="s">
        <v>133</v>
      </c>
      <c r="R614" s="1391" t="n">
        <v>12.8</v>
      </c>
      <c r="S614" s="1392" t="n">
        <f>ROUND(K568,2)*R614</f>
        <v>261.504</v>
      </c>
    </row>
    <row r="615" ht="45.0" customHeight="true">
      <c r="P615" s="1292" t="s">
        <v>134</v>
      </c>
      <c r="Q615" s="1292" t="s">
        <v>135</v>
      </c>
      <c r="R615" s="1393" t="n">
        <v>12.8</v>
      </c>
      <c r="S615" s="1394" t="n">
        <f>ROUND(K568,2)*R615</f>
        <v>261.504</v>
      </c>
    </row>
    <row r="616" ht="45.0" customHeight="true">
      <c r="P616" s="1292" t="s">
        <v>136</v>
      </c>
      <c r="Q616" s="1292" t="s">
        <v>137</v>
      </c>
      <c r="R616" s="1395" t="n">
        <v>12.8</v>
      </c>
      <c r="S616" s="1396" t="n">
        <f>ROUND(K568,2)*R616</f>
        <v>261.504</v>
      </c>
    </row>
    <row r="617" ht="45.0" customHeight="true">
      <c r="P617" s="1292" t="s">
        <v>138</v>
      </c>
      <c r="Q617" s="1292" t="s">
        <v>139</v>
      </c>
      <c r="R617" s="1397" t="n">
        <v>12.8</v>
      </c>
      <c r="S617" s="1398" t="n">
        <f>ROUND(K568,2)*R617</f>
        <v>261.504</v>
      </c>
    </row>
    <row r="618" ht="45.0" customHeight="true">
      <c r="A618" s="1399" t="s">
        <v>23</v>
      </c>
      <c r="B618" s="1399" t="s">
        <v>206</v>
      </c>
      <c r="C618" s="1399" t="s">
        <v>25</v>
      </c>
      <c r="D618" s="1399" t="s">
        <v>207</v>
      </c>
      <c r="E618" s="1399" t="s">
        <v>208</v>
      </c>
      <c r="F618" s="1400" t="n">
        <f>R618+R619+R620+R621+R622+R623+R624+R625+R626+R627+R628+R629+R630+R631+R632+R633+R634+R635+R636+R637+R638+R639+R640+R641+R642+R643+R644+R645+R646+R647+R648+R649+R650+R651+R652+R653+R654+R655+R656+R657+R658+R659+R660+R661+R662+R663+R664+R665+R666+R667</f>
        <v>354.4999999999998</v>
      </c>
      <c r="G618" s="1399" t="s">
        <v>152</v>
      </c>
      <c r="H618" s="1401" t="n">
        <v>25.54</v>
      </c>
      <c r="I618" s="1402" t="n">
        <v>25.54</v>
      </c>
      <c r="J618" s="1403" t="n">
        <v>0.2288</v>
      </c>
      <c r="K618" s="1404" t="n">
        <f>ROUND(I618,2)+(ROUND(I618,2)*J618)</f>
        <v>31.383551999999998</v>
      </c>
      <c r="L618" s="1405" t="n">
        <f>ROUND(S618,2)+ROUND(S619,2)+ROUND(S620,2)+ROUND(S621,2)+ROUND(S622,2)+ROUND(S623,2)+ROUND(S624,2)+ROUND(S625,2)+ROUND(S626,2)+ROUND(S627,2)+ROUND(S628,2)+ROUND(S629,2)+ROUND(S630,2)+ROUND(S631,2)+ROUND(S632,2)+ROUND(S633,2)+ROUND(S634,2)+ROUND(S635,2)+ROUND(S636,2)+ROUND(S637,2)+ROUND(S638,2)+ROUND(S639,2)+ROUND(S640,2)+ROUND(S641,2)+ROUND(S642,2)+ROUND(S643,2)+ROUND(S644,2)+ROUND(S645,2)+ROUND(S646,2)+ROUND(S647,2)+ROUND(S648,2)+ROUND(S649,2)+ROUND(S650,2)+ROUND(S651,2)+ROUND(S652,2)+ROUND(S653,2)+ROUND(S654,2)+ROUND(S655,2)+ROUND(S656,2)+ROUND(S657,2)+ROUND(S658,2)+ROUND(S659,2)+ROUND(S660,2)+ROUND(S661,2)+ROUND(S662,2)+ROUND(S663,2)+ROUND(S664,2)+ROUND(S665,2)+ROUND(S666,2)+ROUND(S667,2)</f>
        <v>11123.999999999987</v>
      </c>
      <c r="M618" s="1399"/>
      <c r="N618" s="1399" t="s">
        <v>44</v>
      </c>
      <c r="O618" s="1399" t="s">
        <v>183</v>
      </c>
      <c r="P618" s="1399" t="s">
        <v>20</v>
      </c>
      <c r="Q618" s="1399" t="s">
        <v>29</v>
      </c>
      <c r="R618" s="1406" t="n">
        <v>7.09</v>
      </c>
      <c r="S618" s="1407" t="n">
        <f>ROUND(K618,2)*R618</f>
        <v>222.4842</v>
      </c>
    </row>
    <row r="619" ht="45.0" customHeight="true">
      <c r="P619" s="1399" t="s">
        <v>42</v>
      </c>
      <c r="Q619" s="1399" t="s">
        <v>43</v>
      </c>
      <c r="R619" s="1408" t="n">
        <v>7.09</v>
      </c>
      <c r="S619" s="1409" t="n">
        <f>ROUND(K618,2)*R619</f>
        <v>222.4842</v>
      </c>
    </row>
    <row r="620" ht="45.0" customHeight="true">
      <c r="P620" s="1399" t="s">
        <v>44</v>
      </c>
      <c r="Q620" s="1399" t="s">
        <v>45</v>
      </c>
      <c r="R620" s="1410" t="n">
        <v>7.09</v>
      </c>
      <c r="S620" s="1411" t="n">
        <f>ROUND(K618,2)*R620</f>
        <v>222.4842</v>
      </c>
    </row>
    <row r="621" ht="45.0" customHeight="true">
      <c r="P621" s="1399" t="s">
        <v>46</v>
      </c>
      <c r="Q621" s="1399" t="s">
        <v>47</v>
      </c>
      <c r="R621" s="1412" t="n">
        <v>7.09</v>
      </c>
      <c r="S621" s="1413" t="n">
        <f>ROUND(K618,2)*R621</f>
        <v>222.4842</v>
      </c>
    </row>
    <row r="622" ht="45.0" customHeight="true">
      <c r="P622" s="1399" t="s">
        <v>48</v>
      </c>
      <c r="Q622" s="1399" t="s">
        <v>49</v>
      </c>
      <c r="R622" s="1414" t="n">
        <v>7.09</v>
      </c>
      <c r="S622" s="1415" t="n">
        <f>ROUND(K618,2)*R622</f>
        <v>222.4842</v>
      </c>
    </row>
    <row r="623" ht="45.0" customHeight="true">
      <c r="P623" s="1399" t="s">
        <v>50</v>
      </c>
      <c r="Q623" s="1399" t="s">
        <v>51</v>
      </c>
      <c r="R623" s="1416" t="n">
        <v>7.09</v>
      </c>
      <c r="S623" s="1417" t="n">
        <f>ROUND(K618,2)*R623</f>
        <v>222.4842</v>
      </c>
    </row>
    <row r="624" ht="45.0" customHeight="true">
      <c r="P624" s="1399" t="s">
        <v>52</v>
      </c>
      <c r="Q624" s="1399" t="s">
        <v>53</v>
      </c>
      <c r="R624" s="1418" t="n">
        <v>7.09</v>
      </c>
      <c r="S624" s="1419" t="n">
        <f>ROUND(K618,2)*R624</f>
        <v>222.4842</v>
      </c>
    </row>
    <row r="625" ht="45.0" customHeight="true">
      <c r="P625" s="1399" t="s">
        <v>54</v>
      </c>
      <c r="Q625" s="1399" t="s">
        <v>55</v>
      </c>
      <c r="R625" s="1420" t="n">
        <v>7.09</v>
      </c>
      <c r="S625" s="1421" t="n">
        <f>ROUND(K618,2)*R625</f>
        <v>222.4842</v>
      </c>
    </row>
    <row r="626" ht="45.0" customHeight="true">
      <c r="P626" s="1399" t="s">
        <v>56</v>
      </c>
      <c r="Q626" s="1399" t="s">
        <v>57</v>
      </c>
      <c r="R626" s="1422" t="n">
        <v>7.09</v>
      </c>
      <c r="S626" s="1423" t="n">
        <f>ROUND(K618,2)*R626</f>
        <v>222.4842</v>
      </c>
    </row>
    <row r="627" ht="45.0" customHeight="true">
      <c r="P627" s="1399" t="s">
        <v>58</v>
      </c>
      <c r="Q627" s="1399" t="s">
        <v>59</v>
      </c>
      <c r="R627" s="1424" t="n">
        <v>7.09</v>
      </c>
      <c r="S627" s="1425" t="n">
        <f>ROUND(K618,2)*R627</f>
        <v>222.4842</v>
      </c>
    </row>
    <row r="628" ht="45.0" customHeight="true">
      <c r="P628" s="1399" t="s">
        <v>60</v>
      </c>
      <c r="Q628" s="1399" t="s">
        <v>61</v>
      </c>
      <c r="R628" s="1426" t="n">
        <v>7.09</v>
      </c>
      <c r="S628" s="1427" t="n">
        <f>ROUND(K618,2)*R628</f>
        <v>222.4842</v>
      </c>
    </row>
    <row r="629" ht="45.0" customHeight="true">
      <c r="P629" s="1399" t="s">
        <v>62</v>
      </c>
      <c r="Q629" s="1399" t="s">
        <v>63</v>
      </c>
      <c r="R629" s="1428" t="n">
        <v>7.09</v>
      </c>
      <c r="S629" s="1429" t="n">
        <f>ROUND(K618,2)*R629</f>
        <v>222.4842</v>
      </c>
    </row>
    <row r="630" ht="45.0" customHeight="true">
      <c r="P630" s="1399" t="s">
        <v>64</v>
      </c>
      <c r="Q630" s="1399" t="s">
        <v>65</v>
      </c>
      <c r="R630" s="1430" t="n">
        <v>7.09</v>
      </c>
      <c r="S630" s="1431" t="n">
        <f>ROUND(K618,2)*R630</f>
        <v>222.4842</v>
      </c>
    </row>
    <row r="631" ht="45.0" customHeight="true">
      <c r="P631" s="1399" t="s">
        <v>66</v>
      </c>
      <c r="Q631" s="1399" t="s">
        <v>67</v>
      </c>
      <c r="R631" s="1432" t="n">
        <v>7.09</v>
      </c>
      <c r="S631" s="1433" t="n">
        <f>ROUND(K618,2)*R631</f>
        <v>222.4842</v>
      </c>
    </row>
    <row r="632" ht="45.0" customHeight="true">
      <c r="P632" s="1399" t="s">
        <v>68</v>
      </c>
      <c r="Q632" s="1399" t="s">
        <v>69</v>
      </c>
      <c r="R632" s="1434" t="n">
        <v>7.09</v>
      </c>
      <c r="S632" s="1435" t="n">
        <f>ROUND(K618,2)*R632</f>
        <v>222.4842</v>
      </c>
    </row>
    <row r="633" ht="45.0" customHeight="true">
      <c r="P633" s="1399" t="s">
        <v>70</v>
      </c>
      <c r="Q633" s="1399" t="s">
        <v>71</v>
      </c>
      <c r="R633" s="1436" t="n">
        <v>7.09</v>
      </c>
      <c r="S633" s="1437" t="n">
        <f>ROUND(K618,2)*R633</f>
        <v>222.4842</v>
      </c>
    </row>
    <row r="634" ht="45.0" customHeight="true">
      <c r="P634" s="1399" t="s">
        <v>72</v>
      </c>
      <c r="Q634" s="1399" t="s">
        <v>73</v>
      </c>
      <c r="R634" s="1438" t="n">
        <v>7.09</v>
      </c>
      <c r="S634" s="1439" t="n">
        <f>ROUND(K618,2)*R634</f>
        <v>222.4842</v>
      </c>
    </row>
    <row r="635" ht="45.0" customHeight="true">
      <c r="P635" s="1399" t="s">
        <v>74</v>
      </c>
      <c r="Q635" s="1399" t="s">
        <v>75</v>
      </c>
      <c r="R635" s="1440" t="n">
        <v>7.09</v>
      </c>
      <c r="S635" s="1441" t="n">
        <f>ROUND(K618,2)*R635</f>
        <v>222.4842</v>
      </c>
    </row>
    <row r="636" ht="45.0" customHeight="true">
      <c r="P636" s="1399" t="s">
        <v>76</v>
      </c>
      <c r="Q636" s="1399" t="s">
        <v>77</v>
      </c>
      <c r="R636" s="1442" t="n">
        <v>7.09</v>
      </c>
      <c r="S636" s="1443" t="n">
        <f>ROUND(K618,2)*R636</f>
        <v>222.4842</v>
      </c>
    </row>
    <row r="637" ht="45.0" customHeight="true">
      <c r="P637" s="1399" t="s">
        <v>78</v>
      </c>
      <c r="Q637" s="1399" t="s">
        <v>79</v>
      </c>
      <c r="R637" s="1444" t="n">
        <v>7.09</v>
      </c>
      <c r="S637" s="1445" t="n">
        <f>ROUND(K618,2)*R637</f>
        <v>222.4842</v>
      </c>
    </row>
    <row r="638" ht="45.0" customHeight="true">
      <c r="P638" s="1399" t="s">
        <v>80</v>
      </c>
      <c r="Q638" s="1399" t="s">
        <v>81</v>
      </c>
      <c r="R638" s="1446" t="n">
        <v>7.09</v>
      </c>
      <c r="S638" s="1447" t="n">
        <f>ROUND(K618,2)*R638</f>
        <v>222.4842</v>
      </c>
    </row>
    <row r="639" ht="45.0" customHeight="true">
      <c r="P639" s="1399" t="s">
        <v>82</v>
      </c>
      <c r="Q639" s="1399" t="s">
        <v>83</v>
      </c>
      <c r="R639" s="1448" t="n">
        <v>7.09</v>
      </c>
      <c r="S639" s="1449" t="n">
        <f>ROUND(K618,2)*R639</f>
        <v>222.4842</v>
      </c>
    </row>
    <row r="640" ht="45.0" customHeight="true">
      <c r="P640" s="1399" t="s">
        <v>84</v>
      </c>
      <c r="Q640" s="1399" t="s">
        <v>85</v>
      </c>
      <c r="R640" s="1450" t="n">
        <v>7.09</v>
      </c>
      <c r="S640" s="1451" t="n">
        <f>ROUND(K618,2)*R640</f>
        <v>222.4842</v>
      </c>
    </row>
    <row r="641" ht="45.0" customHeight="true">
      <c r="P641" s="1399" t="s">
        <v>86</v>
      </c>
      <c r="Q641" s="1399" t="s">
        <v>87</v>
      </c>
      <c r="R641" s="1452" t="n">
        <v>7.09</v>
      </c>
      <c r="S641" s="1453" t="n">
        <f>ROUND(K618,2)*R641</f>
        <v>222.4842</v>
      </c>
    </row>
    <row r="642" ht="45.0" customHeight="true">
      <c r="P642" s="1399" t="s">
        <v>88</v>
      </c>
      <c r="Q642" s="1399" t="s">
        <v>89</v>
      </c>
      <c r="R642" s="1454" t="n">
        <v>7.09</v>
      </c>
      <c r="S642" s="1455" t="n">
        <f>ROUND(K618,2)*R642</f>
        <v>222.4842</v>
      </c>
    </row>
    <row r="643" ht="45.0" customHeight="true">
      <c r="P643" s="1399" t="s">
        <v>90</v>
      </c>
      <c r="Q643" s="1399" t="s">
        <v>91</v>
      </c>
      <c r="R643" s="1456" t="n">
        <v>7.09</v>
      </c>
      <c r="S643" s="1457" t="n">
        <f>ROUND(K618,2)*R643</f>
        <v>222.4842</v>
      </c>
    </row>
    <row r="644" ht="45.0" customHeight="true">
      <c r="P644" s="1399" t="s">
        <v>92</v>
      </c>
      <c r="Q644" s="1399" t="s">
        <v>93</v>
      </c>
      <c r="R644" s="1458" t="n">
        <v>7.09</v>
      </c>
      <c r="S644" s="1459" t="n">
        <f>ROUND(K618,2)*R644</f>
        <v>222.4842</v>
      </c>
    </row>
    <row r="645" ht="45.0" customHeight="true">
      <c r="P645" s="1399" t="s">
        <v>94</v>
      </c>
      <c r="Q645" s="1399" t="s">
        <v>95</v>
      </c>
      <c r="R645" s="1460" t="n">
        <v>7.09</v>
      </c>
      <c r="S645" s="1461" t="n">
        <f>ROUND(K618,2)*R645</f>
        <v>222.4842</v>
      </c>
    </row>
    <row r="646" ht="45.0" customHeight="true">
      <c r="P646" s="1399" t="s">
        <v>96</v>
      </c>
      <c r="Q646" s="1399" t="s">
        <v>97</v>
      </c>
      <c r="R646" s="1462" t="n">
        <v>7.09</v>
      </c>
      <c r="S646" s="1463" t="n">
        <f>ROUND(K618,2)*R646</f>
        <v>222.4842</v>
      </c>
    </row>
    <row r="647" ht="45.0" customHeight="true">
      <c r="P647" s="1399" t="s">
        <v>98</v>
      </c>
      <c r="Q647" s="1399" t="s">
        <v>99</v>
      </c>
      <c r="R647" s="1464" t="n">
        <v>7.09</v>
      </c>
      <c r="S647" s="1465" t="n">
        <f>ROUND(K618,2)*R647</f>
        <v>222.4842</v>
      </c>
    </row>
    <row r="648" ht="45.0" customHeight="true">
      <c r="P648" s="1399" t="s">
        <v>100</v>
      </c>
      <c r="Q648" s="1399" t="s">
        <v>101</v>
      </c>
      <c r="R648" s="1466" t="n">
        <v>7.09</v>
      </c>
      <c r="S648" s="1467" t="n">
        <f>ROUND(K618,2)*R648</f>
        <v>222.4842</v>
      </c>
    </row>
    <row r="649" ht="45.0" customHeight="true">
      <c r="P649" s="1399" t="s">
        <v>102</v>
      </c>
      <c r="Q649" s="1399" t="s">
        <v>103</v>
      </c>
      <c r="R649" s="1468" t="n">
        <v>7.09</v>
      </c>
      <c r="S649" s="1469" t="n">
        <f>ROUND(K618,2)*R649</f>
        <v>222.4842</v>
      </c>
    </row>
    <row r="650" ht="45.0" customHeight="true">
      <c r="P650" s="1399" t="s">
        <v>104</v>
      </c>
      <c r="Q650" s="1399" t="s">
        <v>105</v>
      </c>
      <c r="R650" s="1470" t="n">
        <v>7.09</v>
      </c>
      <c r="S650" s="1471" t="n">
        <f>ROUND(K618,2)*R650</f>
        <v>222.4842</v>
      </c>
    </row>
    <row r="651" ht="45.0" customHeight="true">
      <c r="P651" s="1399" t="s">
        <v>106</v>
      </c>
      <c r="Q651" s="1399" t="s">
        <v>107</v>
      </c>
      <c r="R651" s="1472" t="n">
        <v>7.09</v>
      </c>
      <c r="S651" s="1473" t="n">
        <f>ROUND(K618,2)*R651</f>
        <v>222.4842</v>
      </c>
    </row>
    <row r="652" ht="45.0" customHeight="true">
      <c r="P652" s="1399" t="s">
        <v>108</v>
      </c>
      <c r="Q652" s="1399" t="s">
        <v>109</v>
      </c>
      <c r="R652" s="1474" t="n">
        <v>7.09</v>
      </c>
      <c r="S652" s="1475" t="n">
        <f>ROUND(K618,2)*R652</f>
        <v>222.4842</v>
      </c>
    </row>
    <row r="653" ht="45.0" customHeight="true">
      <c r="P653" s="1399" t="s">
        <v>110</v>
      </c>
      <c r="Q653" s="1399" t="s">
        <v>111</v>
      </c>
      <c r="R653" s="1476" t="n">
        <v>7.09</v>
      </c>
      <c r="S653" s="1477" t="n">
        <f>ROUND(K618,2)*R653</f>
        <v>222.4842</v>
      </c>
    </row>
    <row r="654" ht="45.0" customHeight="true">
      <c r="P654" s="1399" t="s">
        <v>112</v>
      </c>
      <c r="Q654" s="1399" t="s">
        <v>113</v>
      </c>
      <c r="R654" s="1478" t="n">
        <v>7.09</v>
      </c>
      <c r="S654" s="1479" t="n">
        <f>ROUND(K618,2)*R654</f>
        <v>222.4842</v>
      </c>
    </row>
    <row r="655" ht="45.0" customHeight="true">
      <c r="P655" s="1399" t="s">
        <v>114</v>
      </c>
      <c r="Q655" s="1399" t="s">
        <v>115</v>
      </c>
      <c r="R655" s="1480" t="n">
        <v>7.09</v>
      </c>
      <c r="S655" s="1481" t="n">
        <f>ROUND(K618,2)*R655</f>
        <v>222.4842</v>
      </c>
    </row>
    <row r="656" ht="45.0" customHeight="true">
      <c r="P656" s="1399" t="s">
        <v>116</v>
      </c>
      <c r="Q656" s="1399" t="s">
        <v>117</v>
      </c>
      <c r="R656" s="1482" t="n">
        <v>7.09</v>
      </c>
      <c r="S656" s="1483" t="n">
        <f>ROUND(K618,2)*R656</f>
        <v>222.4842</v>
      </c>
    </row>
    <row r="657" ht="45.0" customHeight="true">
      <c r="P657" s="1399" t="s">
        <v>118</v>
      </c>
      <c r="Q657" s="1399" t="s">
        <v>119</v>
      </c>
      <c r="R657" s="1484" t="n">
        <v>7.09</v>
      </c>
      <c r="S657" s="1485" t="n">
        <f>ROUND(K618,2)*R657</f>
        <v>222.4842</v>
      </c>
    </row>
    <row r="658" ht="45.0" customHeight="true">
      <c r="P658" s="1399" t="s">
        <v>120</v>
      </c>
      <c r="Q658" s="1399" t="s">
        <v>121</v>
      </c>
      <c r="R658" s="1486" t="n">
        <v>7.09</v>
      </c>
      <c r="S658" s="1487" t="n">
        <f>ROUND(K618,2)*R658</f>
        <v>222.4842</v>
      </c>
    </row>
    <row r="659" ht="45.0" customHeight="true">
      <c r="P659" s="1399" t="s">
        <v>122</v>
      </c>
      <c r="Q659" s="1399" t="s">
        <v>123</v>
      </c>
      <c r="R659" s="1488" t="n">
        <v>7.09</v>
      </c>
      <c r="S659" s="1489" t="n">
        <f>ROUND(K618,2)*R659</f>
        <v>222.4842</v>
      </c>
    </row>
    <row r="660" ht="45.0" customHeight="true">
      <c r="P660" s="1399" t="s">
        <v>124</v>
      </c>
      <c r="Q660" s="1399" t="s">
        <v>125</v>
      </c>
      <c r="R660" s="1490" t="n">
        <v>7.09</v>
      </c>
      <c r="S660" s="1491" t="n">
        <f>ROUND(K618,2)*R660</f>
        <v>222.4842</v>
      </c>
    </row>
    <row r="661" ht="45.0" customHeight="true">
      <c r="P661" s="1399" t="s">
        <v>126</v>
      </c>
      <c r="Q661" s="1399" t="s">
        <v>127</v>
      </c>
      <c r="R661" s="1492" t="n">
        <v>7.09</v>
      </c>
      <c r="S661" s="1493" t="n">
        <f>ROUND(K618,2)*R661</f>
        <v>222.4842</v>
      </c>
    </row>
    <row r="662" ht="45.0" customHeight="true">
      <c r="P662" s="1399" t="s">
        <v>128</v>
      </c>
      <c r="Q662" s="1399" t="s">
        <v>129</v>
      </c>
      <c r="R662" s="1494" t="n">
        <v>7.09</v>
      </c>
      <c r="S662" s="1495" t="n">
        <f>ROUND(K618,2)*R662</f>
        <v>222.4842</v>
      </c>
    </row>
    <row r="663" ht="45.0" customHeight="true">
      <c r="P663" s="1399" t="s">
        <v>130</v>
      </c>
      <c r="Q663" s="1399" t="s">
        <v>131</v>
      </c>
      <c r="R663" s="1496" t="n">
        <v>7.09</v>
      </c>
      <c r="S663" s="1497" t="n">
        <f>ROUND(K618,2)*R663</f>
        <v>222.4842</v>
      </c>
    </row>
    <row r="664" ht="45.0" customHeight="true">
      <c r="P664" s="1399" t="s">
        <v>132</v>
      </c>
      <c r="Q664" s="1399" t="s">
        <v>133</v>
      </c>
      <c r="R664" s="1498" t="n">
        <v>7.09</v>
      </c>
      <c r="S664" s="1499" t="n">
        <f>ROUND(K618,2)*R664</f>
        <v>222.4842</v>
      </c>
    </row>
    <row r="665" ht="45.0" customHeight="true">
      <c r="P665" s="1399" t="s">
        <v>134</v>
      </c>
      <c r="Q665" s="1399" t="s">
        <v>135</v>
      </c>
      <c r="R665" s="1500" t="n">
        <v>7.09</v>
      </c>
      <c r="S665" s="1501" t="n">
        <f>ROUND(K618,2)*R665</f>
        <v>222.4842</v>
      </c>
    </row>
    <row r="666" ht="45.0" customHeight="true">
      <c r="P666" s="1399" t="s">
        <v>136</v>
      </c>
      <c r="Q666" s="1399" t="s">
        <v>137</v>
      </c>
      <c r="R666" s="1502" t="n">
        <v>7.09</v>
      </c>
      <c r="S666" s="1503" t="n">
        <f>ROUND(K618,2)*R666</f>
        <v>222.4842</v>
      </c>
    </row>
    <row r="667" ht="45.0" customHeight="true">
      <c r="P667" s="1399" t="s">
        <v>138</v>
      </c>
      <c r="Q667" s="1399" t="s">
        <v>139</v>
      </c>
      <c r="R667" s="1504" t="n">
        <v>7.09</v>
      </c>
      <c r="S667" s="1505" t="n">
        <f>ROUND(K618,2)*R667</f>
        <v>222.4842</v>
      </c>
    </row>
    <row r="668" ht="45.0" customHeight="true">
      <c r="A668" s="1506" t="s">
        <v>23</v>
      </c>
      <c r="B668" s="1506" t="s">
        <v>209</v>
      </c>
      <c r="C668" s="1506" t="s">
        <v>25</v>
      </c>
      <c r="D668" s="1506" t="s">
        <v>210</v>
      </c>
      <c r="E668" s="1506" t="s">
        <v>211</v>
      </c>
      <c r="F668" s="1507" t="n">
        <f>R668+R669+R670+R671+R672+R673+R674+R675+R676+R677+R678+R679+R680+R681+R682+R683+R684+R685+R686+R687+R688+R689+R690+R691+R692+R693+R694+R695+R696+R697+R698+R699+R700+R701+R702+R703+R704+R705+R706+R707+R708+R709+R710+R711+R712+R713+R714+R715+R716+R717</f>
        <v>273.00000000000006</v>
      </c>
      <c r="G668" s="1506" t="s">
        <v>152</v>
      </c>
      <c r="H668" s="1508" t="n">
        <v>109.38</v>
      </c>
      <c r="I668" s="1509" t="n">
        <v>109.38</v>
      </c>
      <c r="J668" s="1510" t="n">
        <v>0.2288</v>
      </c>
      <c r="K668" s="1511" t="n">
        <f>ROUND(I668,2)+(ROUND(I668,2)*J668)</f>
        <v>134.40614399999998</v>
      </c>
      <c r="L668" s="1512" t="n">
        <f>ROUND(S668,2)+ROUND(S669,2)+ROUND(S670,2)+ROUND(S671,2)+ROUND(S672,2)+ROUND(S673,2)+ROUND(S674,2)+ROUND(S675,2)+ROUND(S676,2)+ROUND(S677,2)+ROUND(S678,2)+ROUND(S679,2)+ROUND(S680,2)+ROUND(S681,2)+ROUND(S682,2)+ROUND(S683,2)+ROUND(S684,2)+ROUND(S685,2)+ROUND(S686,2)+ROUND(S687,2)+ROUND(S688,2)+ROUND(S689,2)+ROUND(S690,2)+ROUND(S691,2)+ROUND(S692,2)+ROUND(S693,2)+ROUND(S694,2)+ROUND(S695,2)+ROUND(S696,2)+ROUND(S697,2)+ROUND(S698,2)+ROUND(S699,2)+ROUND(S700,2)+ROUND(S701,2)+ROUND(S702,2)+ROUND(S703,2)+ROUND(S704,2)+ROUND(S705,2)+ROUND(S706,2)+ROUND(S707,2)+ROUND(S708,2)+ROUND(S709,2)+ROUND(S710,2)+ROUND(S711,2)+ROUND(S712,2)+ROUND(S713,2)+ROUND(S714,2)+ROUND(S715,2)+ROUND(S716,2)+ROUND(S717,2)</f>
        <v>36694.0</v>
      </c>
      <c r="M668" s="1506"/>
      <c r="N668" s="1506" t="s">
        <v>46</v>
      </c>
      <c r="O668" s="1506" t="s">
        <v>212</v>
      </c>
      <c r="P668" s="1506" t="s">
        <v>20</v>
      </c>
      <c r="Q668" s="1506" t="s">
        <v>29</v>
      </c>
      <c r="R668" s="1513" t="n">
        <v>5.46</v>
      </c>
      <c r="S668" s="1514" t="n">
        <f>ROUND(K668,2)*R668</f>
        <v>733.8786</v>
      </c>
    </row>
    <row r="669" ht="45.0" customHeight="true">
      <c r="P669" s="1506" t="s">
        <v>42</v>
      </c>
      <c r="Q669" s="1506" t="s">
        <v>43</v>
      </c>
      <c r="R669" s="1515" t="n">
        <v>5.46</v>
      </c>
      <c r="S669" s="1516" t="n">
        <f>ROUND(K668,2)*R669</f>
        <v>733.8786</v>
      </c>
    </row>
    <row r="670" ht="45.0" customHeight="true">
      <c r="P670" s="1506" t="s">
        <v>44</v>
      </c>
      <c r="Q670" s="1506" t="s">
        <v>45</v>
      </c>
      <c r="R670" s="1517" t="n">
        <v>5.46</v>
      </c>
      <c r="S670" s="1518" t="n">
        <f>ROUND(K668,2)*R670</f>
        <v>733.8786</v>
      </c>
    </row>
    <row r="671" ht="45.0" customHeight="true">
      <c r="P671" s="1506" t="s">
        <v>46</v>
      </c>
      <c r="Q671" s="1506" t="s">
        <v>47</v>
      </c>
      <c r="R671" s="1519" t="n">
        <v>5.46</v>
      </c>
      <c r="S671" s="1520" t="n">
        <f>ROUND(K668,2)*R671</f>
        <v>733.8786</v>
      </c>
    </row>
    <row r="672" ht="45.0" customHeight="true">
      <c r="P672" s="1506" t="s">
        <v>48</v>
      </c>
      <c r="Q672" s="1506" t="s">
        <v>49</v>
      </c>
      <c r="R672" s="1521" t="n">
        <v>5.46</v>
      </c>
      <c r="S672" s="1522" t="n">
        <f>ROUND(K668,2)*R672</f>
        <v>733.8786</v>
      </c>
    </row>
    <row r="673" ht="45.0" customHeight="true">
      <c r="P673" s="1506" t="s">
        <v>50</v>
      </c>
      <c r="Q673" s="1506" t="s">
        <v>51</v>
      </c>
      <c r="R673" s="1523" t="n">
        <v>5.46</v>
      </c>
      <c r="S673" s="1524" t="n">
        <f>ROUND(K668,2)*R673</f>
        <v>733.8786</v>
      </c>
    </row>
    <row r="674" ht="45.0" customHeight="true">
      <c r="P674" s="1506" t="s">
        <v>52</v>
      </c>
      <c r="Q674" s="1506" t="s">
        <v>53</v>
      </c>
      <c r="R674" s="1525" t="n">
        <v>5.46</v>
      </c>
      <c r="S674" s="1526" t="n">
        <f>ROUND(K668,2)*R674</f>
        <v>733.8786</v>
      </c>
    </row>
    <row r="675" ht="45.0" customHeight="true">
      <c r="P675" s="1506" t="s">
        <v>54</v>
      </c>
      <c r="Q675" s="1506" t="s">
        <v>55</v>
      </c>
      <c r="R675" s="1527" t="n">
        <v>5.46</v>
      </c>
      <c r="S675" s="1528" t="n">
        <f>ROUND(K668,2)*R675</f>
        <v>733.8786</v>
      </c>
    </row>
    <row r="676" ht="45.0" customHeight="true">
      <c r="P676" s="1506" t="s">
        <v>56</v>
      </c>
      <c r="Q676" s="1506" t="s">
        <v>57</v>
      </c>
      <c r="R676" s="1529" t="n">
        <v>5.46</v>
      </c>
      <c r="S676" s="1530" t="n">
        <f>ROUND(K668,2)*R676</f>
        <v>733.8786</v>
      </c>
    </row>
    <row r="677" ht="45.0" customHeight="true">
      <c r="P677" s="1506" t="s">
        <v>58</v>
      </c>
      <c r="Q677" s="1506" t="s">
        <v>59</v>
      </c>
      <c r="R677" s="1531" t="n">
        <v>5.46</v>
      </c>
      <c r="S677" s="1532" t="n">
        <f>ROUND(K668,2)*R677</f>
        <v>733.8786</v>
      </c>
    </row>
    <row r="678" ht="45.0" customHeight="true">
      <c r="P678" s="1506" t="s">
        <v>60</v>
      </c>
      <c r="Q678" s="1506" t="s">
        <v>61</v>
      </c>
      <c r="R678" s="1533" t="n">
        <v>5.46</v>
      </c>
      <c r="S678" s="1534" t="n">
        <f>ROUND(K668,2)*R678</f>
        <v>733.8786</v>
      </c>
    </row>
    <row r="679" ht="45.0" customHeight="true">
      <c r="P679" s="1506" t="s">
        <v>62</v>
      </c>
      <c r="Q679" s="1506" t="s">
        <v>63</v>
      </c>
      <c r="R679" s="1535" t="n">
        <v>5.46</v>
      </c>
      <c r="S679" s="1536" t="n">
        <f>ROUND(K668,2)*R679</f>
        <v>733.8786</v>
      </c>
    </row>
    <row r="680" ht="45.0" customHeight="true">
      <c r="P680" s="1506" t="s">
        <v>64</v>
      </c>
      <c r="Q680" s="1506" t="s">
        <v>65</v>
      </c>
      <c r="R680" s="1537" t="n">
        <v>5.46</v>
      </c>
      <c r="S680" s="1538" t="n">
        <f>ROUND(K668,2)*R680</f>
        <v>733.8786</v>
      </c>
    </row>
    <row r="681" ht="45.0" customHeight="true">
      <c r="P681" s="1506" t="s">
        <v>66</v>
      </c>
      <c r="Q681" s="1506" t="s">
        <v>67</v>
      </c>
      <c r="R681" s="1539" t="n">
        <v>5.46</v>
      </c>
      <c r="S681" s="1540" t="n">
        <f>ROUND(K668,2)*R681</f>
        <v>733.8786</v>
      </c>
    </row>
    <row r="682" ht="45.0" customHeight="true">
      <c r="P682" s="1506" t="s">
        <v>68</v>
      </c>
      <c r="Q682" s="1506" t="s">
        <v>69</v>
      </c>
      <c r="R682" s="1541" t="n">
        <v>5.46</v>
      </c>
      <c r="S682" s="1542" t="n">
        <f>ROUND(K668,2)*R682</f>
        <v>733.8786</v>
      </c>
    </row>
    <row r="683" ht="45.0" customHeight="true">
      <c r="P683" s="1506" t="s">
        <v>70</v>
      </c>
      <c r="Q683" s="1506" t="s">
        <v>71</v>
      </c>
      <c r="R683" s="1543" t="n">
        <v>5.46</v>
      </c>
      <c r="S683" s="1544" t="n">
        <f>ROUND(K668,2)*R683</f>
        <v>733.8786</v>
      </c>
    </row>
    <row r="684" ht="45.0" customHeight="true">
      <c r="P684" s="1506" t="s">
        <v>72</v>
      </c>
      <c r="Q684" s="1506" t="s">
        <v>73</v>
      </c>
      <c r="R684" s="1545" t="n">
        <v>5.46</v>
      </c>
      <c r="S684" s="1546" t="n">
        <f>ROUND(K668,2)*R684</f>
        <v>733.8786</v>
      </c>
    </row>
    <row r="685" ht="45.0" customHeight="true">
      <c r="P685" s="1506" t="s">
        <v>74</v>
      </c>
      <c r="Q685" s="1506" t="s">
        <v>75</v>
      </c>
      <c r="R685" s="1547" t="n">
        <v>5.46</v>
      </c>
      <c r="S685" s="1548" t="n">
        <f>ROUND(K668,2)*R685</f>
        <v>733.8786</v>
      </c>
    </row>
    <row r="686" ht="45.0" customHeight="true">
      <c r="P686" s="1506" t="s">
        <v>76</v>
      </c>
      <c r="Q686" s="1506" t="s">
        <v>77</v>
      </c>
      <c r="R686" s="1549" t="n">
        <v>5.46</v>
      </c>
      <c r="S686" s="1550" t="n">
        <f>ROUND(K668,2)*R686</f>
        <v>733.8786</v>
      </c>
    </row>
    <row r="687" ht="45.0" customHeight="true">
      <c r="P687" s="1506" t="s">
        <v>78</v>
      </c>
      <c r="Q687" s="1506" t="s">
        <v>79</v>
      </c>
      <c r="R687" s="1551" t="n">
        <v>5.46</v>
      </c>
      <c r="S687" s="1552" t="n">
        <f>ROUND(K668,2)*R687</f>
        <v>733.8786</v>
      </c>
    </row>
    <row r="688" ht="45.0" customHeight="true">
      <c r="P688" s="1506" t="s">
        <v>80</v>
      </c>
      <c r="Q688" s="1506" t="s">
        <v>81</v>
      </c>
      <c r="R688" s="1553" t="n">
        <v>5.46</v>
      </c>
      <c r="S688" s="1554" t="n">
        <f>ROUND(K668,2)*R688</f>
        <v>733.8786</v>
      </c>
    </row>
    <row r="689" ht="45.0" customHeight="true">
      <c r="P689" s="1506" t="s">
        <v>82</v>
      </c>
      <c r="Q689" s="1506" t="s">
        <v>83</v>
      </c>
      <c r="R689" s="1555" t="n">
        <v>5.46</v>
      </c>
      <c r="S689" s="1556" t="n">
        <f>ROUND(K668,2)*R689</f>
        <v>733.8786</v>
      </c>
    </row>
    <row r="690" ht="45.0" customHeight="true">
      <c r="P690" s="1506" t="s">
        <v>84</v>
      </c>
      <c r="Q690" s="1506" t="s">
        <v>85</v>
      </c>
      <c r="R690" s="1557" t="n">
        <v>5.46</v>
      </c>
      <c r="S690" s="1558" t="n">
        <f>ROUND(K668,2)*R690</f>
        <v>733.8786</v>
      </c>
    </row>
    <row r="691" ht="45.0" customHeight="true">
      <c r="P691" s="1506" t="s">
        <v>86</v>
      </c>
      <c r="Q691" s="1506" t="s">
        <v>87</v>
      </c>
      <c r="R691" s="1559" t="n">
        <v>5.46</v>
      </c>
      <c r="S691" s="1560" t="n">
        <f>ROUND(K668,2)*R691</f>
        <v>733.8786</v>
      </c>
    </row>
    <row r="692" ht="45.0" customHeight="true">
      <c r="P692" s="1506" t="s">
        <v>88</v>
      </c>
      <c r="Q692" s="1506" t="s">
        <v>89</v>
      </c>
      <c r="R692" s="1561" t="n">
        <v>5.46</v>
      </c>
      <c r="S692" s="1562" t="n">
        <f>ROUND(K668,2)*R692</f>
        <v>733.8786</v>
      </c>
    </row>
    <row r="693" ht="45.0" customHeight="true">
      <c r="P693" s="1506" t="s">
        <v>90</v>
      </c>
      <c r="Q693" s="1506" t="s">
        <v>91</v>
      </c>
      <c r="R693" s="1563" t="n">
        <v>5.46</v>
      </c>
      <c r="S693" s="1564" t="n">
        <f>ROUND(K668,2)*R693</f>
        <v>733.8786</v>
      </c>
    </row>
    <row r="694" ht="45.0" customHeight="true">
      <c r="P694" s="1506" t="s">
        <v>92</v>
      </c>
      <c r="Q694" s="1506" t="s">
        <v>93</v>
      </c>
      <c r="R694" s="1565" t="n">
        <v>5.46</v>
      </c>
      <c r="S694" s="1566" t="n">
        <f>ROUND(K668,2)*R694</f>
        <v>733.8786</v>
      </c>
    </row>
    <row r="695" ht="45.0" customHeight="true">
      <c r="P695" s="1506" t="s">
        <v>94</v>
      </c>
      <c r="Q695" s="1506" t="s">
        <v>95</v>
      </c>
      <c r="R695" s="1567" t="n">
        <v>5.46</v>
      </c>
      <c r="S695" s="1568" t="n">
        <f>ROUND(K668,2)*R695</f>
        <v>733.8786</v>
      </c>
    </row>
    <row r="696" ht="45.0" customHeight="true">
      <c r="P696" s="1506" t="s">
        <v>96</v>
      </c>
      <c r="Q696" s="1506" t="s">
        <v>97</v>
      </c>
      <c r="R696" s="1569" t="n">
        <v>5.46</v>
      </c>
      <c r="S696" s="1570" t="n">
        <f>ROUND(K668,2)*R696</f>
        <v>733.8786</v>
      </c>
    </row>
    <row r="697" ht="45.0" customHeight="true">
      <c r="P697" s="1506" t="s">
        <v>98</v>
      </c>
      <c r="Q697" s="1506" t="s">
        <v>99</v>
      </c>
      <c r="R697" s="1571" t="n">
        <v>5.46</v>
      </c>
      <c r="S697" s="1572" t="n">
        <f>ROUND(K668,2)*R697</f>
        <v>733.8786</v>
      </c>
    </row>
    <row r="698" ht="45.0" customHeight="true">
      <c r="P698" s="1506" t="s">
        <v>100</v>
      </c>
      <c r="Q698" s="1506" t="s">
        <v>101</v>
      </c>
      <c r="R698" s="1573" t="n">
        <v>5.46</v>
      </c>
      <c r="S698" s="1574" t="n">
        <f>ROUND(K668,2)*R698</f>
        <v>733.8786</v>
      </c>
    </row>
    <row r="699" ht="45.0" customHeight="true">
      <c r="P699" s="1506" t="s">
        <v>102</v>
      </c>
      <c r="Q699" s="1506" t="s">
        <v>103</v>
      </c>
      <c r="R699" s="1575" t="n">
        <v>5.46</v>
      </c>
      <c r="S699" s="1576" t="n">
        <f>ROUND(K668,2)*R699</f>
        <v>733.8786</v>
      </c>
    </row>
    <row r="700" ht="45.0" customHeight="true">
      <c r="P700" s="1506" t="s">
        <v>104</v>
      </c>
      <c r="Q700" s="1506" t="s">
        <v>105</v>
      </c>
      <c r="R700" s="1577" t="n">
        <v>5.46</v>
      </c>
      <c r="S700" s="1578" t="n">
        <f>ROUND(K668,2)*R700</f>
        <v>733.8786</v>
      </c>
    </row>
    <row r="701" ht="45.0" customHeight="true">
      <c r="P701" s="1506" t="s">
        <v>106</v>
      </c>
      <c r="Q701" s="1506" t="s">
        <v>107</v>
      </c>
      <c r="R701" s="1579" t="n">
        <v>5.46</v>
      </c>
      <c r="S701" s="1580" t="n">
        <f>ROUND(K668,2)*R701</f>
        <v>733.8786</v>
      </c>
    </row>
    <row r="702" ht="45.0" customHeight="true">
      <c r="P702" s="1506" t="s">
        <v>108</v>
      </c>
      <c r="Q702" s="1506" t="s">
        <v>109</v>
      </c>
      <c r="R702" s="1581" t="n">
        <v>5.46</v>
      </c>
      <c r="S702" s="1582" t="n">
        <f>ROUND(K668,2)*R702</f>
        <v>733.8786</v>
      </c>
    </row>
    <row r="703" ht="45.0" customHeight="true">
      <c r="P703" s="1506" t="s">
        <v>110</v>
      </c>
      <c r="Q703" s="1506" t="s">
        <v>111</v>
      </c>
      <c r="R703" s="1583" t="n">
        <v>5.46</v>
      </c>
      <c r="S703" s="1584" t="n">
        <f>ROUND(K668,2)*R703</f>
        <v>733.8786</v>
      </c>
    </row>
    <row r="704" ht="45.0" customHeight="true">
      <c r="P704" s="1506" t="s">
        <v>112</v>
      </c>
      <c r="Q704" s="1506" t="s">
        <v>113</v>
      </c>
      <c r="R704" s="1585" t="n">
        <v>5.46</v>
      </c>
      <c r="S704" s="1586" t="n">
        <f>ROUND(K668,2)*R704</f>
        <v>733.8786</v>
      </c>
    </row>
    <row r="705" ht="45.0" customHeight="true">
      <c r="P705" s="1506" t="s">
        <v>114</v>
      </c>
      <c r="Q705" s="1506" t="s">
        <v>115</v>
      </c>
      <c r="R705" s="1587" t="n">
        <v>5.46</v>
      </c>
      <c r="S705" s="1588" t="n">
        <f>ROUND(K668,2)*R705</f>
        <v>733.8786</v>
      </c>
    </row>
    <row r="706" ht="45.0" customHeight="true">
      <c r="P706" s="1506" t="s">
        <v>116</v>
      </c>
      <c r="Q706" s="1506" t="s">
        <v>117</v>
      </c>
      <c r="R706" s="1589" t="n">
        <v>5.46</v>
      </c>
      <c r="S706" s="1590" t="n">
        <f>ROUND(K668,2)*R706</f>
        <v>733.8786</v>
      </c>
    </row>
    <row r="707" ht="45.0" customHeight="true">
      <c r="P707" s="1506" t="s">
        <v>118</v>
      </c>
      <c r="Q707" s="1506" t="s">
        <v>119</v>
      </c>
      <c r="R707" s="1591" t="n">
        <v>5.46</v>
      </c>
      <c r="S707" s="1592" t="n">
        <f>ROUND(K668,2)*R707</f>
        <v>733.8786</v>
      </c>
    </row>
    <row r="708" ht="45.0" customHeight="true">
      <c r="P708" s="1506" t="s">
        <v>120</v>
      </c>
      <c r="Q708" s="1506" t="s">
        <v>121</v>
      </c>
      <c r="R708" s="1593" t="n">
        <v>5.46</v>
      </c>
      <c r="S708" s="1594" t="n">
        <f>ROUND(K668,2)*R708</f>
        <v>733.8786</v>
      </c>
    </row>
    <row r="709" ht="45.0" customHeight="true">
      <c r="P709" s="1506" t="s">
        <v>122</v>
      </c>
      <c r="Q709" s="1506" t="s">
        <v>123</v>
      </c>
      <c r="R709" s="1595" t="n">
        <v>5.46</v>
      </c>
      <c r="S709" s="1596" t="n">
        <f>ROUND(K668,2)*R709</f>
        <v>733.8786</v>
      </c>
    </row>
    <row r="710" ht="45.0" customHeight="true">
      <c r="P710" s="1506" t="s">
        <v>124</v>
      </c>
      <c r="Q710" s="1506" t="s">
        <v>125</v>
      </c>
      <c r="R710" s="1597" t="n">
        <v>5.46</v>
      </c>
      <c r="S710" s="1598" t="n">
        <f>ROUND(K668,2)*R710</f>
        <v>733.8786</v>
      </c>
    </row>
    <row r="711" ht="45.0" customHeight="true">
      <c r="P711" s="1506" t="s">
        <v>126</v>
      </c>
      <c r="Q711" s="1506" t="s">
        <v>127</v>
      </c>
      <c r="R711" s="1599" t="n">
        <v>5.46</v>
      </c>
      <c r="S711" s="1600" t="n">
        <f>ROUND(K668,2)*R711</f>
        <v>733.8786</v>
      </c>
    </row>
    <row r="712" ht="45.0" customHeight="true">
      <c r="P712" s="1506" t="s">
        <v>128</v>
      </c>
      <c r="Q712" s="1506" t="s">
        <v>129</v>
      </c>
      <c r="R712" s="1601" t="n">
        <v>5.46</v>
      </c>
      <c r="S712" s="1602" t="n">
        <f>ROUND(K668,2)*R712</f>
        <v>733.8786</v>
      </c>
    </row>
    <row r="713" ht="45.0" customHeight="true">
      <c r="P713" s="1506" t="s">
        <v>130</v>
      </c>
      <c r="Q713" s="1506" t="s">
        <v>131</v>
      </c>
      <c r="R713" s="1603" t="n">
        <v>5.46</v>
      </c>
      <c r="S713" s="1604" t="n">
        <f>ROUND(K668,2)*R713</f>
        <v>733.8786</v>
      </c>
    </row>
    <row r="714" ht="45.0" customHeight="true">
      <c r="P714" s="1506" t="s">
        <v>132</v>
      </c>
      <c r="Q714" s="1506" t="s">
        <v>133</v>
      </c>
      <c r="R714" s="1605" t="n">
        <v>5.46</v>
      </c>
      <c r="S714" s="1606" t="n">
        <f>ROUND(K668,2)*R714</f>
        <v>733.8786</v>
      </c>
    </row>
    <row r="715" ht="45.0" customHeight="true">
      <c r="P715" s="1506" t="s">
        <v>134</v>
      </c>
      <c r="Q715" s="1506" t="s">
        <v>135</v>
      </c>
      <c r="R715" s="1607" t="n">
        <v>5.46</v>
      </c>
      <c r="S715" s="1608" t="n">
        <f>ROUND(K668,2)*R715</f>
        <v>733.8786</v>
      </c>
    </row>
    <row r="716" ht="45.0" customHeight="true">
      <c r="P716" s="1506" t="s">
        <v>136</v>
      </c>
      <c r="Q716" s="1506" t="s">
        <v>137</v>
      </c>
      <c r="R716" s="1609" t="n">
        <v>5.46</v>
      </c>
      <c r="S716" s="1610" t="n">
        <f>ROUND(K668,2)*R716</f>
        <v>733.8786</v>
      </c>
    </row>
    <row r="717" ht="45.0" customHeight="true">
      <c r="P717" s="1506" t="s">
        <v>138</v>
      </c>
      <c r="Q717" s="1506" t="s">
        <v>139</v>
      </c>
      <c r="R717" s="1611" t="n">
        <v>5.46</v>
      </c>
      <c r="S717" s="1612" t="n">
        <f>ROUND(K668,2)*R717</f>
        <v>733.8786</v>
      </c>
    </row>
    <row r="718" ht="45.0" customHeight="true">
      <c r="A718" s="1613" t="s">
        <v>23</v>
      </c>
      <c r="B718" s="1613" t="s">
        <v>213</v>
      </c>
      <c r="C718" s="1613" t="s">
        <v>25</v>
      </c>
      <c r="D718" s="1613" t="s">
        <v>188</v>
      </c>
      <c r="E718" s="1613" t="s">
        <v>189</v>
      </c>
      <c r="F718" s="1614" t="n">
        <f>R718+R719+R720+R721+R722+R723+R724+R725+R726+R727+R728+R729+R730+R731+R732+R733+R734+R735+R736+R737+R738+R739+R740+R741+R742+R743+R744+R745+R746+R747+R748+R749+R750+R751+R752+R753+R754+R755+R756+R757+R758+R759+R760+R761+R762+R763+R764+R765+R766+R767</f>
        <v>341.5</v>
      </c>
      <c r="G718" s="1613" t="s">
        <v>28</v>
      </c>
      <c r="H718" s="1615" t="n">
        <v>42.59</v>
      </c>
      <c r="I718" s="1616" t="n">
        <v>42.59</v>
      </c>
      <c r="J718" s="1617" t="n">
        <v>0.2288</v>
      </c>
      <c r="K718" s="1618" t="n">
        <f>ROUND(I718,2)+(ROUND(I718,2)*J718)</f>
        <v>52.334592</v>
      </c>
      <c r="L718" s="1619" t="n">
        <f>ROUND(S718,2)+ROUND(S719,2)+ROUND(S720,2)+ROUND(S721,2)+ROUND(S722,2)+ROUND(S723,2)+ROUND(S724,2)+ROUND(S725,2)+ROUND(S726,2)+ROUND(S727,2)+ROUND(S728,2)+ROUND(S729,2)+ROUND(S730,2)+ROUND(S731,2)+ROUND(S732,2)+ROUND(S733,2)+ROUND(S734,2)+ROUND(S735,2)+ROUND(S736,2)+ROUND(S737,2)+ROUND(S738,2)+ROUND(S739,2)+ROUND(S740,2)+ROUND(S741,2)+ROUND(S742,2)+ROUND(S743,2)+ROUND(S744,2)+ROUND(S745,2)+ROUND(S746,2)+ROUND(S747,2)+ROUND(S748,2)+ROUND(S749,2)+ROUND(S750,2)+ROUND(S751,2)+ROUND(S752,2)+ROUND(S753,2)+ROUND(S754,2)+ROUND(S755,2)+ROUND(S756,2)+ROUND(S757,2)+ROUND(S758,2)+ROUND(S759,2)+ROUND(S760,2)+ROUND(S761,2)+ROUND(S762,2)+ROUND(S763,2)+ROUND(S764,2)+ROUND(S765,2)+ROUND(S766,2)+ROUND(S767,2)</f>
        <v>17870.499999999996</v>
      </c>
      <c r="M718" s="1613"/>
      <c r="N718" s="1613" t="s">
        <v>46</v>
      </c>
      <c r="O718" s="1613" t="s">
        <v>212</v>
      </c>
      <c r="P718" s="1613" t="s">
        <v>20</v>
      </c>
      <c r="Q718" s="1613" t="s">
        <v>29</v>
      </c>
      <c r="R718" s="1620" t="n">
        <v>6.83</v>
      </c>
      <c r="S718" s="1621" t="n">
        <f>ROUND(K718,2)*R718</f>
        <v>357.4139</v>
      </c>
    </row>
    <row r="719" ht="45.0" customHeight="true">
      <c r="P719" s="1613" t="s">
        <v>42</v>
      </c>
      <c r="Q719" s="1613" t="s">
        <v>43</v>
      </c>
      <c r="R719" s="1622" t="n">
        <v>6.83</v>
      </c>
      <c r="S719" s="1623" t="n">
        <f>ROUND(K718,2)*R719</f>
        <v>357.4139</v>
      </c>
    </row>
    <row r="720" ht="45.0" customHeight="true">
      <c r="P720" s="1613" t="s">
        <v>44</v>
      </c>
      <c r="Q720" s="1613" t="s">
        <v>45</v>
      </c>
      <c r="R720" s="1624" t="n">
        <v>6.83</v>
      </c>
      <c r="S720" s="1625" t="n">
        <f>ROUND(K718,2)*R720</f>
        <v>357.4139</v>
      </c>
    </row>
    <row r="721" ht="45.0" customHeight="true">
      <c r="P721" s="1613" t="s">
        <v>46</v>
      </c>
      <c r="Q721" s="1613" t="s">
        <v>47</v>
      </c>
      <c r="R721" s="1626" t="n">
        <v>6.83</v>
      </c>
      <c r="S721" s="1627" t="n">
        <f>ROUND(K718,2)*R721</f>
        <v>357.4139</v>
      </c>
    </row>
    <row r="722" ht="45.0" customHeight="true">
      <c r="P722" s="1613" t="s">
        <v>48</v>
      </c>
      <c r="Q722" s="1613" t="s">
        <v>49</v>
      </c>
      <c r="R722" s="1628" t="n">
        <v>6.83</v>
      </c>
      <c r="S722" s="1629" t="n">
        <f>ROUND(K718,2)*R722</f>
        <v>357.4139</v>
      </c>
    </row>
    <row r="723" ht="45.0" customHeight="true">
      <c r="P723" s="1613" t="s">
        <v>50</v>
      </c>
      <c r="Q723" s="1613" t="s">
        <v>51</v>
      </c>
      <c r="R723" s="1630" t="n">
        <v>6.83</v>
      </c>
      <c r="S723" s="1631" t="n">
        <f>ROUND(K718,2)*R723</f>
        <v>357.4139</v>
      </c>
    </row>
    <row r="724" ht="45.0" customHeight="true">
      <c r="P724" s="1613" t="s">
        <v>52</v>
      </c>
      <c r="Q724" s="1613" t="s">
        <v>53</v>
      </c>
      <c r="R724" s="1632" t="n">
        <v>6.83</v>
      </c>
      <c r="S724" s="1633" t="n">
        <f>ROUND(K718,2)*R724</f>
        <v>357.4139</v>
      </c>
    </row>
    <row r="725" ht="45.0" customHeight="true">
      <c r="P725" s="1613" t="s">
        <v>54</v>
      </c>
      <c r="Q725" s="1613" t="s">
        <v>55</v>
      </c>
      <c r="R725" s="1634" t="n">
        <v>6.83</v>
      </c>
      <c r="S725" s="1635" t="n">
        <f>ROUND(K718,2)*R725</f>
        <v>357.4139</v>
      </c>
    </row>
    <row r="726" ht="45.0" customHeight="true">
      <c r="P726" s="1613" t="s">
        <v>56</v>
      </c>
      <c r="Q726" s="1613" t="s">
        <v>57</v>
      </c>
      <c r="R726" s="1636" t="n">
        <v>6.83</v>
      </c>
      <c r="S726" s="1637" t="n">
        <f>ROUND(K718,2)*R726</f>
        <v>357.4139</v>
      </c>
    </row>
    <row r="727" ht="45.0" customHeight="true">
      <c r="P727" s="1613" t="s">
        <v>58</v>
      </c>
      <c r="Q727" s="1613" t="s">
        <v>59</v>
      </c>
      <c r="R727" s="1638" t="n">
        <v>6.83</v>
      </c>
      <c r="S727" s="1639" t="n">
        <f>ROUND(K718,2)*R727</f>
        <v>357.4139</v>
      </c>
    </row>
    <row r="728" ht="45.0" customHeight="true">
      <c r="P728" s="1613" t="s">
        <v>60</v>
      </c>
      <c r="Q728" s="1613" t="s">
        <v>61</v>
      </c>
      <c r="R728" s="1640" t="n">
        <v>6.83</v>
      </c>
      <c r="S728" s="1641" t="n">
        <f>ROUND(K718,2)*R728</f>
        <v>357.4139</v>
      </c>
    </row>
    <row r="729" ht="45.0" customHeight="true">
      <c r="P729" s="1613" t="s">
        <v>62</v>
      </c>
      <c r="Q729" s="1613" t="s">
        <v>63</v>
      </c>
      <c r="R729" s="1642" t="n">
        <v>6.83</v>
      </c>
      <c r="S729" s="1643" t="n">
        <f>ROUND(K718,2)*R729</f>
        <v>357.4139</v>
      </c>
    </row>
    <row r="730" ht="45.0" customHeight="true">
      <c r="P730" s="1613" t="s">
        <v>64</v>
      </c>
      <c r="Q730" s="1613" t="s">
        <v>65</v>
      </c>
      <c r="R730" s="1644" t="n">
        <v>6.83</v>
      </c>
      <c r="S730" s="1645" t="n">
        <f>ROUND(K718,2)*R730</f>
        <v>357.4139</v>
      </c>
    </row>
    <row r="731" ht="45.0" customHeight="true">
      <c r="P731" s="1613" t="s">
        <v>66</v>
      </c>
      <c r="Q731" s="1613" t="s">
        <v>67</v>
      </c>
      <c r="R731" s="1646" t="n">
        <v>6.83</v>
      </c>
      <c r="S731" s="1647" t="n">
        <f>ROUND(K718,2)*R731</f>
        <v>357.4139</v>
      </c>
    </row>
    <row r="732" ht="45.0" customHeight="true">
      <c r="P732" s="1613" t="s">
        <v>68</v>
      </c>
      <c r="Q732" s="1613" t="s">
        <v>69</v>
      </c>
      <c r="R732" s="1648" t="n">
        <v>6.83</v>
      </c>
      <c r="S732" s="1649" t="n">
        <f>ROUND(K718,2)*R732</f>
        <v>357.4139</v>
      </c>
    </row>
    <row r="733" ht="45.0" customHeight="true">
      <c r="P733" s="1613" t="s">
        <v>70</v>
      </c>
      <c r="Q733" s="1613" t="s">
        <v>71</v>
      </c>
      <c r="R733" s="1650" t="n">
        <v>6.83</v>
      </c>
      <c r="S733" s="1651" t="n">
        <f>ROUND(K718,2)*R733</f>
        <v>357.4139</v>
      </c>
    </row>
    <row r="734" ht="45.0" customHeight="true">
      <c r="P734" s="1613" t="s">
        <v>72</v>
      </c>
      <c r="Q734" s="1613" t="s">
        <v>73</v>
      </c>
      <c r="R734" s="1652" t="n">
        <v>6.83</v>
      </c>
      <c r="S734" s="1653" t="n">
        <f>ROUND(K718,2)*R734</f>
        <v>357.4139</v>
      </c>
    </row>
    <row r="735" ht="45.0" customHeight="true">
      <c r="P735" s="1613" t="s">
        <v>74</v>
      </c>
      <c r="Q735" s="1613" t="s">
        <v>75</v>
      </c>
      <c r="R735" s="1654" t="n">
        <v>6.83</v>
      </c>
      <c r="S735" s="1655" t="n">
        <f>ROUND(K718,2)*R735</f>
        <v>357.4139</v>
      </c>
    </row>
    <row r="736" ht="45.0" customHeight="true">
      <c r="P736" s="1613" t="s">
        <v>76</v>
      </c>
      <c r="Q736" s="1613" t="s">
        <v>77</v>
      </c>
      <c r="R736" s="1656" t="n">
        <v>6.83</v>
      </c>
      <c r="S736" s="1657" t="n">
        <f>ROUND(K718,2)*R736</f>
        <v>357.4139</v>
      </c>
    </row>
    <row r="737" ht="45.0" customHeight="true">
      <c r="P737" s="1613" t="s">
        <v>78</v>
      </c>
      <c r="Q737" s="1613" t="s">
        <v>79</v>
      </c>
      <c r="R737" s="1658" t="n">
        <v>6.83</v>
      </c>
      <c r="S737" s="1659" t="n">
        <f>ROUND(K718,2)*R737</f>
        <v>357.4139</v>
      </c>
    </row>
    <row r="738" ht="45.0" customHeight="true">
      <c r="P738" s="1613" t="s">
        <v>80</v>
      </c>
      <c r="Q738" s="1613" t="s">
        <v>81</v>
      </c>
      <c r="R738" s="1660" t="n">
        <v>6.83</v>
      </c>
      <c r="S738" s="1661" t="n">
        <f>ROUND(K718,2)*R738</f>
        <v>357.4139</v>
      </c>
    </row>
    <row r="739" ht="45.0" customHeight="true">
      <c r="P739" s="1613" t="s">
        <v>82</v>
      </c>
      <c r="Q739" s="1613" t="s">
        <v>83</v>
      </c>
      <c r="R739" s="1662" t="n">
        <v>6.83</v>
      </c>
      <c r="S739" s="1663" t="n">
        <f>ROUND(K718,2)*R739</f>
        <v>357.4139</v>
      </c>
    </row>
    <row r="740" ht="45.0" customHeight="true">
      <c r="P740" s="1613" t="s">
        <v>84</v>
      </c>
      <c r="Q740" s="1613" t="s">
        <v>85</v>
      </c>
      <c r="R740" s="1664" t="n">
        <v>6.83</v>
      </c>
      <c r="S740" s="1665" t="n">
        <f>ROUND(K718,2)*R740</f>
        <v>357.4139</v>
      </c>
    </row>
    <row r="741" ht="45.0" customHeight="true">
      <c r="P741" s="1613" t="s">
        <v>86</v>
      </c>
      <c r="Q741" s="1613" t="s">
        <v>87</v>
      </c>
      <c r="R741" s="1666" t="n">
        <v>6.83</v>
      </c>
      <c r="S741" s="1667" t="n">
        <f>ROUND(K718,2)*R741</f>
        <v>357.4139</v>
      </c>
    </row>
    <row r="742" ht="45.0" customHeight="true">
      <c r="P742" s="1613" t="s">
        <v>88</v>
      </c>
      <c r="Q742" s="1613" t="s">
        <v>89</v>
      </c>
      <c r="R742" s="1668" t="n">
        <v>6.83</v>
      </c>
      <c r="S742" s="1669" t="n">
        <f>ROUND(K718,2)*R742</f>
        <v>357.4139</v>
      </c>
    </row>
    <row r="743" ht="45.0" customHeight="true">
      <c r="P743" s="1613" t="s">
        <v>90</v>
      </c>
      <c r="Q743" s="1613" t="s">
        <v>91</v>
      </c>
      <c r="R743" s="1670" t="n">
        <v>6.83</v>
      </c>
      <c r="S743" s="1671" t="n">
        <f>ROUND(K718,2)*R743</f>
        <v>357.4139</v>
      </c>
    </row>
    <row r="744" ht="45.0" customHeight="true">
      <c r="P744" s="1613" t="s">
        <v>92</v>
      </c>
      <c r="Q744" s="1613" t="s">
        <v>93</v>
      </c>
      <c r="R744" s="1672" t="n">
        <v>6.83</v>
      </c>
      <c r="S744" s="1673" t="n">
        <f>ROUND(K718,2)*R744</f>
        <v>357.4139</v>
      </c>
    </row>
    <row r="745" ht="45.0" customHeight="true">
      <c r="P745" s="1613" t="s">
        <v>94</v>
      </c>
      <c r="Q745" s="1613" t="s">
        <v>95</v>
      </c>
      <c r="R745" s="1674" t="n">
        <v>6.83</v>
      </c>
      <c r="S745" s="1675" t="n">
        <f>ROUND(K718,2)*R745</f>
        <v>357.4139</v>
      </c>
    </row>
    <row r="746" ht="45.0" customHeight="true">
      <c r="P746" s="1613" t="s">
        <v>96</v>
      </c>
      <c r="Q746" s="1613" t="s">
        <v>97</v>
      </c>
      <c r="R746" s="1676" t="n">
        <v>6.83</v>
      </c>
      <c r="S746" s="1677" t="n">
        <f>ROUND(K718,2)*R746</f>
        <v>357.4139</v>
      </c>
    </row>
    <row r="747" ht="45.0" customHeight="true">
      <c r="P747" s="1613" t="s">
        <v>98</v>
      </c>
      <c r="Q747" s="1613" t="s">
        <v>99</v>
      </c>
      <c r="R747" s="1678" t="n">
        <v>6.83</v>
      </c>
      <c r="S747" s="1679" t="n">
        <f>ROUND(K718,2)*R747</f>
        <v>357.4139</v>
      </c>
    </row>
    <row r="748" ht="45.0" customHeight="true">
      <c r="P748" s="1613" t="s">
        <v>100</v>
      </c>
      <c r="Q748" s="1613" t="s">
        <v>101</v>
      </c>
      <c r="R748" s="1680" t="n">
        <v>6.83</v>
      </c>
      <c r="S748" s="1681" t="n">
        <f>ROUND(K718,2)*R748</f>
        <v>357.4139</v>
      </c>
    </row>
    <row r="749" ht="45.0" customHeight="true">
      <c r="P749" s="1613" t="s">
        <v>102</v>
      </c>
      <c r="Q749" s="1613" t="s">
        <v>103</v>
      </c>
      <c r="R749" s="1682" t="n">
        <v>6.83</v>
      </c>
      <c r="S749" s="1683" t="n">
        <f>ROUND(K718,2)*R749</f>
        <v>357.4139</v>
      </c>
    </row>
    <row r="750" ht="45.0" customHeight="true">
      <c r="P750" s="1613" t="s">
        <v>104</v>
      </c>
      <c r="Q750" s="1613" t="s">
        <v>105</v>
      </c>
      <c r="R750" s="1684" t="n">
        <v>6.83</v>
      </c>
      <c r="S750" s="1685" t="n">
        <f>ROUND(K718,2)*R750</f>
        <v>357.4139</v>
      </c>
    </row>
    <row r="751" ht="45.0" customHeight="true">
      <c r="P751" s="1613" t="s">
        <v>106</v>
      </c>
      <c r="Q751" s="1613" t="s">
        <v>107</v>
      </c>
      <c r="R751" s="1686" t="n">
        <v>6.83</v>
      </c>
      <c r="S751" s="1687" t="n">
        <f>ROUND(K718,2)*R751</f>
        <v>357.4139</v>
      </c>
    </row>
    <row r="752" ht="45.0" customHeight="true">
      <c r="P752" s="1613" t="s">
        <v>108</v>
      </c>
      <c r="Q752" s="1613" t="s">
        <v>109</v>
      </c>
      <c r="R752" s="1688" t="n">
        <v>6.83</v>
      </c>
      <c r="S752" s="1689" t="n">
        <f>ROUND(K718,2)*R752</f>
        <v>357.4139</v>
      </c>
    </row>
    <row r="753" ht="45.0" customHeight="true">
      <c r="P753" s="1613" t="s">
        <v>110</v>
      </c>
      <c r="Q753" s="1613" t="s">
        <v>111</v>
      </c>
      <c r="R753" s="1690" t="n">
        <v>6.83</v>
      </c>
      <c r="S753" s="1691" t="n">
        <f>ROUND(K718,2)*R753</f>
        <v>357.4139</v>
      </c>
    </row>
    <row r="754" ht="45.0" customHeight="true">
      <c r="P754" s="1613" t="s">
        <v>112</v>
      </c>
      <c r="Q754" s="1613" t="s">
        <v>113</v>
      </c>
      <c r="R754" s="1692" t="n">
        <v>6.83</v>
      </c>
      <c r="S754" s="1693" t="n">
        <f>ROUND(K718,2)*R754</f>
        <v>357.4139</v>
      </c>
    </row>
    <row r="755" ht="45.0" customHeight="true">
      <c r="P755" s="1613" t="s">
        <v>114</v>
      </c>
      <c r="Q755" s="1613" t="s">
        <v>115</v>
      </c>
      <c r="R755" s="1694" t="n">
        <v>6.83</v>
      </c>
      <c r="S755" s="1695" t="n">
        <f>ROUND(K718,2)*R755</f>
        <v>357.4139</v>
      </c>
    </row>
    <row r="756" ht="45.0" customHeight="true">
      <c r="P756" s="1613" t="s">
        <v>116</v>
      </c>
      <c r="Q756" s="1613" t="s">
        <v>117</v>
      </c>
      <c r="R756" s="1696" t="n">
        <v>6.83</v>
      </c>
      <c r="S756" s="1697" t="n">
        <f>ROUND(K718,2)*R756</f>
        <v>357.4139</v>
      </c>
    </row>
    <row r="757" ht="45.0" customHeight="true">
      <c r="P757" s="1613" t="s">
        <v>118</v>
      </c>
      <c r="Q757" s="1613" t="s">
        <v>119</v>
      </c>
      <c r="R757" s="1698" t="n">
        <v>6.83</v>
      </c>
      <c r="S757" s="1699" t="n">
        <f>ROUND(K718,2)*R757</f>
        <v>357.4139</v>
      </c>
    </row>
    <row r="758" ht="45.0" customHeight="true">
      <c r="P758" s="1613" t="s">
        <v>120</v>
      </c>
      <c r="Q758" s="1613" t="s">
        <v>121</v>
      </c>
      <c r="R758" s="1700" t="n">
        <v>6.83</v>
      </c>
      <c r="S758" s="1701" t="n">
        <f>ROUND(K718,2)*R758</f>
        <v>357.4139</v>
      </c>
    </row>
    <row r="759" ht="45.0" customHeight="true">
      <c r="P759" s="1613" t="s">
        <v>122</v>
      </c>
      <c r="Q759" s="1613" t="s">
        <v>123</v>
      </c>
      <c r="R759" s="1702" t="n">
        <v>6.83</v>
      </c>
      <c r="S759" s="1703" t="n">
        <f>ROUND(K718,2)*R759</f>
        <v>357.4139</v>
      </c>
    </row>
    <row r="760" ht="45.0" customHeight="true">
      <c r="P760" s="1613" t="s">
        <v>124</v>
      </c>
      <c r="Q760" s="1613" t="s">
        <v>125</v>
      </c>
      <c r="R760" s="1704" t="n">
        <v>6.83</v>
      </c>
      <c r="S760" s="1705" t="n">
        <f>ROUND(K718,2)*R760</f>
        <v>357.4139</v>
      </c>
    </row>
    <row r="761" ht="45.0" customHeight="true">
      <c r="P761" s="1613" t="s">
        <v>126</v>
      </c>
      <c r="Q761" s="1613" t="s">
        <v>127</v>
      </c>
      <c r="R761" s="1706" t="n">
        <v>6.83</v>
      </c>
      <c r="S761" s="1707" t="n">
        <f>ROUND(K718,2)*R761</f>
        <v>357.4139</v>
      </c>
    </row>
    <row r="762" ht="45.0" customHeight="true">
      <c r="P762" s="1613" t="s">
        <v>128</v>
      </c>
      <c r="Q762" s="1613" t="s">
        <v>129</v>
      </c>
      <c r="R762" s="1708" t="n">
        <v>6.83</v>
      </c>
      <c r="S762" s="1709" t="n">
        <f>ROUND(K718,2)*R762</f>
        <v>357.4139</v>
      </c>
    </row>
    <row r="763" ht="45.0" customHeight="true">
      <c r="P763" s="1613" t="s">
        <v>130</v>
      </c>
      <c r="Q763" s="1613" t="s">
        <v>131</v>
      </c>
      <c r="R763" s="1710" t="n">
        <v>6.83</v>
      </c>
      <c r="S763" s="1711" t="n">
        <f>ROUND(K718,2)*R763</f>
        <v>357.4139</v>
      </c>
    </row>
    <row r="764" ht="45.0" customHeight="true">
      <c r="P764" s="1613" t="s">
        <v>132</v>
      </c>
      <c r="Q764" s="1613" t="s">
        <v>133</v>
      </c>
      <c r="R764" s="1712" t="n">
        <v>6.83</v>
      </c>
      <c r="S764" s="1713" t="n">
        <f>ROUND(K718,2)*R764</f>
        <v>357.4139</v>
      </c>
    </row>
    <row r="765" ht="45.0" customHeight="true">
      <c r="P765" s="1613" t="s">
        <v>134</v>
      </c>
      <c r="Q765" s="1613" t="s">
        <v>135</v>
      </c>
      <c r="R765" s="1714" t="n">
        <v>6.83</v>
      </c>
      <c r="S765" s="1715" t="n">
        <f>ROUND(K718,2)*R765</f>
        <v>357.4139</v>
      </c>
    </row>
    <row r="766" ht="45.0" customHeight="true">
      <c r="P766" s="1613" t="s">
        <v>136</v>
      </c>
      <c r="Q766" s="1613" t="s">
        <v>137</v>
      </c>
      <c r="R766" s="1716" t="n">
        <v>6.83</v>
      </c>
      <c r="S766" s="1717" t="n">
        <f>ROUND(K718,2)*R766</f>
        <v>357.4139</v>
      </c>
    </row>
    <row r="767" ht="45.0" customHeight="true">
      <c r="P767" s="1613" t="s">
        <v>138</v>
      </c>
      <c r="Q767" s="1613" t="s">
        <v>139</v>
      </c>
      <c r="R767" s="1718" t="n">
        <v>6.83</v>
      </c>
      <c r="S767" s="1719" t="n">
        <f>ROUND(K718,2)*R767</f>
        <v>357.4139</v>
      </c>
    </row>
    <row r="768" ht="45.0" customHeight="true">
      <c r="A768" s="1720" t="s">
        <v>23</v>
      </c>
      <c r="B768" s="1720" t="s">
        <v>214</v>
      </c>
      <c r="C768" s="1720" t="s">
        <v>31</v>
      </c>
      <c r="D768" s="1720" t="s">
        <v>215</v>
      </c>
      <c r="E768" s="1720" t="s">
        <v>216</v>
      </c>
      <c r="F768" s="1721" t="n">
        <f>R768+R769+R770+R771+R772+R773+R774+R775+R776+R777+R778+R779+R780+R781+R782+R783+R784+R785+R786+R787+R788+R789+R790+R791+R792+R793+R794+R795+R796+R797+R798+R799+R800+R801+R802+R803+R804+R805+R806+R807+R808+R809+R810+R811+R812+R813+R814+R815+R816+R817</f>
        <v>1428.9999999999995</v>
      </c>
      <c r="G768" s="1720" t="s">
        <v>28</v>
      </c>
      <c r="H768" s="1722" t="n">
        <v>36.17</v>
      </c>
      <c r="I768" s="1723" t="n">
        <v>36.17</v>
      </c>
      <c r="J768" s="1724" t="n">
        <v>0.2288</v>
      </c>
      <c r="K768" s="1725" t="n">
        <f>ROUND(I768,2)+(ROUND(I768,2)*J768)</f>
        <v>44.445696</v>
      </c>
      <c r="L768" s="1726" t="n">
        <f>ROUND(S768,2)+ROUND(S769,2)+ROUND(S770,2)+ROUND(S771,2)+ROUND(S772,2)+ROUND(S773,2)+ROUND(S774,2)+ROUND(S775,2)+ROUND(S776,2)+ROUND(S777,2)+ROUND(S778,2)+ROUND(S779,2)+ROUND(S780,2)+ROUND(S781,2)+ROUND(S782,2)+ROUND(S783,2)+ROUND(S784,2)+ROUND(S785,2)+ROUND(S786,2)+ROUND(S787,2)+ROUND(S788,2)+ROUND(S789,2)+ROUND(S790,2)+ROUND(S791,2)+ROUND(S792,2)+ROUND(S793,2)+ROUND(S794,2)+ROUND(S795,2)+ROUND(S796,2)+ROUND(S797,2)+ROUND(S798,2)+ROUND(S799,2)+ROUND(S800,2)+ROUND(S801,2)+ROUND(S802,2)+ROUND(S803,2)+ROUND(S804,2)+ROUND(S805,2)+ROUND(S806,2)+ROUND(S807,2)+ROUND(S808,2)+ROUND(S809,2)+ROUND(S810,2)+ROUND(S811,2)+ROUND(S812,2)+ROUND(S813,2)+ROUND(S814,2)+ROUND(S815,2)+ROUND(S816,2)+ROUND(S817,2)</f>
        <v>63518.999999999956</v>
      </c>
      <c r="M768" s="1720"/>
      <c r="N768" s="1720" t="s">
        <v>46</v>
      </c>
      <c r="O768" s="1720" t="s">
        <v>212</v>
      </c>
      <c r="P768" s="1720" t="s">
        <v>20</v>
      </c>
      <c r="Q768" s="1720" t="s">
        <v>29</v>
      </c>
      <c r="R768" s="1727" t="n">
        <v>28.58</v>
      </c>
      <c r="S768" s="1728" t="n">
        <f>ROUND(K768,2)*R768</f>
        <v>1270.381</v>
      </c>
    </row>
    <row r="769" ht="45.0" customHeight="true">
      <c r="P769" s="1720" t="s">
        <v>42</v>
      </c>
      <c r="Q769" s="1720" t="s">
        <v>43</v>
      </c>
      <c r="R769" s="1729" t="n">
        <v>28.58</v>
      </c>
      <c r="S769" s="1730" t="n">
        <f>ROUND(K768,2)*R769</f>
        <v>1270.381</v>
      </c>
    </row>
    <row r="770" ht="45.0" customHeight="true">
      <c r="P770" s="1720" t="s">
        <v>44</v>
      </c>
      <c r="Q770" s="1720" t="s">
        <v>45</v>
      </c>
      <c r="R770" s="1731" t="n">
        <v>28.58</v>
      </c>
      <c r="S770" s="1732" t="n">
        <f>ROUND(K768,2)*R770</f>
        <v>1270.381</v>
      </c>
    </row>
    <row r="771" ht="45.0" customHeight="true">
      <c r="P771" s="1720" t="s">
        <v>46</v>
      </c>
      <c r="Q771" s="1720" t="s">
        <v>47</v>
      </c>
      <c r="R771" s="1733" t="n">
        <v>28.58</v>
      </c>
      <c r="S771" s="1734" t="n">
        <f>ROUND(K768,2)*R771</f>
        <v>1270.381</v>
      </c>
    </row>
    <row r="772" ht="45.0" customHeight="true">
      <c r="P772" s="1720" t="s">
        <v>48</v>
      </c>
      <c r="Q772" s="1720" t="s">
        <v>49</v>
      </c>
      <c r="R772" s="1735" t="n">
        <v>28.58</v>
      </c>
      <c r="S772" s="1736" t="n">
        <f>ROUND(K768,2)*R772</f>
        <v>1270.381</v>
      </c>
    </row>
    <row r="773" ht="45.0" customHeight="true">
      <c r="P773" s="1720" t="s">
        <v>50</v>
      </c>
      <c r="Q773" s="1720" t="s">
        <v>51</v>
      </c>
      <c r="R773" s="1737" t="n">
        <v>28.58</v>
      </c>
      <c r="S773" s="1738" t="n">
        <f>ROUND(K768,2)*R773</f>
        <v>1270.381</v>
      </c>
    </row>
    <row r="774" ht="45.0" customHeight="true">
      <c r="P774" s="1720" t="s">
        <v>52</v>
      </c>
      <c r="Q774" s="1720" t="s">
        <v>53</v>
      </c>
      <c r="R774" s="1739" t="n">
        <v>28.58</v>
      </c>
      <c r="S774" s="1740" t="n">
        <f>ROUND(K768,2)*R774</f>
        <v>1270.381</v>
      </c>
    </row>
    <row r="775" ht="45.0" customHeight="true">
      <c r="P775" s="1720" t="s">
        <v>54</v>
      </c>
      <c r="Q775" s="1720" t="s">
        <v>55</v>
      </c>
      <c r="R775" s="1741" t="n">
        <v>28.58</v>
      </c>
      <c r="S775" s="1742" t="n">
        <f>ROUND(K768,2)*R775</f>
        <v>1270.381</v>
      </c>
    </row>
    <row r="776" ht="45.0" customHeight="true">
      <c r="P776" s="1720" t="s">
        <v>56</v>
      </c>
      <c r="Q776" s="1720" t="s">
        <v>57</v>
      </c>
      <c r="R776" s="1743" t="n">
        <v>28.58</v>
      </c>
      <c r="S776" s="1744" t="n">
        <f>ROUND(K768,2)*R776</f>
        <v>1270.381</v>
      </c>
    </row>
    <row r="777" ht="45.0" customHeight="true">
      <c r="P777" s="1720" t="s">
        <v>58</v>
      </c>
      <c r="Q777" s="1720" t="s">
        <v>59</v>
      </c>
      <c r="R777" s="1745" t="n">
        <v>28.58</v>
      </c>
      <c r="S777" s="1746" t="n">
        <f>ROUND(K768,2)*R777</f>
        <v>1270.381</v>
      </c>
    </row>
    <row r="778" ht="45.0" customHeight="true">
      <c r="P778" s="1720" t="s">
        <v>60</v>
      </c>
      <c r="Q778" s="1720" t="s">
        <v>61</v>
      </c>
      <c r="R778" s="1747" t="n">
        <v>28.58</v>
      </c>
      <c r="S778" s="1748" t="n">
        <f>ROUND(K768,2)*R778</f>
        <v>1270.381</v>
      </c>
    </row>
    <row r="779" ht="45.0" customHeight="true">
      <c r="P779" s="1720" t="s">
        <v>62</v>
      </c>
      <c r="Q779" s="1720" t="s">
        <v>63</v>
      </c>
      <c r="R779" s="1749" t="n">
        <v>28.58</v>
      </c>
      <c r="S779" s="1750" t="n">
        <f>ROUND(K768,2)*R779</f>
        <v>1270.381</v>
      </c>
    </row>
    <row r="780" ht="45.0" customHeight="true">
      <c r="P780" s="1720" t="s">
        <v>64</v>
      </c>
      <c r="Q780" s="1720" t="s">
        <v>65</v>
      </c>
      <c r="R780" s="1751" t="n">
        <v>28.58</v>
      </c>
      <c r="S780" s="1752" t="n">
        <f>ROUND(K768,2)*R780</f>
        <v>1270.381</v>
      </c>
    </row>
    <row r="781" ht="45.0" customHeight="true">
      <c r="P781" s="1720" t="s">
        <v>66</v>
      </c>
      <c r="Q781" s="1720" t="s">
        <v>67</v>
      </c>
      <c r="R781" s="1753" t="n">
        <v>28.58</v>
      </c>
      <c r="S781" s="1754" t="n">
        <f>ROUND(K768,2)*R781</f>
        <v>1270.381</v>
      </c>
    </row>
    <row r="782" ht="45.0" customHeight="true">
      <c r="P782" s="1720" t="s">
        <v>68</v>
      </c>
      <c r="Q782" s="1720" t="s">
        <v>69</v>
      </c>
      <c r="R782" s="1755" t="n">
        <v>28.58</v>
      </c>
      <c r="S782" s="1756" t="n">
        <f>ROUND(K768,2)*R782</f>
        <v>1270.381</v>
      </c>
    </row>
    <row r="783" ht="45.0" customHeight="true">
      <c r="P783" s="1720" t="s">
        <v>70</v>
      </c>
      <c r="Q783" s="1720" t="s">
        <v>71</v>
      </c>
      <c r="R783" s="1757" t="n">
        <v>28.58</v>
      </c>
      <c r="S783" s="1758" t="n">
        <f>ROUND(K768,2)*R783</f>
        <v>1270.381</v>
      </c>
    </row>
    <row r="784" ht="45.0" customHeight="true">
      <c r="P784" s="1720" t="s">
        <v>72</v>
      </c>
      <c r="Q784" s="1720" t="s">
        <v>73</v>
      </c>
      <c r="R784" s="1759" t="n">
        <v>28.58</v>
      </c>
      <c r="S784" s="1760" t="n">
        <f>ROUND(K768,2)*R784</f>
        <v>1270.381</v>
      </c>
    </row>
    <row r="785" ht="45.0" customHeight="true">
      <c r="P785" s="1720" t="s">
        <v>74</v>
      </c>
      <c r="Q785" s="1720" t="s">
        <v>75</v>
      </c>
      <c r="R785" s="1761" t="n">
        <v>28.58</v>
      </c>
      <c r="S785" s="1762" t="n">
        <f>ROUND(K768,2)*R785</f>
        <v>1270.381</v>
      </c>
    </row>
    <row r="786" ht="45.0" customHeight="true">
      <c r="P786" s="1720" t="s">
        <v>76</v>
      </c>
      <c r="Q786" s="1720" t="s">
        <v>77</v>
      </c>
      <c r="R786" s="1763" t="n">
        <v>28.58</v>
      </c>
      <c r="S786" s="1764" t="n">
        <f>ROUND(K768,2)*R786</f>
        <v>1270.381</v>
      </c>
    </row>
    <row r="787" ht="45.0" customHeight="true">
      <c r="P787" s="1720" t="s">
        <v>78</v>
      </c>
      <c r="Q787" s="1720" t="s">
        <v>79</v>
      </c>
      <c r="R787" s="1765" t="n">
        <v>28.58</v>
      </c>
      <c r="S787" s="1766" t="n">
        <f>ROUND(K768,2)*R787</f>
        <v>1270.381</v>
      </c>
    </row>
    <row r="788" ht="45.0" customHeight="true">
      <c r="P788" s="1720" t="s">
        <v>80</v>
      </c>
      <c r="Q788" s="1720" t="s">
        <v>81</v>
      </c>
      <c r="R788" s="1767" t="n">
        <v>28.58</v>
      </c>
      <c r="S788" s="1768" t="n">
        <f>ROUND(K768,2)*R788</f>
        <v>1270.381</v>
      </c>
    </row>
    <row r="789" ht="45.0" customHeight="true">
      <c r="P789" s="1720" t="s">
        <v>82</v>
      </c>
      <c r="Q789" s="1720" t="s">
        <v>83</v>
      </c>
      <c r="R789" s="1769" t="n">
        <v>28.58</v>
      </c>
      <c r="S789" s="1770" t="n">
        <f>ROUND(K768,2)*R789</f>
        <v>1270.381</v>
      </c>
    </row>
    <row r="790" ht="45.0" customHeight="true">
      <c r="P790" s="1720" t="s">
        <v>84</v>
      </c>
      <c r="Q790" s="1720" t="s">
        <v>85</v>
      </c>
      <c r="R790" s="1771" t="n">
        <v>28.58</v>
      </c>
      <c r="S790" s="1772" t="n">
        <f>ROUND(K768,2)*R790</f>
        <v>1270.381</v>
      </c>
    </row>
    <row r="791" ht="45.0" customHeight="true">
      <c r="P791" s="1720" t="s">
        <v>86</v>
      </c>
      <c r="Q791" s="1720" t="s">
        <v>87</v>
      </c>
      <c r="R791" s="1773" t="n">
        <v>28.58</v>
      </c>
      <c r="S791" s="1774" t="n">
        <f>ROUND(K768,2)*R791</f>
        <v>1270.381</v>
      </c>
    </row>
    <row r="792" ht="45.0" customHeight="true">
      <c r="P792" s="1720" t="s">
        <v>88</v>
      </c>
      <c r="Q792" s="1720" t="s">
        <v>89</v>
      </c>
      <c r="R792" s="1775" t="n">
        <v>28.58</v>
      </c>
      <c r="S792" s="1776" t="n">
        <f>ROUND(K768,2)*R792</f>
        <v>1270.381</v>
      </c>
    </row>
    <row r="793" ht="45.0" customHeight="true">
      <c r="P793" s="1720" t="s">
        <v>90</v>
      </c>
      <c r="Q793" s="1720" t="s">
        <v>91</v>
      </c>
      <c r="R793" s="1777" t="n">
        <v>28.58</v>
      </c>
      <c r="S793" s="1778" t="n">
        <f>ROUND(K768,2)*R793</f>
        <v>1270.381</v>
      </c>
    </row>
    <row r="794" ht="45.0" customHeight="true">
      <c r="P794" s="1720" t="s">
        <v>92</v>
      </c>
      <c r="Q794" s="1720" t="s">
        <v>93</v>
      </c>
      <c r="R794" s="1779" t="n">
        <v>28.58</v>
      </c>
      <c r="S794" s="1780" t="n">
        <f>ROUND(K768,2)*R794</f>
        <v>1270.381</v>
      </c>
    </row>
    <row r="795" ht="45.0" customHeight="true">
      <c r="P795" s="1720" t="s">
        <v>94</v>
      </c>
      <c r="Q795" s="1720" t="s">
        <v>95</v>
      </c>
      <c r="R795" s="1781" t="n">
        <v>28.58</v>
      </c>
      <c r="S795" s="1782" t="n">
        <f>ROUND(K768,2)*R795</f>
        <v>1270.381</v>
      </c>
    </row>
    <row r="796" ht="45.0" customHeight="true">
      <c r="P796" s="1720" t="s">
        <v>96</v>
      </c>
      <c r="Q796" s="1720" t="s">
        <v>97</v>
      </c>
      <c r="R796" s="1783" t="n">
        <v>28.58</v>
      </c>
      <c r="S796" s="1784" t="n">
        <f>ROUND(K768,2)*R796</f>
        <v>1270.381</v>
      </c>
    </row>
    <row r="797" ht="45.0" customHeight="true">
      <c r="P797" s="1720" t="s">
        <v>98</v>
      </c>
      <c r="Q797" s="1720" t="s">
        <v>99</v>
      </c>
      <c r="R797" s="1785" t="n">
        <v>28.58</v>
      </c>
      <c r="S797" s="1786" t="n">
        <f>ROUND(K768,2)*R797</f>
        <v>1270.381</v>
      </c>
    </row>
    <row r="798" ht="45.0" customHeight="true">
      <c r="P798" s="1720" t="s">
        <v>100</v>
      </c>
      <c r="Q798" s="1720" t="s">
        <v>101</v>
      </c>
      <c r="R798" s="1787" t="n">
        <v>28.58</v>
      </c>
      <c r="S798" s="1788" t="n">
        <f>ROUND(K768,2)*R798</f>
        <v>1270.381</v>
      </c>
    </row>
    <row r="799" ht="45.0" customHeight="true">
      <c r="P799" s="1720" t="s">
        <v>102</v>
      </c>
      <c r="Q799" s="1720" t="s">
        <v>103</v>
      </c>
      <c r="R799" s="1789" t="n">
        <v>28.58</v>
      </c>
      <c r="S799" s="1790" t="n">
        <f>ROUND(K768,2)*R799</f>
        <v>1270.381</v>
      </c>
    </row>
    <row r="800" ht="45.0" customHeight="true">
      <c r="P800" s="1720" t="s">
        <v>104</v>
      </c>
      <c r="Q800" s="1720" t="s">
        <v>105</v>
      </c>
      <c r="R800" s="1791" t="n">
        <v>28.58</v>
      </c>
      <c r="S800" s="1792" t="n">
        <f>ROUND(K768,2)*R800</f>
        <v>1270.381</v>
      </c>
    </row>
    <row r="801" ht="45.0" customHeight="true">
      <c r="P801" s="1720" t="s">
        <v>106</v>
      </c>
      <c r="Q801" s="1720" t="s">
        <v>107</v>
      </c>
      <c r="R801" s="1793" t="n">
        <v>28.58</v>
      </c>
      <c r="S801" s="1794" t="n">
        <f>ROUND(K768,2)*R801</f>
        <v>1270.381</v>
      </c>
    </row>
    <row r="802" ht="45.0" customHeight="true">
      <c r="P802" s="1720" t="s">
        <v>108</v>
      </c>
      <c r="Q802" s="1720" t="s">
        <v>109</v>
      </c>
      <c r="R802" s="1795" t="n">
        <v>28.58</v>
      </c>
      <c r="S802" s="1796" t="n">
        <f>ROUND(K768,2)*R802</f>
        <v>1270.381</v>
      </c>
    </row>
    <row r="803" ht="45.0" customHeight="true">
      <c r="P803" s="1720" t="s">
        <v>110</v>
      </c>
      <c r="Q803" s="1720" t="s">
        <v>111</v>
      </c>
      <c r="R803" s="1797" t="n">
        <v>28.58</v>
      </c>
      <c r="S803" s="1798" t="n">
        <f>ROUND(K768,2)*R803</f>
        <v>1270.381</v>
      </c>
    </row>
    <row r="804" ht="45.0" customHeight="true">
      <c r="P804" s="1720" t="s">
        <v>112</v>
      </c>
      <c r="Q804" s="1720" t="s">
        <v>113</v>
      </c>
      <c r="R804" s="1799" t="n">
        <v>28.58</v>
      </c>
      <c r="S804" s="1800" t="n">
        <f>ROUND(K768,2)*R804</f>
        <v>1270.381</v>
      </c>
    </row>
    <row r="805" ht="45.0" customHeight="true">
      <c r="P805" s="1720" t="s">
        <v>114</v>
      </c>
      <c r="Q805" s="1720" t="s">
        <v>115</v>
      </c>
      <c r="R805" s="1801" t="n">
        <v>28.58</v>
      </c>
      <c r="S805" s="1802" t="n">
        <f>ROUND(K768,2)*R805</f>
        <v>1270.381</v>
      </c>
    </row>
    <row r="806" ht="45.0" customHeight="true">
      <c r="P806" s="1720" t="s">
        <v>116</v>
      </c>
      <c r="Q806" s="1720" t="s">
        <v>117</v>
      </c>
      <c r="R806" s="1803" t="n">
        <v>28.58</v>
      </c>
      <c r="S806" s="1804" t="n">
        <f>ROUND(K768,2)*R806</f>
        <v>1270.381</v>
      </c>
    </row>
    <row r="807" ht="45.0" customHeight="true">
      <c r="P807" s="1720" t="s">
        <v>118</v>
      </c>
      <c r="Q807" s="1720" t="s">
        <v>119</v>
      </c>
      <c r="R807" s="1805" t="n">
        <v>28.58</v>
      </c>
      <c r="S807" s="1806" t="n">
        <f>ROUND(K768,2)*R807</f>
        <v>1270.381</v>
      </c>
    </row>
    <row r="808" ht="45.0" customHeight="true">
      <c r="P808" s="1720" t="s">
        <v>120</v>
      </c>
      <c r="Q808" s="1720" t="s">
        <v>121</v>
      </c>
      <c r="R808" s="1807" t="n">
        <v>28.58</v>
      </c>
      <c r="S808" s="1808" t="n">
        <f>ROUND(K768,2)*R808</f>
        <v>1270.381</v>
      </c>
    </row>
    <row r="809" ht="45.0" customHeight="true">
      <c r="P809" s="1720" t="s">
        <v>122</v>
      </c>
      <c r="Q809" s="1720" t="s">
        <v>123</v>
      </c>
      <c r="R809" s="1809" t="n">
        <v>28.58</v>
      </c>
      <c r="S809" s="1810" t="n">
        <f>ROUND(K768,2)*R809</f>
        <v>1270.381</v>
      </c>
    </row>
    <row r="810" ht="45.0" customHeight="true">
      <c r="P810" s="1720" t="s">
        <v>124</v>
      </c>
      <c r="Q810" s="1720" t="s">
        <v>125</v>
      </c>
      <c r="R810" s="1811" t="n">
        <v>28.58</v>
      </c>
      <c r="S810" s="1812" t="n">
        <f>ROUND(K768,2)*R810</f>
        <v>1270.381</v>
      </c>
    </row>
    <row r="811" ht="45.0" customHeight="true">
      <c r="P811" s="1720" t="s">
        <v>126</v>
      </c>
      <c r="Q811" s="1720" t="s">
        <v>127</v>
      </c>
      <c r="R811" s="1813" t="n">
        <v>28.58</v>
      </c>
      <c r="S811" s="1814" t="n">
        <f>ROUND(K768,2)*R811</f>
        <v>1270.381</v>
      </c>
    </row>
    <row r="812" ht="45.0" customHeight="true">
      <c r="P812" s="1720" t="s">
        <v>128</v>
      </c>
      <c r="Q812" s="1720" t="s">
        <v>129</v>
      </c>
      <c r="R812" s="1815" t="n">
        <v>28.58</v>
      </c>
      <c r="S812" s="1816" t="n">
        <f>ROUND(K768,2)*R812</f>
        <v>1270.381</v>
      </c>
    </row>
    <row r="813" ht="45.0" customHeight="true">
      <c r="P813" s="1720" t="s">
        <v>130</v>
      </c>
      <c r="Q813" s="1720" t="s">
        <v>131</v>
      </c>
      <c r="R813" s="1817" t="n">
        <v>28.58</v>
      </c>
      <c r="S813" s="1818" t="n">
        <f>ROUND(K768,2)*R813</f>
        <v>1270.381</v>
      </c>
    </row>
    <row r="814" ht="45.0" customHeight="true">
      <c r="P814" s="1720" t="s">
        <v>132</v>
      </c>
      <c r="Q814" s="1720" t="s">
        <v>133</v>
      </c>
      <c r="R814" s="1819" t="n">
        <v>28.58</v>
      </c>
      <c r="S814" s="1820" t="n">
        <f>ROUND(K768,2)*R814</f>
        <v>1270.381</v>
      </c>
    </row>
    <row r="815" ht="45.0" customHeight="true">
      <c r="P815" s="1720" t="s">
        <v>134</v>
      </c>
      <c r="Q815" s="1720" t="s">
        <v>135</v>
      </c>
      <c r="R815" s="1821" t="n">
        <v>28.58</v>
      </c>
      <c r="S815" s="1822" t="n">
        <f>ROUND(K768,2)*R815</f>
        <v>1270.381</v>
      </c>
    </row>
    <row r="816" ht="45.0" customHeight="true">
      <c r="P816" s="1720" t="s">
        <v>136</v>
      </c>
      <c r="Q816" s="1720" t="s">
        <v>137</v>
      </c>
      <c r="R816" s="1823" t="n">
        <v>28.58</v>
      </c>
      <c r="S816" s="1824" t="n">
        <f>ROUND(K768,2)*R816</f>
        <v>1270.381</v>
      </c>
    </row>
    <row r="817" ht="45.0" customHeight="true">
      <c r="P817" s="1720" t="s">
        <v>138</v>
      </c>
      <c r="Q817" s="1720" t="s">
        <v>139</v>
      </c>
      <c r="R817" s="1825" t="n">
        <v>28.58</v>
      </c>
      <c r="S817" s="1826" t="n">
        <f>ROUND(K768,2)*R817</f>
        <v>1270.381</v>
      </c>
    </row>
    <row r="818" ht="45.0" customHeight="true">
      <c r="A818" s="1827" t="s">
        <v>23</v>
      </c>
      <c r="B818" s="1827" t="s">
        <v>217</v>
      </c>
      <c r="C818" s="1827" t="s">
        <v>25</v>
      </c>
      <c r="D818" s="1827" t="s">
        <v>218</v>
      </c>
      <c r="E818" s="1827" t="s">
        <v>219</v>
      </c>
      <c r="F818" s="1828" t="n">
        <f>R818+R819+R820+R821+R822+R823+R824+R825+R826+R827+R828+R829+R830+R831+R832+R833+R834+R835+R836+R837+R838+R839+R840+R841+R842+R843+R844+R845+R846+R847+R848+R849+R850+R851+R852+R853+R854+R855+R856+R857+R858+R859+R860+R861+R862+R863+R864+R865+R866+R867</f>
        <v>4020.000000000003</v>
      </c>
      <c r="G818" s="1827" t="s">
        <v>196</v>
      </c>
      <c r="H818" s="1829" t="n">
        <v>13.84</v>
      </c>
      <c r="I818" s="1830" t="n">
        <v>13.84</v>
      </c>
      <c r="J818" s="1831" t="n">
        <v>0.2288</v>
      </c>
      <c r="K818" s="1832" t="n">
        <f>ROUND(I818,2)+(ROUND(I818,2)*J818)</f>
        <v>17.006592</v>
      </c>
      <c r="L818" s="1833" t="n">
        <f>ROUND(S818,2)+ROUND(S819,2)+ROUND(S820,2)+ROUND(S821,2)+ROUND(S822,2)+ROUND(S823,2)+ROUND(S824,2)+ROUND(S825,2)+ROUND(S826,2)+ROUND(S827,2)+ROUND(S828,2)+ROUND(S829,2)+ROUND(S830,2)+ROUND(S831,2)+ROUND(S832,2)+ROUND(S833,2)+ROUND(S834,2)+ROUND(S835,2)+ROUND(S836,2)+ROUND(S837,2)+ROUND(S838,2)+ROUND(S839,2)+ROUND(S840,2)+ROUND(S841,2)+ROUND(S842,2)+ROUND(S843,2)+ROUND(S844,2)+ROUND(S845,2)+ROUND(S846,2)+ROUND(S847,2)+ROUND(S848,2)+ROUND(S849,2)+ROUND(S850,2)+ROUND(S851,2)+ROUND(S852,2)+ROUND(S853,2)+ROUND(S854,2)+ROUND(S855,2)+ROUND(S856,2)+ROUND(S857,2)+ROUND(S858,2)+ROUND(S859,2)+ROUND(S860,2)+ROUND(S861,2)+ROUND(S862,2)+ROUND(S863,2)+ROUND(S864,2)+ROUND(S865,2)+ROUND(S866,2)+ROUND(S867,2)</f>
        <v>68379.99999999997</v>
      </c>
      <c r="M818" s="1827"/>
      <c r="N818" s="1827" t="s">
        <v>46</v>
      </c>
      <c r="O818" s="1827" t="s">
        <v>212</v>
      </c>
      <c r="P818" s="1827" t="s">
        <v>20</v>
      </c>
      <c r="Q818" s="1827" t="s">
        <v>29</v>
      </c>
      <c r="R818" s="1834" t="n">
        <v>80.4</v>
      </c>
      <c r="S818" s="1835" t="n">
        <f>ROUND(K818,2)*R818</f>
        <v>1367.6040000000003</v>
      </c>
    </row>
    <row r="819" ht="45.0" customHeight="true">
      <c r="P819" s="1827" t="s">
        <v>42</v>
      </c>
      <c r="Q819" s="1827" t="s">
        <v>43</v>
      </c>
      <c r="R819" s="1836" t="n">
        <v>80.4</v>
      </c>
      <c r="S819" s="1837" t="n">
        <f>ROUND(K818,2)*R819</f>
        <v>1367.6040000000003</v>
      </c>
    </row>
    <row r="820" ht="45.0" customHeight="true">
      <c r="P820" s="1827" t="s">
        <v>44</v>
      </c>
      <c r="Q820" s="1827" t="s">
        <v>45</v>
      </c>
      <c r="R820" s="1838" t="n">
        <v>80.4</v>
      </c>
      <c r="S820" s="1839" t="n">
        <f>ROUND(K818,2)*R820</f>
        <v>1367.6040000000003</v>
      </c>
    </row>
    <row r="821" ht="45.0" customHeight="true">
      <c r="P821" s="1827" t="s">
        <v>46</v>
      </c>
      <c r="Q821" s="1827" t="s">
        <v>47</v>
      </c>
      <c r="R821" s="1840" t="n">
        <v>80.4</v>
      </c>
      <c r="S821" s="1841" t="n">
        <f>ROUND(K818,2)*R821</f>
        <v>1367.6040000000003</v>
      </c>
    </row>
    <row r="822" ht="45.0" customHeight="true">
      <c r="P822" s="1827" t="s">
        <v>48</v>
      </c>
      <c r="Q822" s="1827" t="s">
        <v>49</v>
      </c>
      <c r="R822" s="1842" t="n">
        <v>80.4</v>
      </c>
      <c r="S822" s="1843" t="n">
        <f>ROUND(K818,2)*R822</f>
        <v>1367.6040000000003</v>
      </c>
    </row>
    <row r="823" ht="45.0" customHeight="true">
      <c r="P823" s="1827" t="s">
        <v>50</v>
      </c>
      <c r="Q823" s="1827" t="s">
        <v>51</v>
      </c>
      <c r="R823" s="1844" t="n">
        <v>80.4</v>
      </c>
      <c r="S823" s="1845" t="n">
        <f>ROUND(K818,2)*R823</f>
        <v>1367.6040000000003</v>
      </c>
    </row>
    <row r="824" ht="45.0" customHeight="true">
      <c r="P824" s="1827" t="s">
        <v>52</v>
      </c>
      <c r="Q824" s="1827" t="s">
        <v>53</v>
      </c>
      <c r="R824" s="1846" t="n">
        <v>80.4</v>
      </c>
      <c r="S824" s="1847" t="n">
        <f>ROUND(K818,2)*R824</f>
        <v>1367.6040000000003</v>
      </c>
    </row>
    <row r="825" ht="45.0" customHeight="true">
      <c r="P825" s="1827" t="s">
        <v>54</v>
      </c>
      <c r="Q825" s="1827" t="s">
        <v>55</v>
      </c>
      <c r="R825" s="1848" t="n">
        <v>80.4</v>
      </c>
      <c r="S825" s="1849" t="n">
        <f>ROUND(K818,2)*R825</f>
        <v>1367.6040000000003</v>
      </c>
    </row>
    <row r="826" ht="45.0" customHeight="true">
      <c r="P826" s="1827" t="s">
        <v>56</v>
      </c>
      <c r="Q826" s="1827" t="s">
        <v>57</v>
      </c>
      <c r="R826" s="1850" t="n">
        <v>80.4</v>
      </c>
      <c r="S826" s="1851" t="n">
        <f>ROUND(K818,2)*R826</f>
        <v>1367.6040000000003</v>
      </c>
    </row>
    <row r="827" ht="45.0" customHeight="true">
      <c r="P827" s="1827" t="s">
        <v>58</v>
      </c>
      <c r="Q827" s="1827" t="s">
        <v>59</v>
      </c>
      <c r="R827" s="1852" t="n">
        <v>80.4</v>
      </c>
      <c r="S827" s="1853" t="n">
        <f>ROUND(K818,2)*R827</f>
        <v>1367.6040000000003</v>
      </c>
    </row>
    <row r="828" ht="45.0" customHeight="true">
      <c r="P828" s="1827" t="s">
        <v>60</v>
      </c>
      <c r="Q828" s="1827" t="s">
        <v>61</v>
      </c>
      <c r="R828" s="1854" t="n">
        <v>80.4</v>
      </c>
      <c r="S828" s="1855" t="n">
        <f>ROUND(K818,2)*R828</f>
        <v>1367.6040000000003</v>
      </c>
    </row>
    <row r="829" ht="45.0" customHeight="true">
      <c r="P829" s="1827" t="s">
        <v>62</v>
      </c>
      <c r="Q829" s="1827" t="s">
        <v>63</v>
      </c>
      <c r="R829" s="1856" t="n">
        <v>80.4</v>
      </c>
      <c r="S829" s="1857" t="n">
        <f>ROUND(K818,2)*R829</f>
        <v>1367.6040000000003</v>
      </c>
    </row>
    <row r="830" ht="45.0" customHeight="true">
      <c r="P830" s="1827" t="s">
        <v>64</v>
      </c>
      <c r="Q830" s="1827" t="s">
        <v>65</v>
      </c>
      <c r="R830" s="1858" t="n">
        <v>80.4</v>
      </c>
      <c r="S830" s="1859" t="n">
        <f>ROUND(K818,2)*R830</f>
        <v>1367.6040000000003</v>
      </c>
    </row>
    <row r="831" ht="45.0" customHeight="true">
      <c r="P831" s="1827" t="s">
        <v>66</v>
      </c>
      <c r="Q831" s="1827" t="s">
        <v>67</v>
      </c>
      <c r="R831" s="1860" t="n">
        <v>80.4</v>
      </c>
      <c r="S831" s="1861" t="n">
        <f>ROUND(K818,2)*R831</f>
        <v>1367.6040000000003</v>
      </c>
    </row>
    <row r="832" ht="45.0" customHeight="true">
      <c r="P832" s="1827" t="s">
        <v>68</v>
      </c>
      <c r="Q832" s="1827" t="s">
        <v>69</v>
      </c>
      <c r="R832" s="1862" t="n">
        <v>80.4</v>
      </c>
      <c r="S832" s="1863" t="n">
        <f>ROUND(K818,2)*R832</f>
        <v>1367.6040000000003</v>
      </c>
    </row>
    <row r="833" ht="45.0" customHeight="true">
      <c r="P833" s="1827" t="s">
        <v>70</v>
      </c>
      <c r="Q833" s="1827" t="s">
        <v>71</v>
      </c>
      <c r="R833" s="1864" t="n">
        <v>80.4</v>
      </c>
      <c r="S833" s="1865" t="n">
        <f>ROUND(K818,2)*R833</f>
        <v>1367.6040000000003</v>
      </c>
    </row>
    <row r="834" ht="45.0" customHeight="true">
      <c r="P834" s="1827" t="s">
        <v>72</v>
      </c>
      <c r="Q834" s="1827" t="s">
        <v>73</v>
      </c>
      <c r="R834" s="1866" t="n">
        <v>80.4</v>
      </c>
      <c r="S834" s="1867" t="n">
        <f>ROUND(K818,2)*R834</f>
        <v>1367.6040000000003</v>
      </c>
    </row>
    <row r="835" ht="45.0" customHeight="true">
      <c r="P835" s="1827" t="s">
        <v>74</v>
      </c>
      <c r="Q835" s="1827" t="s">
        <v>75</v>
      </c>
      <c r="R835" s="1868" t="n">
        <v>80.4</v>
      </c>
      <c r="S835" s="1869" t="n">
        <f>ROUND(K818,2)*R835</f>
        <v>1367.6040000000003</v>
      </c>
    </row>
    <row r="836" ht="45.0" customHeight="true">
      <c r="P836" s="1827" t="s">
        <v>76</v>
      </c>
      <c r="Q836" s="1827" t="s">
        <v>77</v>
      </c>
      <c r="R836" s="1870" t="n">
        <v>80.4</v>
      </c>
      <c r="S836" s="1871" t="n">
        <f>ROUND(K818,2)*R836</f>
        <v>1367.6040000000003</v>
      </c>
    </row>
    <row r="837" ht="45.0" customHeight="true">
      <c r="P837" s="1827" t="s">
        <v>78</v>
      </c>
      <c r="Q837" s="1827" t="s">
        <v>79</v>
      </c>
      <c r="R837" s="1872" t="n">
        <v>80.4</v>
      </c>
      <c r="S837" s="1873" t="n">
        <f>ROUND(K818,2)*R837</f>
        <v>1367.6040000000003</v>
      </c>
    </row>
    <row r="838" ht="45.0" customHeight="true">
      <c r="P838" s="1827" t="s">
        <v>80</v>
      </c>
      <c r="Q838" s="1827" t="s">
        <v>81</v>
      </c>
      <c r="R838" s="1874" t="n">
        <v>80.4</v>
      </c>
      <c r="S838" s="1875" t="n">
        <f>ROUND(K818,2)*R838</f>
        <v>1367.6040000000003</v>
      </c>
    </row>
    <row r="839" ht="45.0" customHeight="true">
      <c r="P839" s="1827" t="s">
        <v>82</v>
      </c>
      <c r="Q839" s="1827" t="s">
        <v>83</v>
      </c>
      <c r="R839" s="1876" t="n">
        <v>80.4</v>
      </c>
      <c r="S839" s="1877" t="n">
        <f>ROUND(K818,2)*R839</f>
        <v>1367.6040000000003</v>
      </c>
    </row>
    <row r="840" ht="45.0" customHeight="true">
      <c r="P840" s="1827" t="s">
        <v>84</v>
      </c>
      <c r="Q840" s="1827" t="s">
        <v>85</v>
      </c>
      <c r="R840" s="1878" t="n">
        <v>80.4</v>
      </c>
      <c r="S840" s="1879" t="n">
        <f>ROUND(K818,2)*R840</f>
        <v>1367.6040000000003</v>
      </c>
    </row>
    <row r="841" ht="45.0" customHeight="true">
      <c r="P841" s="1827" t="s">
        <v>86</v>
      </c>
      <c r="Q841" s="1827" t="s">
        <v>87</v>
      </c>
      <c r="R841" s="1880" t="n">
        <v>80.4</v>
      </c>
      <c r="S841" s="1881" t="n">
        <f>ROUND(K818,2)*R841</f>
        <v>1367.6040000000003</v>
      </c>
    </row>
    <row r="842" ht="45.0" customHeight="true">
      <c r="P842" s="1827" t="s">
        <v>88</v>
      </c>
      <c r="Q842" s="1827" t="s">
        <v>89</v>
      </c>
      <c r="R842" s="1882" t="n">
        <v>80.4</v>
      </c>
      <c r="S842" s="1883" t="n">
        <f>ROUND(K818,2)*R842</f>
        <v>1367.6040000000003</v>
      </c>
    </row>
    <row r="843" ht="45.0" customHeight="true">
      <c r="P843" s="1827" t="s">
        <v>90</v>
      </c>
      <c r="Q843" s="1827" t="s">
        <v>91</v>
      </c>
      <c r="R843" s="1884" t="n">
        <v>80.4</v>
      </c>
      <c r="S843" s="1885" t="n">
        <f>ROUND(K818,2)*R843</f>
        <v>1367.6040000000003</v>
      </c>
    </row>
    <row r="844" ht="45.0" customHeight="true">
      <c r="P844" s="1827" t="s">
        <v>92</v>
      </c>
      <c r="Q844" s="1827" t="s">
        <v>93</v>
      </c>
      <c r="R844" s="1886" t="n">
        <v>80.4</v>
      </c>
      <c r="S844" s="1887" t="n">
        <f>ROUND(K818,2)*R844</f>
        <v>1367.6040000000003</v>
      </c>
    </row>
    <row r="845" ht="45.0" customHeight="true">
      <c r="P845" s="1827" t="s">
        <v>94</v>
      </c>
      <c r="Q845" s="1827" t="s">
        <v>95</v>
      </c>
      <c r="R845" s="1888" t="n">
        <v>80.4</v>
      </c>
      <c r="S845" s="1889" t="n">
        <f>ROUND(K818,2)*R845</f>
        <v>1367.6040000000003</v>
      </c>
    </row>
    <row r="846" ht="45.0" customHeight="true">
      <c r="P846" s="1827" t="s">
        <v>96</v>
      </c>
      <c r="Q846" s="1827" t="s">
        <v>97</v>
      </c>
      <c r="R846" s="1890" t="n">
        <v>80.4</v>
      </c>
      <c r="S846" s="1891" t="n">
        <f>ROUND(K818,2)*R846</f>
        <v>1367.6040000000003</v>
      </c>
    </row>
    <row r="847" ht="45.0" customHeight="true">
      <c r="P847" s="1827" t="s">
        <v>98</v>
      </c>
      <c r="Q847" s="1827" t="s">
        <v>99</v>
      </c>
      <c r="R847" s="1892" t="n">
        <v>80.4</v>
      </c>
      <c r="S847" s="1893" t="n">
        <f>ROUND(K818,2)*R847</f>
        <v>1367.6040000000003</v>
      </c>
    </row>
    <row r="848" ht="45.0" customHeight="true">
      <c r="P848" s="1827" t="s">
        <v>100</v>
      </c>
      <c r="Q848" s="1827" t="s">
        <v>101</v>
      </c>
      <c r="R848" s="1894" t="n">
        <v>80.4</v>
      </c>
      <c r="S848" s="1895" t="n">
        <f>ROUND(K818,2)*R848</f>
        <v>1367.6040000000003</v>
      </c>
    </row>
    <row r="849" ht="45.0" customHeight="true">
      <c r="P849" s="1827" t="s">
        <v>102</v>
      </c>
      <c r="Q849" s="1827" t="s">
        <v>103</v>
      </c>
      <c r="R849" s="1896" t="n">
        <v>80.4</v>
      </c>
      <c r="S849" s="1897" t="n">
        <f>ROUND(K818,2)*R849</f>
        <v>1367.6040000000003</v>
      </c>
    </row>
    <row r="850" ht="45.0" customHeight="true">
      <c r="P850" s="1827" t="s">
        <v>104</v>
      </c>
      <c r="Q850" s="1827" t="s">
        <v>105</v>
      </c>
      <c r="R850" s="1898" t="n">
        <v>80.4</v>
      </c>
      <c r="S850" s="1899" t="n">
        <f>ROUND(K818,2)*R850</f>
        <v>1367.6040000000003</v>
      </c>
    </row>
    <row r="851" ht="45.0" customHeight="true">
      <c r="P851" s="1827" t="s">
        <v>106</v>
      </c>
      <c r="Q851" s="1827" t="s">
        <v>107</v>
      </c>
      <c r="R851" s="1900" t="n">
        <v>80.4</v>
      </c>
      <c r="S851" s="1901" t="n">
        <f>ROUND(K818,2)*R851</f>
        <v>1367.6040000000003</v>
      </c>
    </row>
    <row r="852" ht="45.0" customHeight="true">
      <c r="P852" s="1827" t="s">
        <v>108</v>
      </c>
      <c r="Q852" s="1827" t="s">
        <v>109</v>
      </c>
      <c r="R852" s="1902" t="n">
        <v>80.4</v>
      </c>
      <c r="S852" s="1903" t="n">
        <f>ROUND(K818,2)*R852</f>
        <v>1367.6040000000003</v>
      </c>
    </row>
    <row r="853" ht="45.0" customHeight="true">
      <c r="P853" s="1827" t="s">
        <v>110</v>
      </c>
      <c r="Q853" s="1827" t="s">
        <v>111</v>
      </c>
      <c r="R853" s="1904" t="n">
        <v>80.4</v>
      </c>
      <c r="S853" s="1905" t="n">
        <f>ROUND(K818,2)*R853</f>
        <v>1367.6040000000003</v>
      </c>
    </row>
    <row r="854" ht="45.0" customHeight="true">
      <c r="P854" s="1827" t="s">
        <v>112</v>
      </c>
      <c r="Q854" s="1827" t="s">
        <v>113</v>
      </c>
      <c r="R854" s="1906" t="n">
        <v>80.4</v>
      </c>
      <c r="S854" s="1907" t="n">
        <f>ROUND(K818,2)*R854</f>
        <v>1367.6040000000003</v>
      </c>
    </row>
    <row r="855" ht="45.0" customHeight="true">
      <c r="P855" s="1827" t="s">
        <v>114</v>
      </c>
      <c r="Q855" s="1827" t="s">
        <v>115</v>
      </c>
      <c r="R855" s="1908" t="n">
        <v>80.4</v>
      </c>
      <c r="S855" s="1909" t="n">
        <f>ROUND(K818,2)*R855</f>
        <v>1367.6040000000003</v>
      </c>
    </row>
    <row r="856" ht="45.0" customHeight="true">
      <c r="P856" s="1827" t="s">
        <v>116</v>
      </c>
      <c r="Q856" s="1827" t="s">
        <v>117</v>
      </c>
      <c r="R856" s="1910" t="n">
        <v>80.4</v>
      </c>
      <c r="S856" s="1911" t="n">
        <f>ROUND(K818,2)*R856</f>
        <v>1367.6040000000003</v>
      </c>
    </row>
    <row r="857" ht="45.0" customHeight="true">
      <c r="P857" s="1827" t="s">
        <v>118</v>
      </c>
      <c r="Q857" s="1827" t="s">
        <v>119</v>
      </c>
      <c r="R857" s="1912" t="n">
        <v>80.4</v>
      </c>
      <c r="S857" s="1913" t="n">
        <f>ROUND(K818,2)*R857</f>
        <v>1367.6040000000003</v>
      </c>
    </row>
    <row r="858" ht="45.0" customHeight="true">
      <c r="P858" s="1827" t="s">
        <v>120</v>
      </c>
      <c r="Q858" s="1827" t="s">
        <v>121</v>
      </c>
      <c r="R858" s="1914" t="n">
        <v>80.4</v>
      </c>
      <c r="S858" s="1915" t="n">
        <f>ROUND(K818,2)*R858</f>
        <v>1367.6040000000003</v>
      </c>
    </row>
    <row r="859" ht="45.0" customHeight="true">
      <c r="P859" s="1827" t="s">
        <v>122</v>
      </c>
      <c r="Q859" s="1827" t="s">
        <v>123</v>
      </c>
      <c r="R859" s="1916" t="n">
        <v>80.4</v>
      </c>
      <c r="S859" s="1917" t="n">
        <f>ROUND(K818,2)*R859</f>
        <v>1367.6040000000003</v>
      </c>
    </row>
    <row r="860" ht="45.0" customHeight="true">
      <c r="P860" s="1827" t="s">
        <v>124</v>
      </c>
      <c r="Q860" s="1827" t="s">
        <v>125</v>
      </c>
      <c r="R860" s="1918" t="n">
        <v>80.4</v>
      </c>
      <c r="S860" s="1919" t="n">
        <f>ROUND(K818,2)*R860</f>
        <v>1367.6040000000003</v>
      </c>
    </row>
    <row r="861" ht="45.0" customHeight="true">
      <c r="P861" s="1827" t="s">
        <v>126</v>
      </c>
      <c r="Q861" s="1827" t="s">
        <v>127</v>
      </c>
      <c r="R861" s="1920" t="n">
        <v>80.4</v>
      </c>
      <c r="S861" s="1921" t="n">
        <f>ROUND(K818,2)*R861</f>
        <v>1367.6040000000003</v>
      </c>
    </row>
    <row r="862" ht="45.0" customHeight="true">
      <c r="P862" s="1827" t="s">
        <v>128</v>
      </c>
      <c r="Q862" s="1827" t="s">
        <v>129</v>
      </c>
      <c r="R862" s="1922" t="n">
        <v>80.4</v>
      </c>
      <c r="S862" s="1923" t="n">
        <f>ROUND(K818,2)*R862</f>
        <v>1367.6040000000003</v>
      </c>
    </row>
    <row r="863" ht="45.0" customHeight="true">
      <c r="P863" s="1827" t="s">
        <v>130</v>
      </c>
      <c r="Q863" s="1827" t="s">
        <v>131</v>
      </c>
      <c r="R863" s="1924" t="n">
        <v>80.4</v>
      </c>
      <c r="S863" s="1925" t="n">
        <f>ROUND(K818,2)*R863</f>
        <v>1367.6040000000003</v>
      </c>
    </row>
    <row r="864" ht="45.0" customHeight="true">
      <c r="P864" s="1827" t="s">
        <v>132</v>
      </c>
      <c r="Q864" s="1827" t="s">
        <v>133</v>
      </c>
      <c r="R864" s="1926" t="n">
        <v>80.4</v>
      </c>
      <c r="S864" s="1927" t="n">
        <f>ROUND(K818,2)*R864</f>
        <v>1367.6040000000003</v>
      </c>
    </row>
    <row r="865" ht="45.0" customHeight="true">
      <c r="P865" s="1827" t="s">
        <v>134</v>
      </c>
      <c r="Q865" s="1827" t="s">
        <v>135</v>
      </c>
      <c r="R865" s="1928" t="n">
        <v>80.4</v>
      </c>
      <c r="S865" s="1929" t="n">
        <f>ROUND(K818,2)*R865</f>
        <v>1367.6040000000003</v>
      </c>
    </row>
    <row r="866" ht="45.0" customHeight="true">
      <c r="P866" s="1827" t="s">
        <v>136</v>
      </c>
      <c r="Q866" s="1827" t="s">
        <v>137</v>
      </c>
      <c r="R866" s="1930" t="n">
        <v>80.4</v>
      </c>
      <c r="S866" s="1931" t="n">
        <f>ROUND(K818,2)*R866</f>
        <v>1367.6040000000003</v>
      </c>
    </row>
    <row r="867" ht="45.0" customHeight="true">
      <c r="P867" s="1827" t="s">
        <v>138</v>
      </c>
      <c r="Q867" s="1827" t="s">
        <v>139</v>
      </c>
      <c r="R867" s="1932" t="n">
        <v>80.4</v>
      </c>
      <c r="S867" s="1933" t="n">
        <f>ROUND(K818,2)*R867</f>
        <v>1367.6040000000003</v>
      </c>
    </row>
    <row r="868" ht="45.0" customHeight="true">
      <c r="A868" s="1934" t="s">
        <v>23</v>
      </c>
      <c r="B868" s="1934" t="s">
        <v>220</v>
      </c>
      <c r="C868" s="1934" t="s">
        <v>25</v>
      </c>
      <c r="D868" s="1934" t="s">
        <v>198</v>
      </c>
      <c r="E868" s="1934" t="s">
        <v>199</v>
      </c>
      <c r="F868" s="1935" t="n">
        <f>R868+R869+R870+R871+R872+R873+R874+R875+R876+R877+R878+R879+R880+R881+R882+R883+R884+R885+R886+R887+R888+R889+R890+R891+R892+R893+R894+R895+R896+R897+R898+R899+R900+R901+R902+R903+R904+R905+R906+R907+R908+R909+R910+R911+R912+R913+R914+R915+R916+R917</f>
        <v>384.99999999999966</v>
      </c>
      <c r="G868" s="1934" t="s">
        <v>196</v>
      </c>
      <c r="H868" s="1936" t="n">
        <v>15.14</v>
      </c>
      <c r="I868" s="1937" t="n">
        <v>15.14</v>
      </c>
      <c r="J868" s="1938" t="n">
        <v>0.2288</v>
      </c>
      <c r="K868" s="1939" t="n">
        <f>ROUND(I868,2)+(ROUND(I868,2)*J868)</f>
        <v>18.604032</v>
      </c>
      <c r="L868" s="1940" t="n">
        <f>ROUND(S868,2)+ROUND(S869,2)+ROUND(S870,2)+ROUND(S871,2)+ROUND(S872,2)+ROUND(S873,2)+ROUND(S874,2)+ROUND(S875,2)+ROUND(S876,2)+ROUND(S877,2)+ROUND(S878,2)+ROUND(S879,2)+ROUND(S880,2)+ROUND(S881,2)+ROUND(S882,2)+ROUND(S883,2)+ROUND(S884,2)+ROUND(S885,2)+ROUND(S886,2)+ROUND(S887,2)+ROUND(S888,2)+ROUND(S889,2)+ROUND(S890,2)+ROUND(S891,2)+ROUND(S892,2)+ROUND(S893,2)+ROUND(S894,2)+ROUND(S895,2)+ROUND(S896,2)+ROUND(S897,2)+ROUND(S898,2)+ROUND(S899,2)+ROUND(S900,2)+ROUND(S901,2)+ROUND(S902,2)+ROUND(S903,2)+ROUND(S904,2)+ROUND(S905,2)+ROUND(S906,2)+ROUND(S907,2)+ROUND(S908,2)+ROUND(S909,2)+ROUND(S910,2)+ROUND(S911,2)+ROUND(S912,2)+ROUND(S913,2)+ROUND(S914,2)+ROUND(S915,2)+ROUND(S916,2)+ROUND(S917,2)</f>
        <v>7161.000000000003</v>
      </c>
      <c r="M868" s="1934"/>
      <c r="N868" s="1934" t="s">
        <v>46</v>
      </c>
      <c r="O868" s="1934" t="s">
        <v>212</v>
      </c>
      <c r="P868" s="1934" t="s">
        <v>20</v>
      </c>
      <c r="Q868" s="1934" t="s">
        <v>29</v>
      </c>
      <c r="R868" s="1941" t="n">
        <v>7.7</v>
      </c>
      <c r="S868" s="1942" t="n">
        <f>ROUND(K868,2)*R868</f>
        <v>143.22000000000003</v>
      </c>
    </row>
    <row r="869" ht="45.0" customHeight="true">
      <c r="P869" s="1934" t="s">
        <v>42</v>
      </c>
      <c r="Q869" s="1934" t="s">
        <v>43</v>
      </c>
      <c r="R869" s="1943" t="n">
        <v>7.7</v>
      </c>
      <c r="S869" s="1944" t="n">
        <f>ROUND(K868,2)*R869</f>
        <v>143.22000000000003</v>
      </c>
    </row>
    <row r="870" ht="45.0" customHeight="true">
      <c r="P870" s="1934" t="s">
        <v>44</v>
      </c>
      <c r="Q870" s="1934" t="s">
        <v>45</v>
      </c>
      <c r="R870" s="1945" t="n">
        <v>7.7</v>
      </c>
      <c r="S870" s="1946" t="n">
        <f>ROUND(K868,2)*R870</f>
        <v>143.22000000000003</v>
      </c>
    </row>
    <row r="871" ht="45.0" customHeight="true">
      <c r="P871" s="1934" t="s">
        <v>46</v>
      </c>
      <c r="Q871" s="1934" t="s">
        <v>47</v>
      </c>
      <c r="R871" s="1947" t="n">
        <v>7.7</v>
      </c>
      <c r="S871" s="1948" t="n">
        <f>ROUND(K868,2)*R871</f>
        <v>143.22000000000003</v>
      </c>
    </row>
    <row r="872" ht="45.0" customHeight="true">
      <c r="P872" s="1934" t="s">
        <v>48</v>
      </c>
      <c r="Q872" s="1934" t="s">
        <v>49</v>
      </c>
      <c r="R872" s="1949" t="n">
        <v>7.7</v>
      </c>
      <c r="S872" s="1950" t="n">
        <f>ROUND(K868,2)*R872</f>
        <v>143.22000000000003</v>
      </c>
    </row>
    <row r="873" ht="45.0" customHeight="true">
      <c r="P873" s="1934" t="s">
        <v>50</v>
      </c>
      <c r="Q873" s="1934" t="s">
        <v>51</v>
      </c>
      <c r="R873" s="1951" t="n">
        <v>7.7</v>
      </c>
      <c r="S873" s="1952" t="n">
        <f>ROUND(K868,2)*R873</f>
        <v>143.22000000000003</v>
      </c>
    </row>
    <row r="874" ht="45.0" customHeight="true">
      <c r="P874" s="1934" t="s">
        <v>52</v>
      </c>
      <c r="Q874" s="1934" t="s">
        <v>53</v>
      </c>
      <c r="R874" s="1953" t="n">
        <v>7.7</v>
      </c>
      <c r="S874" s="1954" t="n">
        <f>ROUND(K868,2)*R874</f>
        <v>143.22000000000003</v>
      </c>
    </row>
    <row r="875" ht="45.0" customHeight="true">
      <c r="P875" s="1934" t="s">
        <v>54</v>
      </c>
      <c r="Q875" s="1934" t="s">
        <v>55</v>
      </c>
      <c r="R875" s="1955" t="n">
        <v>7.7</v>
      </c>
      <c r="S875" s="1956" t="n">
        <f>ROUND(K868,2)*R875</f>
        <v>143.22000000000003</v>
      </c>
    </row>
    <row r="876" ht="45.0" customHeight="true">
      <c r="P876" s="1934" t="s">
        <v>56</v>
      </c>
      <c r="Q876" s="1934" t="s">
        <v>57</v>
      </c>
      <c r="R876" s="1957" t="n">
        <v>7.7</v>
      </c>
      <c r="S876" s="1958" t="n">
        <f>ROUND(K868,2)*R876</f>
        <v>143.22000000000003</v>
      </c>
    </row>
    <row r="877" ht="45.0" customHeight="true">
      <c r="P877" s="1934" t="s">
        <v>58</v>
      </c>
      <c r="Q877" s="1934" t="s">
        <v>59</v>
      </c>
      <c r="R877" s="1959" t="n">
        <v>7.7</v>
      </c>
      <c r="S877" s="1960" t="n">
        <f>ROUND(K868,2)*R877</f>
        <v>143.22000000000003</v>
      </c>
    </row>
    <row r="878" ht="45.0" customHeight="true">
      <c r="P878" s="1934" t="s">
        <v>60</v>
      </c>
      <c r="Q878" s="1934" t="s">
        <v>61</v>
      </c>
      <c r="R878" s="1961" t="n">
        <v>7.7</v>
      </c>
      <c r="S878" s="1962" t="n">
        <f>ROUND(K868,2)*R878</f>
        <v>143.22000000000003</v>
      </c>
    </row>
    <row r="879" ht="45.0" customHeight="true">
      <c r="P879" s="1934" t="s">
        <v>62</v>
      </c>
      <c r="Q879" s="1934" t="s">
        <v>63</v>
      </c>
      <c r="R879" s="1963" t="n">
        <v>7.7</v>
      </c>
      <c r="S879" s="1964" t="n">
        <f>ROUND(K868,2)*R879</f>
        <v>143.22000000000003</v>
      </c>
    </row>
    <row r="880" ht="45.0" customHeight="true">
      <c r="P880" s="1934" t="s">
        <v>64</v>
      </c>
      <c r="Q880" s="1934" t="s">
        <v>65</v>
      </c>
      <c r="R880" s="1965" t="n">
        <v>7.7</v>
      </c>
      <c r="S880" s="1966" t="n">
        <f>ROUND(K868,2)*R880</f>
        <v>143.22000000000003</v>
      </c>
    </row>
    <row r="881" ht="45.0" customHeight="true">
      <c r="P881" s="1934" t="s">
        <v>66</v>
      </c>
      <c r="Q881" s="1934" t="s">
        <v>67</v>
      </c>
      <c r="R881" s="1967" t="n">
        <v>7.7</v>
      </c>
      <c r="S881" s="1968" t="n">
        <f>ROUND(K868,2)*R881</f>
        <v>143.22000000000003</v>
      </c>
    </row>
    <row r="882" ht="45.0" customHeight="true">
      <c r="P882" s="1934" t="s">
        <v>68</v>
      </c>
      <c r="Q882" s="1934" t="s">
        <v>69</v>
      </c>
      <c r="R882" s="1969" t="n">
        <v>7.7</v>
      </c>
      <c r="S882" s="1970" t="n">
        <f>ROUND(K868,2)*R882</f>
        <v>143.22000000000003</v>
      </c>
    </row>
    <row r="883" ht="45.0" customHeight="true">
      <c r="P883" s="1934" t="s">
        <v>70</v>
      </c>
      <c r="Q883" s="1934" t="s">
        <v>71</v>
      </c>
      <c r="R883" s="1971" t="n">
        <v>7.7</v>
      </c>
      <c r="S883" s="1972" t="n">
        <f>ROUND(K868,2)*R883</f>
        <v>143.22000000000003</v>
      </c>
    </row>
    <row r="884" ht="45.0" customHeight="true">
      <c r="P884" s="1934" t="s">
        <v>72</v>
      </c>
      <c r="Q884" s="1934" t="s">
        <v>73</v>
      </c>
      <c r="R884" s="1973" t="n">
        <v>7.7</v>
      </c>
      <c r="S884" s="1974" t="n">
        <f>ROUND(K868,2)*R884</f>
        <v>143.22000000000003</v>
      </c>
    </row>
    <row r="885" ht="45.0" customHeight="true">
      <c r="P885" s="1934" t="s">
        <v>74</v>
      </c>
      <c r="Q885" s="1934" t="s">
        <v>75</v>
      </c>
      <c r="R885" s="1975" t="n">
        <v>7.7</v>
      </c>
      <c r="S885" s="1976" t="n">
        <f>ROUND(K868,2)*R885</f>
        <v>143.22000000000003</v>
      </c>
    </row>
    <row r="886" ht="45.0" customHeight="true">
      <c r="P886" s="1934" t="s">
        <v>76</v>
      </c>
      <c r="Q886" s="1934" t="s">
        <v>77</v>
      </c>
      <c r="R886" s="1977" t="n">
        <v>7.7</v>
      </c>
      <c r="S886" s="1978" t="n">
        <f>ROUND(K868,2)*R886</f>
        <v>143.22000000000003</v>
      </c>
    </row>
    <row r="887" ht="45.0" customHeight="true">
      <c r="P887" s="1934" t="s">
        <v>78</v>
      </c>
      <c r="Q887" s="1934" t="s">
        <v>79</v>
      </c>
      <c r="R887" s="1979" t="n">
        <v>7.7</v>
      </c>
      <c r="S887" s="1980" t="n">
        <f>ROUND(K868,2)*R887</f>
        <v>143.22000000000003</v>
      </c>
    </row>
    <row r="888" ht="45.0" customHeight="true">
      <c r="P888" s="1934" t="s">
        <v>80</v>
      </c>
      <c r="Q888" s="1934" t="s">
        <v>81</v>
      </c>
      <c r="R888" s="1981" t="n">
        <v>7.7</v>
      </c>
      <c r="S888" s="1982" t="n">
        <f>ROUND(K868,2)*R888</f>
        <v>143.22000000000003</v>
      </c>
    </row>
    <row r="889" ht="45.0" customHeight="true">
      <c r="P889" s="1934" t="s">
        <v>82</v>
      </c>
      <c r="Q889" s="1934" t="s">
        <v>83</v>
      </c>
      <c r="R889" s="1983" t="n">
        <v>7.7</v>
      </c>
      <c r="S889" s="1984" t="n">
        <f>ROUND(K868,2)*R889</f>
        <v>143.22000000000003</v>
      </c>
    </row>
    <row r="890" ht="45.0" customHeight="true">
      <c r="P890" s="1934" t="s">
        <v>84</v>
      </c>
      <c r="Q890" s="1934" t="s">
        <v>85</v>
      </c>
      <c r="R890" s="1985" t="n">
        <v>7.7</v>
      </c>
      <c r="S890" s="1986" t="n">
        <f>ROUND(K868,2)*R890</f>
        <v>143.22000000000003</v>
      </c>
    </row>
    <row r="891" ht="45.0" customHeight="true">
      <c r="P891" s="1934" t="s">
        <v>86</v>
      </c>
      <c r="Q891" s="1934" t="s">
        <v>87</v>
      </c>
      <c r="R891" s="1987" t="n">
        <v>7.7</v>
      </c>
      <c r="S891" s="1988" t="n">
        <f>ROUND(K868,2)*R891</f>
        <v>143.22000000000003</v>
      </c>
    </row>
    <row r="892" ht="45.0" customHeight="true">
      <c r="P892" s="1934" t="s">
        <v>88</v>
      </c>
      <c r="Q892" s="1934" t="s">
        <v>89</v>
      </c>
      <c r="R892" s="1989" t="n">
        <v>7.7</v>
      </c>
      <c r="S892" s="1990" t="n">
        <f>ROUND(K868,2)*R892</f>
        <v>143.22000000000003</v>
      </c>
    </row>
    <row r="893" ht="45.0" customHeight="true">
      <c r="P893" s="1934" t="s">
        <v>90</v>
      </c>
      <c r="Q893" s="1934" t="s">
        <v>91</v>
      </c>
      <c r="R893" s="1991" t="n">
        <v>7.7</v>
      </c>
      <c r="S893" s="1992" t="n">
        <f>ROUND(K868,2)*R893</f>
        <v>143.22000000000003</v>
      </c>
    </row>
    <row r="894" ht="45.0" customHeight="true">
      <c r="P894" s="1934" t="s">
        <v>92</v>
      </c>
      <c r="Q894" s="1934" t="s">
        <v>93</v>
      </c>
      <c r="R894" s="1993" t="n">
        <v>7.7</v>
      </c>
      <c r="S894" s="1994" t="n">
        <f>ROUND(K868,2)*R894</f>
        <v>143.22000000000003</v>
      </c>
    </row>
    <row r="895" ht="45.0" customHeight="true">
      <c r="P895" s="1934" t="s">
        <v>94</v>
      </c>
      <c r="Q895" s="1934" t="s">
        <v>95</v>
      </c>
      <c r="R895" s="1995" t="n">
        <v>7.7</v>
      </c>
      <c r="S895" s="1996" t="n">
        <f>ROUND(K868,2)*R895</f>
        <v>143.22000000000003</v>
      </c>
    </row>
    <row r="896" ht="45.0" customHeight="true">
      <c r="P896" s="1934" t="s">
        <v>96</v>
      </c>
      <c r="Q896" s="1934" t="s">
        <v>97</v>
      </c>
      <c r="R896" s="1997" t="n">
        <v>7.7</v>
      </c>
      <c r="S896" s="1998" t="n">
        <f>ROUND(K868,2)*R896</f>
        <v>143.22000000000003</v>
      </c>
    </row>
    <row r="897" ht="45.0" customHeight="true">
      <c r="P897" s="1934" t="s">
        <v>98</v>
      </c>
      <c r="Q897" s="1934" t="s">
        <v>99</v>
      </c>
      <c r="R897" s="1999" t="n">
        <v>7.7</v>
      </c>
      <c r="S897" s="2000" t="n">
        <f>ROUND(K868,2)*R897</f>
        <v>143.22000000000003</v>
      </c>
    </row>
    <row r="898" ht="45.0" customHeight="true">
      <c r="P898" s="1934" t="s">
        <v>100</v>
      </c>
      <c r="Q898" s="1934" t="s">
        <v>101</v>
      </c>
      <c r="R898" s="2001" t="n">
        <v>7.7</v>
      </c>
      <c r="S898" s="2002" t="n">
        <f>ROUND(K868,2)*R898</f>
        <v>143.22000000000003</v>
      </c>
    </row>
    <row r="899" ht="45.0" customHeight="true">
      <c r="P899" s="1934" t="s">
        <v>102</v>
      </c>
      <c r="Q899" s="1934" t="s">
        <v>103</v>
      </c>
      <c r="R899" s="2003" t="n">
        <v>7.7</v>
      </c>
      <c r="S899" s="2004" t="n">
        <f>ROUND(K868,2)*R899</f>
        <v>143.22000000000003</v>
      </c>
    </row>
    <row r="900" ht="45.0" customHeight="true">
      <c r="P900" s="1934" t="s">
        <v>104</v>
      </c>
      <c r="Q900" s="1934" t="s">
        <v>105</v>
      </c>
      <c r="R900" s="2005" t="n">
        <v>7.7</v>
      </c>
      <c r="S900" s="2006" t="n">
        <f>ROUND(K868,2)*R900</f>
        <v>143.22000000000003</v>
      </c>
    </row>
    <row r="901" ht="45.0" customHeight="true">
      <c r="P901" s="1934" t="s">
        <v>106</v>
      </c>
      <c r="Q901" s="1934" t="s">
        <v>107</v>
      </c>
      <c r="R901" s="2007" t="n">
        <v>7.7</v>
      </c>
      <c r="S901" s="2008" t="n">
        <f>ROUND(K868,2)*R901</f>
        <v>143.22000000000003</v>
      </c>
    </row>
    <row r="902" ht="45.0" customHeight="true">
      <c r="P902" s="1934" t="s">
        <v>108</v>
      </c>
      <c r="Q902" s="1934" t="s">
        <v>109</v>
      </c>
      <c r="R902" s="2009" t="n">
        <v>7.7</v>
      </c>
      <c r="S902" s="2010" t="n">
        <f>ROUND(K868,2)*R902</f>
        <v>143.22000000000003</v>
      </c>
    </row>
    <row r="903" ht="45.0" customHeight="true">
      <c r="P903" s="1934" t="s">
        <v>110</v>
      </c>
      <c r="Q903" s="1934" t="s">
        <v>111</v>
      </c>
      <c r="R903" s="2011" t="n">
        <v>7.7</v>
      </c>
      <c r="S903" s="2012" t="n">
        <f>ROUND(K868,2)*R903</f>
        <v>143.22000000000003</v>
      </c>
    </row>
    <row r="904" ht="45.0" customHeight="true">
      <c r="P904" s="1934" t="s">
        <v>112</v>
      </c>
      <c r="Q904" s="1934" t="s">
        <v>113</v>
      </c>
      <c r="R904" s="2013" t="n">
        <v>7.7</v>
      </c>
      <c r="S904" s="2014" t="n">
        <f>ROUND(K868,2)*R904</f>
        <v>143.22000000000003</v>
      </c>
    </row>
    <row r="905" ht="45.0" customHeight="true">
      <c r="P905" s="1934" t="s">
        <v>114</v>
      </c>
      <c r="Q905" s="1934" t="s">
        <v>115</v>
      </c>
      <c r="R905" s="2015" t="n">
        <v>7.7</v>
      </c>
      <c r="S905" s="2016" t="n">
        <f>ROUND(K868,2)*R905</f>
        <v>143.22000000000003</v>
      </c>
    </row>
    <row r="906" ht="45.0" customHeight="true">
      <c r="P906" s="1934" t="s">
        <v>116</v>
      </c>
      <c r="Q906" s="1934" t="s">
        <v>117</v>
      </c>
      <c r="R906" s="2017" t="n">
        <v>7.7</v>
      </c>
      <c r="S906" s="2018" t="n">
        <f>ROUND(K868,2)*R906</f>
        <v>143.22000000000003</v>
      </c>
    </row>
    <row r="907" ht="45.0" customHeight="true">
      <c r="P907" s="1934" t="s">
        <v>118</v>
      </c>
      <c r="Q907" s="1934" t="s">
        <v>119</v>
      </c>
      <c r="R907" s="2019" t="n">
        <v>7.7</v>
      </c>
      <c r="S907" s="2020" t="n">
        <f>ROUND(K868,2)*R907</f>
        <v>143.22000000000003</v>
      </c>
    </row>
    <row r="908" ht="45.0" customHeight="true">
      <c r="P908" s="1934" t="s">
        <v>120</v>
      </c>
      <c r="Q908" s="1934" t="s">
        <v>121</v>
      </c>
      <c r="R908" s="2021" t="n">
        <v>7.7</v>
      </c>
      <c r="S908" s="2022" t="n">
        <f>ROUND(K868,2)*R908</f>
        <v>143.22000000000003</v>
      </c>
    </row>
    <row r="909" ht="45.0" customHeight="true">
      <c r="P909" s="1934" t="s">
        <v>122</v>
      </c>
      <c r="Q909" s="1934" t="s">
        <v>123</v>
      </c>
      <c r="R909" s="2023" t="n">
        <v>7.7</v>
      </c>
      <c r="S909" s="2024" t="n">
        <f>ROUND(K868,2)*R909</f>
        <v>143.22000000000003</v>
      </c>
    </row>
    <row r="910" ht="45.0" customHeight="true">
      <c r="P910" s="1934" t="s">
        <v>124</v>
      </c>
      <c r="Q910" s="1934" t="s">
        <v>125</v>
      </c>
      <c r="R910" s="2025" t="n">
        <v>7.7</v>
      </c>
      <c r="S910" s="2026" t="n">
        <f>ROUND(K868,2)*R910</f>
        <v>143.22000000000003</v>
      </c>
    </row>
    <row r="911" ht="45.0" customHeight="true">
      <c r="P911" s="1934" t="s">
        <v>126</v>
      </c>
      <c r="Q911" s="1934" t="s">
        <v>127</v>
      </c>
      <c r="R911" s="2027" t="n">
        <v>7.7</v>
      </c>
      <c r="S911" s="2028" t="n">
        <f>ROUND(K868,2)*R911</f>
        <v>143.22000000000003</v>
      </c>
    </row>
    <row r="912" ht="45.0" customHeight="true">
      <c r="P912" s="1934" t="s">
        <v>128</v>
      </c>
      <c r="Q912" s="1934" t="s">
        <v>129</v>
      </c>
      <c r="R912" s="2029" t="n">
        <v>7.7</v>
      </c>
      <c r="S912" s="2030" t="n">
        <f>ROUND(K868,2)*R912</f>
        <v>143.22000000000003</v>
      </c>
    </row>
    <row r="913" ht="45.0" customHeight="true">
      <c r="P913" s="1934" t="s">
        <v>130</v>
      </c>
      <c r="Q913" s="1934" t="s">
        <v>131</v>
      </c>
      <c r="R913" s="2031" t="n">
        <v>7.7</v>
      </c>
      <c r="S913" s="2032" t="n">
        <f>ROUND(K868,2)*R913</f>
        <v>143.22000000000003</v>
      </c>
    </row>
    <row r="914" ht="45.0" customHeight="true">
      <c r="P914" s="1934" t="s">
        <v>132</v>
      </c>
      <c r="Q914" s="1934" t="s">
        <v>133</v>
      </c>
      <c r="R914" s="2033" t="n">
        <v>7.7</v>
      </c>
      <c r="S914" s="2034" t="n">
        <f>ROUND(K868,2)*R914</f>
        <v>143.22000000000003</v>
      </c>
    </row>
    <row r="915" ht="45.0" customHeight="true">
      <c r="P915" s="1934" t="s">
        <v>134</v>
      </c>
      <c r="Q915" s="1934" t="s">
        <v>135</v>
      </c>
      <c r="R915" s="2035" t="n">
        <v>7.7</v>
      </c>
      <c r="S915" s="2036" t="n">
        <f>ROUND(K868,2)*R915</f>
        <v>143.22000000000003</v>
      </c>
    </row>
    <row r="916" ht="45.0" customHeight="true">
      <c r="P916" s="1934" t="s">
        <v>136</v>
      </c>
      <c r="Q916" s="1934" t="s">
        <v>137</v>
      </c>
      <c r="R916" s="2037" t="n">
        <v>7.7</v>
      </c>
      <c r="S916" s="2038" t="n">
        <f>ROUND(K868,2)*R916</f>
        <v>143.22000000000003</v>
      </c>
    </row>
    <row r="917" ht="45.0" customHeight="true">
      <c r="P917" s="1934" t="s">
        <v>138</v>
      </c>
      <c r="Q917" s="1934" t="s">
        <v>139</v>
      </c>
      <c r="R917" s="2039" t="n">
        <v>7.7</v>
      </c>
      <c r="S917" s="2040" t="n">
        <f>ROUND(K868,2)*R917</f>
        <v>143.22000000000003</v>
      </c>
    </row>
    <row r="918" ht="45.0" customHeight="true">
      <c r="A918" s="2041" t="s">
        <v>23</v>
      </c>
      <c r="B918" s="2041" t="s">
        <v>221</v>
      </c>
      <c r="C918" s="2041" t="s">
        <v>25</v>
      </c>
      <c r="D918" s="2041" t="s">
        <v>204</v>
      </c>
      <c r="E918" s="2041" t="s">
        <v>205</v>
      </c>
      <c r="F918" s="2042" t="n">
        <f>R918+R919+R920+R921+R922+R923+R924+R925+R926+R927+R928+R929+R930+R931+R932+R933+R934+R935+R936+R937+R938+R939+R940+R941+R942+R943+R944+R945+R946+R947+R948+R949+R950+R951+R952+R953+R954+R955+R956+R957+R958+R959+R960+R961+R962+R963+R964+R965+R966+R967</f>
        <v>1950.0</v>
      </c>
      <c r="G918" s="2041" t="s">
        <v>196</v>
      </c>
      <c r="H918" s="2043" t="n">
        <v>16.63</v>
      </c>
      <c r="I918" s="2044" t="n">
        <v>16.63</v>
      </c>
      <c r="J918" s="2045" t="n">
        <v>0.2288</v>
      </c>
      <c r="K918" s="2046" t="n">
        <f>ROUND(I918,2)+(ROUND(I918,2)*J918)</f>
        <v>20.434943999999998</v>
      </c>
      <c r="L918" s="2047" t="n">
        <f>ROUND(S918,2)+ROUND(S919,2)+ROUND(S920,2)+ROUND(S921,2)+ROUND(S922,2)+ROUND(S923,2)+ROUND(S924,2)+ROUND(S925,2)+ROUND(S926,2)+ROUND(S927,2)+ROUND(S928,2)+ROUND(S929,2)+ROUND(S930,2)+ROUND(S931,2)+ROUND(S932,2)+ROUND(S933,2)+ROUND(S934,2)+ROUND(S935,2)+ROUND(S936,2)+ROUND(S937,2)+ROUND(S938,2)+ROUND(S939,2)+ROUND(S940,2)+ROUND(S941,2)+ROUND(S942,2)+ROUND(S943,2)+ROUND(S944,2)+ROUND(S945,2)+ROUND(S946,2)+ROUND(S947,2)+ROUND(S948,2)+ROUND(S949,2)+ROUND(S950,2)+ROUND(S951,2)+ROUND(S952,2)+ROUND(S953,2)+ROUND(S954,2)+ROUND(S955,2)+ROUND(S956,2)+ROUND(S957,2)+ROUND(S958,2)+ROUND(S959,2)+ROUND(S960,2)+ROUND(S961,2)+ROUND(S962,2)+ROUND(S963,2)+ROUND(S964,2)+ROUND(S965,2)+ROUND(S966,2)+ROUND(S967,2)</f>
        <v>39838.499999999985</v>
      </c>
      <c r="M918" s="2041"/>
      <c r="N918" s="2041" t="s">
        <v>46</v>
      </c>
      <c r="O918" s="2041" t="s">
        <v>212</v>
      </c>
      <c r="P918" s="2041" t="s">
        <v>20</v>
      </c>
      <c r="Q918" s="2041" t="s">
        <v>29</v>
      </c>
      <c r="R918" s="2048" t="n">
        <v>39.0</v>
      </c>
      <c r="S918" s="2049" t="n">
        <f>ROUND(K918,2)*R918</f>
        <v>796.77</v>
      </c>
    </row>
    <row r="919" ht="45.0" customHeight="true">
      <c r="P919" s="2041" t="s">
        <v>42</v>
      </c>
      <c r="Q919" s="2041" t="s">
        <v>43</v>
      </c>
      <c r="R919" s="2050" t="n">
        <v>39.0</v>
      </c>
      <c r="S919" s="2051" t="n">
        <f>ROUND(K918,2)*R919</f>
        <v>796.77</v>
      </c>
    </row>
    <row r="920" ht="45.0" customHeight="true">
      <c r="P920" s="2041" t="s">
        <v>44</v>
      </c>
      <c r="Q920" s="2041" t="s">
        <v>45</v>
      </c>
      <c r="R920" s="2052" t="n">
        <v>39.0</v>
      </c>
      <c r="S920" s="2053" t="n">
        <f>ROUND(K918,2)*R920</f>
        <v>796.77</v>
      </c>
    </row>
    <row r="921" ht="45.0" customHeight="true">
      <c r="P921" s="2041" t="s">
        <v>46</v>
      </c>
      <c r="Q921" s="2041" t="s">
        <v>47</v>
      </c>
      <c r="R921" s="2054" t="n">
        <v>39.0</v>
      </c>
      <c r="S921" s="2055" t="n">
        <f>ROUND(K918,2)*R921</f>
        <v>796.77</v>
      </c>
    </row>
    <row r="922" ht="45.0" customHeight="true">
      <c r="P922" s="2041" t="s">
        <v>48</v>
      </c>
      <c r="Q922" s="2041" t="s">
        <v>49</v>
      </c>
      <c r="R922" s="2056" t="n">
        <v>39.0</v>
      </c>
      <c r="S922" s="2057" t="n">
        <f>ROUND(K918,2)*R922</f>
        <v>796.77</v>
      </c>
    </row>
    <row r="923" ht="45.0" customHeight="true">
      <c r="P923" s="2041" t="s">
        <v>50</v>
      </c>
      <c r="Q923" s="2041" t="s">
        <v>51</v>
      </c>
      <c r="R923" s="2058" t="n">
        <v>39.0</v>
      </c>
      <c r="S923" s="2059" t="n">
        <f>ROUND(K918,2)*R923</f>
        <v>796.77</v>
      </c>
    </row>
    <row r="924" ht="45.0" customHeight="true">
      <c r="P924" s="2041" t="s">
        <v>52</v>
      </c>
      <c r="Q924" s="2041" t="s">
        <v>53</v>
      </c>
      <c r="R924" s="2060" t="n">
        <v>39.0</v>
      </c>
      <c r="S924" s="2061" t="n">
        <f>ROUND(K918,2)*R924</f>
        <v>796.77</v>
      </c>
    </row>
    <row r="925" ht="45.0" customHeight="true">
      <c r="P925" s="2041" t="s">
        <v>54</v>
      </c>
      <c r="Q925" s="2041" t="s">
        <v>55</v>
      </c>
      <c r="R925" s="2062" t="n">
        <v>39.0</v>
      </c>
      <c r="S925" s="2063" t="n">
        <f>ROUND(K918,2)*R925</f>
        <v>796.77</v>
      </c>
    </row>
    <row r="926" ht="45.0" customHeight="true">
      <c r="P926" s="2041" t="s">
        <v>56</v>
      </c>
      <c r="Q926" s="2041" t="s">
        <v>57</v>
      </c>
      <c r="R926" s="2064" t="n">
        <v>39.0</v>
      </c>
      <c r="S926" s="2065" t="n">
        <f>ROUND(K918,2)*R926</f>
        <v>796.77</v>
      </c>
    </row>
    <row r="927" ht="45.0" customHeight="true">
      <c r="P927" s="2041" t="s">
        <v>58</v>
      </c>
      <c r="Q927" s="2041" t="s">
        <v>59</v>
      </c>
      <c r="R927" s="2066" t="n">
        <v>39.0</v>
      </c>
      <c r="S927" s="2067" t="n">
        <f>ROUND(K918,2)*R927</f>
        <v>796.77</v>
      </c>
    </row>
    <row r="928" ht="45.0" customHeight="true">
      <c r="P928" s="2041" t="s">
        <v>60</v>
      </c>
      <c r="Q928" s="2041" t="s">
        <v>61</v>
      </c>
      <c r="R928" s="2068" t="n">
        <v>39.0</v>
      </c>
      <c r="S928" s="2069" t="n">
        <f>ROUND(K918,2)*R928</f>
        <v>796.77</v>
      </c>
    </row>
    <row r="929" ht="45.0" customHeight="true">
      <c r="P929" s="2041" t="s">
        <v>62</v>
      </c>
      <c r="Q929" s="2041" t="s">
        <v>63</v>
      </c>
      <c r="R929" s="2070" t="n">
        <v>39.0</v>
      </c>
      <c r="S929" s="2071" t="n">
        <f>ROUND(K918,2)*R929</f>
        <v>796.77</v>
      </c>
    </row>
    <row r="930" ht="45.0" customHeight="true">
      <c r="P930" s="2041" t="s">
        <v>64</v>
      </c>
      <c r="Q930" s="2041" t="s">
        <v>65</v>
      </c>
      <c r="R930" s="2072" t="n">
        <v>39.0</v>
      </c>
      <c r="S930" s="2073" t="n">
        <f>ROUND(K918,2)*R930</f>
        <v>796.77</v>
      </c>
    </row>
    <row r="931" ht="45.0" customHeight="true">
      <c r="P931" s="2041" t="s">
        <v>66</v>
      </c>
      <c r="Q931" s="2041" t="s">
        <v>67</v>
      </c>
      <c r="R931" s="2074" t="n">
        <v>39.0</v>
      </c>
      <c r="S931" s="2075" t="n">
        <f>ROUND(K918,2)*R931</f>
        <v>796.77</v>
      </c>
    </row>
    <row r="932" ht="45.0" customHeight="true">
      <c r="P932" s="2041" t="s">
        <v>68</v>
      </c>
      <c r="Q932" s="2041" t="s">
        <v>69</v>
      </c>
      <c r="R932" s="2076" t="n">
        <v>39.0</v>
      </c>
      <c r="S932" s="2077" t="n">
        <f>ROUND(K918,2)*R932</f>
        <v>796.77</v>
      </c>
    </row>
    <row r="933" ht="45.0" customHeight="true">
      <c r="P933" s="2041" t="s">
        <v>70</v>
      </c>
      <c r="Q933" s="2041" t="s">
        <v>71</v>
      </c>
      <c r="R933" s="2078" t="n">
        <v>39.0</v>
      </c>
      <c r="S933" s="2079" t="n">
        <f>ROUND(K918,2)*R933</f>
        <v>796.77</v>
      </c>
    </row>
    <row r="934" ht="45.0" customHeight="true">
      <c r="P934" s="2041" t="s">
        <v>72</v>
      </c>
      <c r="Q934" s="2041" t="s">
        <v>73</v>
      </c>
      <c r="R934" s="2080" t="n">
        <v>39.0</v>
      </c>
      <c r="S934" s="2081" t="n">
        <f>ROUND(K918,2)*R934</f>
        <v>796.77</v>
      </c>
    </row>
    <row r="935" ht="45.0" customHeight="true">
      <c r="P935" s="2041" t="s">
        <v>74</v>
      </c>
      <c r="Q935" s="2041" t="s">
        <v>75</v>
      </c>
      <c r="R935" s="2082" t="n">
        <v>39.0</v>
      </c>
      <c r="S935" s="2083" t="n">
        <f>ROUND(K918,2)*R935</f>
        <v>796.77</v>
      </c>
    </row>
    <row r="936" ht="45.0" customHeight="true">
      <c r="P936" s="2041" t="s">
        <v>76</v>
      </c>
      <c r="Q936" s="2041" t="s">
        <v>77</v>
      </c>
      <c r="R936" s="2084" t="n">
        <v>39.0</v>
      </c>
      <c r="S936" s="2085" t="n">
        <f>ROUND(K918,2)*R936</f>
        <v>796.77</v>
      </c>
    </row>
    <row r="937" ht="45.0" customHeight="true">
      <c r="P937" s="2041" t="s">
        <v>78</v>
      </c>
      <c r="Q937" s="2041" t="s">
        <v>79</v>
      </c>
      <c r="R937" s="2086" t="n">
        <v>39.0</v>
      </c>
      <c r="S937" s="2087" t="n">
        <f>ROUND(K918,2)*R937</f>
        <v>796.77</v>
      </c>
    </row>
    <row r="938" ht="45.0" customHeight="true">
      <c r="P938" s="2041" t="s">
        <v>80</v>
      </c>
      <c r="Q938" s="2041" t="s">
        <v>81</v>
      </c>
      <c r="R938" s="2088" t="n">
        <v>39.0</v>
      </c>
      <c r="S938" s="2089" t="n">
        <f>ROUND(K918,2)*R938</f>
        <v>796.77</v>
      </c>
    </row>
    <row r="939" ht="45.0" customHeight="true">
      <c r="P939" s="2041" t="s">
        <v>82</v>
      </c>
      <c r="Q939" s="2041" t="s">
        <v>83</v>
      </c>
      <c r="R939" s="2090" t="n">
        <v>39.0</v>
      </c>
      <c r="S939" s="2091" t="n">
        <f>ROUND(K918,2)*R939</f>
        <v>796.77</v>
      </c>
    </row>
    <row r="940" ht="45.0" customHeight="true">
      <c r="P940" s="2041" t="s">
        <v>84</v>
      </c>
      <c r="Q940" s="2041" t="s">
        <v>85</v>
      </c>
      <c r="R940" s="2092" t="n">
        <v>39.0</v>
      </c>
      <c r="S940" s="2093" t="n">
        <f>ROUND(K918,2)*R940</f>
        <v>796.77</v>
      </c>
    </row>
    <row r="941" ht="45.0" customHeight="true">
      <c r="P941" s="2041" t="s">
        <v>86</v>
      </c>
      <c r="Q941" s="2041" t="s">
        <v>87</v>
      </c>
      <c r="R941" s="2094" t="n">
        <v>39.0</v>
      </c>
      <c r="S941" s="2095" t="n">
        <f>ROUND(K918,2)*R941</f>
        <v>796.77</v>
      </c>
    </row>
    <row r="942" ht="45.0" customHeight="true">
      <c r="P942" s="2041" t="s">
        <v>88</v>
      </c>
      <c r="Q942" s="2041" t="s">
        <v>89</v>
      </c>
      <c r="R942" s="2096" t="n">
        <v>39.0</v>
      </c>
      <c r="S942" s="2097" t="n">
        <f>ROUND(K918,2)*R942</f>
        <v>796.77</v>
      </c>
    </row>
    <row r="943" ht="45.0" customHeight="true">
      <c r="P943" s="2041" t="s">
        <v>90</v>
      </c>
      <c r="Q943" s="2041" t="s">
        <v>91</v>
      </c>
      <c r="R943" s="2098" t="n">
        <v>39.0</v>
      </c>
      <c r="S943" s="2099" t="n">
        <f>ROUND(K918,2)*R943</f>
        <v>796.77</v>
      </c>
    </row>
    <row r="944" ht="45.0" customHeight="true">
      <c r="P944" s="2041" t="s">
        <v>92</v>
      </c>
      <c r="Q944" s="2041" t="s">
        <v>93</v>
      </c>
      <c r="R944" s="2100" t="n">
        <v>39.0</v>
      </c>
      <c r="S944" s="2101" t="n">
        <f>ROUND(K918,2)*R944</f>
        <v>796.77</v>
      </c>
    </row>
    <row r="945" ht="45.0" customHeight="true">
      <c r="P945" s="2041" t="s">
        <v>94</v>
      </c>
      <c r="Q945" s="2041" t="s">
        <v>95</v>
      </c>
      <c r="R945" s="2102" t="n">
        <v>39.0</v>
      </c>
      <c r="S945" s="2103" t="n">
        <f>ROUND(K918,2)*R945</f>
        <v>796.77</v>
      </c>
    </row>
    <row r="946" ht="45.0" customHeight="true">
      <c r="P946" s="2041" t="s">
        <v>96</v>
      </c>
      <c r="Q946" s="2041" t="s">
        <v>97</v>
      </c>
      <c r="R946" s="2104" t="n">
        <v>39.0</v>
      </c>
      <c r="S946" s="2105" t="n">
        <f>ROUND(K918,2)*R946</f>
        <v>796.77</v>
      </c>
    </row>
    <row r="947" ht="45.0" customHeight="true">
      <c r="P947" s="2041" t="s">
        <v>98</v>
      </c>
      <c r="Q947" s="2041" t="s">
        <v>99</v>
      </c>
      <c r="R947" s="2106" t="n">
        <v>39.0</v>
      </c>
      <c r="S947" s="2107" t="n">
        <f>ROUND(K918,2)*R947</f>
        <v>796.77</v>
      </c>
    </row>
    <row r="948" ht="45.0" customHeight="true">
      <c r="P948" s="2041" t="s">
        <v>100</v>
      </c>
      <c r="Q948" s="2041" t="s">
        <v>101</v>
      </c>
      <c r="R948" s="2108" t="n">
        <v>39.0</v>
      </c>
      <c r="S948" s="2109" t="n">
        <f>ROUND(K918,2)*R948</f>
        <v>796.77</v>
      </c>
    </row>
    <row r="949" ht="45.0" customHeight="true">
      <c r="P949" s="2041" t="s">
        <v>102</v>
      </c>
      <c r="Q949" s="2041" t="s">
        <v>103</v>
      </c>
      <c r="R949" s="2110" t="n">
        <v>39.0</v>
      </c>
      <c r="S949" s="2111" t="n">
        <f>ROUND(K918,2)*R949</f>
        <v>796.77</v>
      </c>
    </row>
    <row r="950" ht="45.0" customHeight="true">
      <c r="P950" s="2041" t="s">
        <v>104</v>
      </c>
      <c r="Q950" s="2041" t="s">
        <v>105</v>
      </c>
      <c r="R950" s="2112" t="n">
        <v>39.0</v>
      </c>
      <c r="S950" s="2113" t="n">
        <f>ROUND(K918,2)*R950</f>
        <v>796.77</v>
      </c>
    </row>
    <row r="951" ht="45.0" customHeight="true">
      <c r="P951" s="2041" t="s">
        <v>106</v>
      </c>
      <c r="Q951" s="2041" t="s">
        <v>107</v>
      </c>
      <c r="R951" s="2114" t="n">
        <v>39.0</v>
      </c>
      <c r="S951" s="2115" t="n">
        <f>ROUND(K918,2)*R951</f>
        <v>796.77</v>
      </c>
    </row>
    <row r="952" ht="45.0" customHeight="true">
      <c r="P952" s="2041" t="s">
        <v>108</v>
      </c>
      <c r="Q952" s="2041" t="s">
        <v>109</v>
      </c>
      <c r="R952" s="2116" t="n">
        <v>39.0</v>
      </c>
      <c r="S952" s="2117" t="n">
        <f>ROUND(K918,2)*R952</f>
        <v>796.77</v>
      </c>
    </row>
    <row r="953" ht="45.0" customHeight="true">
      <c r="P953" s="2041" t="s">
        <v>110</v>
      </c>
      <c r="Q953" s="2041" t="s">
        <v>111</v>
      </c>
      <c r="R953" s="2118" t="n">
        <v>39.0</v>
      </c>
      <c r="S953" s="2119" t="n">
        <f>ROUND(K918,2)*R953</f>
        <v>796.77</v>
      </c>
    </row>
    <row r="954" ht="45.0" customHeight="true">
      <c r="P954" s="2041" t="s">
        <v>112</v>
      </c>
      <c r="Q954" s="2041" t="s">
        <v>113</v>
      </c>
      <c r="R954" s="2120" t="n">
        <v>39.0</v>
      </c>
      <c r="S954" s="2121" t="n">
        <f>ROUND(K918,2)*R954</f>
        <v>796.77</v>
      </c>
    </row>
    <row r="955" ht="45.0" customHeight="true">
      <c r="P955" s="2041" t="s">
        <v>114</v>
      </c>
      <c r="Q955" s="2041" t="s">
        <v>115</v>
      </c>
      <c r="R955" s="2122" t="n">
        <v>39.0</v>
      </c>
      <c r="S955" s="2123" t="n">
        <f>ROUND(K918,2)*R955</f>
        <v>796.77</v>
      </c>
    </row>
    <row r="956" ht="45.0" customHeight="true">
      <c r="P956" s="2041" t="s">
        <v>116</v>
      </c>
      <c r="Q956" s="2041" t="s">
        <v>117</v>
      </c>
      <c r="R956" s="2124" t="n">
        <v>39.0</v>
      </c>
      <c r="S956" s="2125" t="n">
        <f>ROUND(K918,2)*R956</f>
        <v>796.77</v>
      </c>
    </row>
    <row r="957" ht="45.0" customHeight="true">
      <c r="P957" s="2041" t="s">
        <v>118</v>
      </c>
      <c r="Q957" s="2041" t="s">
        <v>119</v>
      </c>
      <c r="R957" s="2126" t="n">
        <v>39.0</v>
      </c>
      <c r="S957" s="2127" t="n">
        <f>ROUND(K918,2)*R957</f>
        <v>796.77</v>
      </c>
    </row>
    <row r="958" ht="45.0" customHeight="true">
      <c r="P958" s="2041" t="s">
        <v>120</v>
      </c>
      <c r="Q958" s="2041" t="s">
        <v>121</v>
      </c>
      <c r="R958" s="2128" t="n">
        <v>39.0</v>
      </c>
      <c r="S958" s="2129" t="n">
        <f>ROUND(K918,2)*R958</f>
        <v>796.77</v>
      </c>
    </row>
    <row r="959" ht="45.0" customHeight="true">
      <c r="P959" s="2041" t="s">
        <v>122</v>
      </c>
      <c r="Q959" s="2041" t="s">
        <v>123</v>
      </c>
      <c r="R959" s="2130" t="n">
        <v>39.0</v>
      </c>
      <c r="S959" s="2131" t="n">
        <f>ROUND(K918,2)*R959</f>
        <v>796.77</v>
      </c>
    </row>
    <row r="960" ht="45.0" customHeight="true">
      <c r="P960" s="2041" t="s">
        <v>124</v>
      </c>
      <c r="Q960" s="2041" t="s">
        <v>125</v>
      </c>
      <c r="R960" s="2132" t="n">
        <v>39.0</v>
      </c>
      <c r="S960" s="2133" t="n">
        <f>ROUND(K918,2)*R960</f>
        <v>796.77</v>
      </c>
    </row>
    <row r="961" ht="45.0" customHeight="true">
      <c r="P961" s="2041" t="s">
        <v>126</v>
      </c>
      <c r="Q961" s="2041" t="s">
        <v>127</v>
      </c>
      <c r="R961" s="2134" t="n">
        <v>39.0</v>
      </c>
      <c r="S961" s="2135" t="n">
        <f>ROUND(K918,2)*R961</f>
        <v>796.77</v>
      </c>
    </row>
    <row r="962" ht="45.0" customHeight="true">
      <c r="P962" s="2041" t="s">
        <v>128</v>
      </c>
      <c r="Q962" s="2041" t="s">
        <v>129</v>
      </c>
      <c r="R962" s="2136" t="n">
        <v>39.0</v>
      </c>
      <c r="S962" s="2137" t="n">
        <f>ROUND(K918,2)*R962</f>
        <v>796.77</v>
      </c>
    </row>
    <row r="963" ht="45.0" customHeight="true">
      <c r="P963" s="2041" t="s">
        <v>130</v>
      </c>
      <c r="Q963" s="2041" t="s">
        <v>131</v>
      </c>
      <c r="R963" s="2138" t="n">
        <v>39.0</v>
      </c>
      <c r="S963" s="2139" t="n">
        <f>ROUND(K918,2)*R963</f>
        <v>796.77</v>
      </c>
    </row>
    <row r="964" ht="45.0" customHeight="true">
      <c r="P964" s="2041" t="s">
        <v>132</v>
      </c>
      <c r="Q964" s="2041" t="s">
        <v>133</v>
      </c>
      <c r="R964" s="2140" t="n">
        <v>39.0</v>
      </c>
      <c r="S964" s="2141" t="n">
        <f>ROUND(K918,2)*R964</f>
        <v>796.77</v>
      </c>
    </row>
    <row r="965" ht="45.0" customHeight="true">
      <c r="P965" s="2041" t="s">
        <v>134</v>
      </c>
      <c r="Q965" s="2041" t="s">
        <v>135</v>
      </c>
      <c r="R965" s="2142" t="n">
        <v>39.0</v>
      </c>
      <c r="S965" s="2143" t="n">
        <f>ROUND(K918,2)*R965</f>
        <v>796.77</v>
      </c>
    </row>
    <row r="966" ht="45.0" customHeight="true">
      <c r="P966" s="2041" t="s">
        <v>136</v>
      </c>
      <c r="Q966" s="2041" t="s">
        <v>137</v>
      </c>
      <c r="R966" s="2144" t="n">
        <v>39.0</v>
      </c>
      <c r="S966" s="2145" t="n">
        <f>ROUND(K918,2)*R966</f>
        <v>796.77</v>
      </c>
    </row>
    <row r="967" ht="45.0" customHeight="true">
      <c r="P967" s="2041" t="s">
        <v>138</v>
      </c>
      <c r="Q967" s="2041" t="s">
        <v>139</v>
      </c>
      <c r="R967" s="2146" t="n">
        <v>39.0</v>
      </c>
      <c r="S967" s="2147" t="n">
        <f>ROUND(K918,2)*R967</f>
        <v>796.77</v>
      </c>
    </row>
    <row r="968" ht="45.0" customHeight="true">
      <c r="A968" s="2148" t="s">
        <v>23</v>
      </c>
      <c r="B968" s="2148" t="s">
        <v>222</v>
      </c>
      <c r="C968" s="2148" t="s">
        <v>175</v>
      </c>
      <c r="D968" s="2148" t="s">
        <v>223</v>
      </c>
      <c r="E968" s="2148" t="s">
        <v>224</v>
      </c>
      <c r="F968" s="2149" t="n">
        <f>R968+R969+R970+R971+R972+R973+R974+R975+R976+R977+R978+R979+R980+R981+R982+R983+R984+R985+R986+R987+R988+R989+R990+R991+R992+R993+R994+R995+R996+R997+R998+R999+R1000+R1001+R1002+R1003+R1004+R1005+R1006+R1007+R1008+R1009+R1010+R1011+R1012+R1013+R1014+R1015+R1016+R1017</f>
        <v>95.49999999999989</v>
      </c>
      <c r="G968" s="2148" t="s">
        <v>152</v>
      </c>
      <c r="H968" s="2150" t="n">
        <v>714.74</v>
      </c>
      <c r="I968" s="2151" t="n">
        <v>714.74</v>
      </c>
      <c r="J968" s="2152" t="n">
        <v>0.2288</v>
      </c>
      <c r="K968" s="2153" t="n">
        <f>ROUND(I968,2)+(ROUND(I968,2)*J968)</f>
        <v>878.272512</v>
      </c>
      <c r="L968" s="2154" t="n">
        <f>ROUND(S968,2)+ROUND(S969,2)+ROUND(S970,2)+ROUND(S971,2)+ROUND(S972,2)+ROUND(S973,2)+ROUND(S974,2)+ROUND(S975,2)+ROUND(S976,2)+ROUND(S977,2)+ROUND(S978,2)+ROUND(S979,2)+ROUND(S980,2)+ROUND(S981,2)+ROUND(S982,2)+ROUND(S983,2)+ROUND(S984,2)+ROUND(S985,2)+ROUND(S986,2)+ROUND(S987,2)+ROUND(S988,2)+ROUND(S989,2)+ROUND(S990,2)+ROUND(S991,2)+ROUND(S992,2)+ROUND(S993,2)+ROUND(S994,2)+ROUND(S995,2)+ROUND(S996,2)+ROUND(S997,2)+ROUND(S998,2)+ROUND(S999,2)+ROUND(S1000,2)+ROUND(S1001,2)+ROUND(S1002,2)+ROUND(S1003,2)+ROUND(S1004,2)+ROUND(S1005,2)+ROUND(S1006,2)+ROUND(S1007,2)+ROUND(S1008,2)+ROUND(S1009,2)+ROUND(S1010,2)+ROUND(S1011,2)+ROUND(S1012,2)+ROUND(S1013,2)+ROUND(S1014,2)+ROUND(S1015,2)+ROUND(S1016,2)+ROUND(S1017,2)</f>
        <v>83875.0</v>
      </c>
      <c r="M968" s="2148"/>
      <c r="N968" s="2148" t="s">
        <v>46</v>
      </c>
      <c r="O968" s="2148" t="s">
        <v>212</v>
      </c>
      <c r="P968" s="2148" t="s">
        <v>20</v>
      </c>
      <c r="Q968" s="2148" t="s">
        <v>29</v>
      </c>
      <c r="R968" s="2155" t="n">
        <v>1.91</v>
      </c>
      <c r="S968" s="2156" t="n">
        <f>ROUND(K968,2)*R968</f>
        <v>1677.4957</v>
      </c>
    </row>
    <row r="969" ht="45.0" customHeight="true">
      <c r="P969" s="2148" t="s">
        <v>42</v>
      </c>
      <c r="Q969" s="2148" t="s">
        <v>43</v>
      </c>
      <c r="R969" s="2157" t="n">
        <v>1.91</v>
      </c>
      <c r="S969" s="2158" t="n">
        <f>ROUND(K968,2)*R969</f>
        <v>1677.4957</v>
      </c>
    </row>
    <row r="970" ht="45.0" customHeight="true">
      <c r="P970" s="2148" t="s">
        <v>44</v>
      </c>
      <c r="Q970" s="2148" t="s">
        <v>45</v>
      </c>
      <c r="R970" s="2159" t="n">
        <v>1.91</v>
      </c>
      <c r="S970" s="2160" t="n">
        <f>ROUND(K968,2)*R970</f>
        <v>1677.4957</v>
      </c>
    </row>
    <row r="971" ht="45.0" customHeight="true">
      <c r="P971" s="2148" t="s">
        <v>46</v>
      </c>
      <c r="Q971" s="2148" t="s">
        <v>47</v>
      </c>
      <c r="R971" s="2161" t="n">
        <v>1.91</v>
      </c>
      <c r="S971" s="2162" t="n">
        <f>ROUND(K968,2)*R971</f>
        <v>1677.4957</v>
      </c>
    </row>
    <row r="972" ht="45.0" customHeight="true">
      <c r="P972" s="2148" t="s">
        <v>48</v>
      </c>
      <c r="Q972" s="2148" t="s">
        <v>49</v>
      </c>
      <c r="R972" s="2163" t="n">
        <v>1.91</v>
      </c>
      <c r="S972" s="2164" t="n">
        <f>ROUND(K968,2)*R972</f>
        <v>1677.4957</v>
      </c>
    </row>
    <row r="973" ht="45.0" customHeight="true">
      <c r="P973" s="2148" t="s">
        <v>50</v>
      </c>
      <c r="Q973" s="2148" t="s">
        <v>51</v>
      </c>
      <c r="R973" s="2165" t="n">
        <v>1.91</v>
      </c>
      <c r="S973" s="2166" t="n">
        <f>ROUND(K968,2)*R973</f>
        <v>1677.4957</v>
      </c>
    </row>
    <row r="974" ht="45.0" customHeight="true">
      <c r="P974" s="2148" t="s">
        <v>52</v>
      </c>
      <c r="Q974" s="2148" t="s">
        <v>53</v>
      </c>
      <c r="R974" s="2167" t="n">
        <v>1.91</v>
      </c>
      <c r="S974" s="2168" t="n">
        <f>ROUND(K968,2)*R974</f>
        <v>1677.4957</v>
      </c>
    </row>
    <row r="975" ht="45.0" customHeight="true">
      <c r="P975" s="2148" t="s">
        <v>54</v>
      </c>
      <c r="Q975" s="2148" t="s">
        <v>55</v>
      </c>
      <c r="R975" s="2169" t="n">
        <v>1.91</v>
      </c>
      <c r="S975" s="2170" t="n">
        <f>ROUND(K968,2)*R975</f>
        <v>1677.4957</v>
      </c>
    </row>
    <row r="976" ht="45.0" customHeight="true">
      <c r="P976" s="2148" t="s">
        <v>56</v>
      </c>
      <c r="Q976" s="2148" t="s">
        <v>57</v>
      </c>
      <c r="R976" s="2171" t="n">
        <v>1.91</v>
      </c>
      <c r="S976" s="2172" t="n">
        <f>ROUND(K968,2)*R976</f>
        <v>1677.4957</v>
      </c>
    </row>
    <row r="977" ht="45.0" customHeight="true">
      <c r="P977" s="2148" t="s">
        <v>58</v>
      </c>
      <c r="Q977" s="2148" t="s">
        <v>59</v>
      </c>
      <c r="R977" s="2173" t="n">
        <v>1.91</v>
      </c>
      <c r="S977" s="2174" t="n">
        <f>ROUND(K968,2)*R977</f>
        <v>1677.4957</v>
      </c>
    </row>
    <row r="978" ht="45.0" customHeight="true">
      <c r="P978" s="2148" t="s">
        <v>60</v>
      </c>
      <c r="Q978" s="2148" t="s">
        <v>61</v>
      </c>
      <c r="R978" s="2175" t="n">
        <v>1.91</v>
      </c>
      <c r="S978" s="2176" t="n">
        <f>ROUND(K968,2)*R978</f>
        <v>1677.4957</v>
      </c>
    </row>
    <row r="979" ht="45.0" customHeight="true">
      <c r="P979" s="2148" t="s">
        <v>62</v>
      </c>
      <c r="Q979" s="2148" t="s">
        <v>63</v>
      </c>
      <c r="R979" s="2177" t="n">
        <v>1.91</v>
      </c>
      <c r="S979" s="2178" t="n">
        <f>ROUND(K968,2)*R979</f>
        <v>1677.4957</v>
      </c>
    </row>
    <row r="980" ht="45.0" customHeight="true">
      <c r="P980" s="2148" t="s">
        <v>64</v>
      </c>
      <c r="Q980" s="2148" t="s">
        <v>65</v>
      </c>
      <c r="R980" s="2179" t="n">
        <v>1.91</v>
      </c>
      <c r="S980" s="2180" t="n">
        <f>ROUND(K968,2)*R980</f>
        <v>1677.4957</v>
      </c>
    </row>
    <row r="981" ht="45.0" customHeight="true">
      <c r="P981" s="2148" t="s">
        <v>66</v>
      </c>
      <c r="Q981" s="2148" t="s">
        <v>67</v>
      </c>
      <c r="R981" s="2181" t="n">
        <v>1.91</v>
      </c>
      <c r="S981" s="2182" t="n">
        <f>ROUND(K968,2)*R981</f>
        <v>1677.4957</v>
      </c>
    </row>
    <row r="982" ht="45.0" customHeight="true">
      <c r="P982" s="2148" t="s">
        <v>68</v>
      </c>
      <c r="Q982" s="2148" t="s">
        <v>69</v>
      </c>
      <c r="R982" s="2183" t="n">
        <v>1.91</v>
      </c>
      <c r="S982" s="2184" t="n">
        <f>ROUND(K968,2)*R982</f>
        <v>1677.4957</v>
      </c>
    </row>
    <row r="983" ht="45.0" customHeight="true">
      <c r="P983" s="2148" t="s">
        <v>70</v>
      </c>
      <c r="Q983" s="2148" t="s">
        <v>71</v>
      </c>
      <c r="R983" s="2185" t="n">
        <v>1.91</v>
      </c>
      <c r="S983" s="2186" t="n">
        <f>ROUND(K968,2)*R983</f>
        <v>1677.4957</v>
      </c>
    </row>
    <row r="984" ht="45.0" customHeight="true">
      <c r="P984" s="2148" t="s">
        <v>72</v>
      </c>
      <c r="Q984" s="2148" t="s">
        <v>73</v>
      </c>
      <c r="R984" s="2187" t="n">
        <v>1.91</v>
      </c>
      <c r="S984" s="2188" t="n">
        <f>ROUND(K968,2)*R984</f>
        <v>1677.4957</v>
      </c>
    </row>
    <row r="985" ht="45.0" customHeight="true">
      <c r="P985" s="2148" t="s">
        <v>74</v>
      </c>
      <c r="Q985" s="2148" t="s">
        <v>75</v>
      </c>
      <c r="R985" s="2189" t="n">
        <v>1.91</v>
      </c>
      <c r="S985" s="2190" t="n">
        <f>ROUND(K968,2)*R985</f>
        <v>1677.4957</v>
      </c>
    </row>
    <row r="986" ht="45.0" customHeight="true">
      <c r="P986" s="2148" t="s">
        <v>76</v>
      </c>
      <c r="Q986" s="2148" t="s">
        <v>77</v>
      </c>
      <c r="R986" s="2191" t="n">
        <v>1.91</v>
      </c>
      <c r="S986" s="2192" t="n">
        <f>ROUND(K968,2)*R986</f>
        <v>1677.4957</v>
      </c>
    </row>
    <row r="987" ht="45.0" customHeight="true">
      <c r="P987" s="2148" t="s">
        <v>78</v>
      </c>
      <c r="Q987" s="2148" t="s">
        <v>79</v>
      </c>
      <c r="R987" s="2193" t="n">
        <v>1.91</v>
      </c>
      <c r="S987" s="2194" t="n">
        <f>ROUND(K968,2)*R987</f>
        <v>1677.4957</v>
      </c>
    </row>
    <row r="988" ht="45.0" customHeight="true">
      <c r="P988" s="2148" t="s">
        <v>80</v>
      </c>
      <c r="Q988" s="2148" t="s">
        <v>81</v>
      </c>
      <c r="R988" s="2195" t="n">
        <v>1.91</v>
      </c>
      <c r="S988" s="2196" t="n">
        <f>ROUND(K968,2)*R988</f>
        <v>1677.4957</v>
      </c>
    </row>
    <row r="989" ht="45.0" customHeight="true">
      <c r="P989" s="2148" t="s">
        <v>82</v>
      </c>
      <c r="Q989" s="2148" t="s">
        <v>83</v>
      </c>
      <c r="R989" s="2197" t="n">
        <v>1.91</v>
      </c>
      <c r="S989" s="2198" t="n">
        <f>ROUND(K968,2)*R989</f>
        <v>1677.4957</v>
      </c>
    </row>
    <row r="990" ht="45.0" customHeight="true">
      <c r="P990" s="2148" t="s">
        <v>84</v>
      </c>
      <c r="Q990" s="2148" t="s">
        <v>85</v>
      </c>
      <c r="R990" s="2199" t="n">
        <v>1.91</v>
      </c>
      <c r="S990" s="2200" t="n">
        <f>ROUND(K968,2)*R990</f>
        <v>1677.4957</v>
      </c>
    </row>
    <row r="991" ht="45.0" customHeight="true">
      <c r="P991" s="2148" t="s">
        <v>86</v>
      </c>
      <c r="Q991" s="2148" t="s">
        <v>87</v>
      </c>
      <c r="R991" s="2201" t="n">
        <v>1.91</v>
      </c>
      <c r="S991" s="2202" t="n">
        <f>ROUND(K968,2)*R991</f>
        <v>1677.4957</v>
      </c>
    </row>
    <row r="992" ht="45.0" customHeight="true">
      <c r="P992" s="2148" t="s">
        <v>88</v>
      </c>
      <c r="Q992" s="2148" t="s">
        <v>89</v>
      </c>
      <c r="R992" s="2203" t="n">
        <v>1.91</v>
      </c>
      <c r="S992" s="2204" t="n">
        <f>ROUND(K968,2)*R992</f>
        <v>1677.4957</v>
      </c>
    </row>
    <row r="993" ht="45.0" customHeight="true">
      <c r="P993" s="2148" t="s">
        <v>90</v>
      </c>
      <c r="Q993" s="2148" t="s">
        <v>91</v>
      </c>
      <c r="R993" s="2205" t="n">
        <v>1.91</v>
      </c>
      <c r="S993" s="2206" t="n">
        <f>ROUND(K968,2)*R993</f>
        <v>1677.4957</v>
      </c>
    </row>
    <row r="994" ht="45.0" customHeight="true">
      <c r="P994" s="2148" t="s">
        <v>92</v>
      </c>
      <c r="Q994" s="2148" t="s">
        <v>93</v>
      </c>
      <c r="R994" s="2207" t="n">
        <v>1.91</v>
      </c>
      <c r="S994" s="2208" t="n">
        <f>ROUND(K968,2)*R994</f>
        <v>1677.4957</v>
      </c>
    </row>
    <row r="995" ht="45.0" customHeight="true">
      <c r="P995" s="2148" t="s">
        <v>94</v>
      </c>
      <c r="Q995" s="2148" t="s">
        <v>95</v>
      </c>
      <c r="R995" s="2209" t="n">
        <v>1.91</v>
      </c>
      <c r="S995" s="2210" t="n">
        <f>ROUND(K968,2)*R995</f>
        <v>1677.4957</v>
      </c>
    </row>
    <row r="996" ht="45.0" customHeight="true">
      <c r="P996" s="2148" t="s">
        <v>96</v>
      </c>
      <c r="Q996" s="2148" t="s">
        <v>97</v>
      </c>
      <c r="R996" s="2211" t="n">
        <v>1.91</v>
      </c>
      <c r="S996" s="2212" t="n">
        <f>ROUND(K968,2)*R996</f>
        <v>1677.4957</v>
      </c>
    </row>
    <row r="997" ht="45.0" customHeight="true">
      <c r="P997" s="2148" t="s">
        <v>98</v>
      </c>
      <c r="Q997" s="2148" t="s">
        <v>99</v>
      </c>
      <c r="R997" s="2213" t="n">
        <v>1.91</v>
      </c>
      <c r="S997" s="2214" t="n">
        <f>ROUND(K968,2)*R997</f>
        <v>1677.4957</v>
      </c>
    </row>
    <row r="998" ht="45.0" customHeight="true">
      <c r="P998" s="2148" t="s">
        <v>100</v>
      </c>
      <c r="Q998" s="2148" t="s">
        <v>101</v>
      </c>
      <c r="R998" s="2215" t="n">
        <v>1.91</v>
      </c>
      <c r="S998" s="2216" t="n">
        <f>ROUND(K968,2)*R998</f>
        <v>1677.4957</v>
      </c>
    </row>
    <row r="999" ht="45.0" customHeight="true">
      <c r="P999" s="2148" t="s">
        <v>102</v>
      </c>
      <c r="Q999" s="2148" t="s">
        <v>103</v>
      </c>
      <c r="R999" s="2217" t="n">
        <v>1.91</v>
      </c>
      <c r="S999" s="2218" t="n">
        <f>ROUND(K968,2)*R999</f>
        <v>1677.4957</v>
      </c>
    </row>
    <row r="1000" ht="45.0" customHeight="true">
      <c r="P1000" s="2148" t="s">
        <v>104</v>
      </c>
      <c r="Q1000" s="2148" t="s">
        <v>105</v>
      </c>
      <c r="R1000" s="2219" t="n">
        <v>1.91</v>
      </c>
      <c r="S1000" s="2220" t="n">
        <f>ROUND(K968,2)*R1000</f>
        <v>1677.4957</v>
      </c>
    </row>
    <row r="1001" ht="45.0" customHeight="true">
      <c r="P1001" s="2148" t="s">
        <v>106</v>
      </c>
      <c r="Q1001" s="2148" t="s">
        <v>107</v>
      </c>
      <c r="R1001" s="2221" t="n">
        <v>1.91</v>
      </c>
      <c r="S1001" s="2222" t="n">
        <f>ROUND(K968,2)*R1001</f>
        <v>1677.4957</v>
      </c>
    </row>
    <row r="1002" ht="45.0" customHeight="true">
      <c r="P1002" s="2148" t="s">
        <v>108</v>
      </c>
      <c r="Q1002" s="2148" t="s">
        <v>109</v>
      </c>
      <c r="R1002" s="2223" t="n">
        <v>1.91</v>
      </c>
      <c r="S1002" s="2224" t="n">
        <f>ROUND(K968,2)*R1002</f>
        <v>1677.4957</v>
      </c>
    </row>
    <row r="1003" ht="45.0" customHeight="true">
      <c r="P1003" s="2148" t="s">
        <v>110</v>
      </c>
      <c r="Q1003" s="2148" t="s">
        <v>111</v>
      </c>
      <c r="R1003" s="2225" t="n">
        <v>1.91</v>
      </c>
      <c r="S1003" s="2226" t="n">
        <f>ROUND(K968,2)*R1003</f>
        <v>1677.4957</v>
      </c>
    </row>
    <row r="1004" ht="45.0" customHeight="true">
      <c r="P1004" s="2148" t="s">
        <v>112</v>
      </c>
      <c r="Q1004" s="2148" t="s">
        <v>113</v>
      </c>
      <c r="R1004" s="2227" t="n">
        <v>1.91</v>
      </c>
      <c r="S1004" s="2228" t="n">
        <f>ROUND(K968,2)*R1004</f>
        <v>1677.4957</v>
      </c>
    </row>
    <row r="1005" ht="45.0" customHeight="true">
      <c r="P1005" s="2148" t="s">
        <v>114</v>
      </c>
      <c r="Q1005" s="2148" t="s">
        <v>115</v>
      </c>
      <c r="R1005" s="2229" t="n">
        <v>1.91</v>
      </c>
      <c r="S1005" s="2230" t="n">
        <f>ROUND(K968,2)*R1005</f>
        <v>1677.4957</v>
      </c>
    </row>
    <row r="1006" ht="45.0" customHeight="true">
      <c r="P1006" s="2148" t="s">
        <v>116</v>
      </c>
      <c r="Q1006" s="2148" t="s">
        <v>117</v>
      </c>
      <c r="R1006" s="2231" t="n">
        <v>1.91</v>
      </c>
      <c r="S1006" s="2232" t="n">
        <f>ROUND(K968,2)*R1006</f>
        <v>1677.4957</v>
      </c>
    </row>
    <row r="1007" ht="45.0" customHeight="true">
      <c r="P1007" s="2148" t="s">
        <v>118</v>
      </c>
      <c r="Q1007" s="2148" t="s">
        <v>119</v>
      </c>
      <c r="R1007" s="2233" t="n">
        <v>1.91</v>
      </c>
      <c r="S1007" s="2234" t="n">
        <f>ROUND(K968,2)*R1007</f>
        <v>1677.4957</v>
      </c>
    </row>
    <row r="1008" ht="45.0" customHeight="true">
      <c r="P1008" s="2148" t="s">
        <v>120</v>
      </c>
      <c r="Q1008" s="2148" t="s">
        <v>121</v>
      </c>
      <c r="R1008" s="2235" t="n">
        <v>1.91</v>
      </c>
      <c r="S1008" s="2236" t="n">
        <f>ROUND(K968,2)*R1008</f>
        <v>1677.4957</v>
      </c>
    </row>
    <row r="1009" ht="45.0" customHeight="true">
      <c r="P1009" s="2148" t="s">
        <v>122</v>
      </c>
      <c r="Q1009" s="2148" t="s">
        <v>123</v>
      </c>
      <c r="R1009" s="2237" t="n">
        <v>1.91</v>
      </c>
      <c r="S1009" s="2238" t="n">
        <f>ROUND(K968,2)*R1009</f>
        <v>1677.4957</v>
      </c>
    </row>
    <row r="1010" ht="45.0" customHeight="true">
      <c r="P1010" s="2148" t="s">
        <v>124</v>
      </c>
      <c r="Q1010" s="2148" t="s">
        <v>125</v>
      </c>
      <c r="R1010" s="2239" t="n">
        <v>1.91</v>
      </c>
      <c r="S1010" s="2240" t="n">
        <f>ROUND(K968,2)*R1010</f>
        <v>1677.4957</v>
      </c>
    </row>
    <row r="1011" ht="45.0" customHeight="true">
      <c r="P1011" s="2148" t="s">
        <v>126</v>
      </c>
      <c r="Q1011" s="2148" t="s">
        <v>127</v>
      </c>
      <c r="R1011" s="2241" t="n">
        <v>1.91</v>
      </c>
      <c r="S1011" s="2242" t="n">
        <f>ROUND(K968,2)*R1011</f>
        <v>1677.4957</v>
      </c>
    </row>
    <row r="1012" ht="45.0" customHeight="true">
      <c r="P1012" s="2148" t="s">
        <v>128</v>
      </c>
      <c r="Q1012" s="2148" t="s">
        <v>129</v>
      </c>
      <c r="R1012" s="2243" t="n">
        <v>1.91</v>
      </c>
      <c r="S1012" s="2244" t="n">
        <f>ROUND(K968,2)*R1012</f>
        <v>1677.4957</v>
      </c>
    </row>
    <row r="1013" ht="45.0" customHeight="true">
      <c r="P1013" s="2148" t="s">
        <v>130</v>
      </c>
      <c r="Q1013" s="2148" t="s">
        <v>131</v>
      </c>
      <c r="R1013" s="2245" t="n">
        <v>1.91</v>
      </c>
      <c r="S1013" s="2246" t="n">
        <f>ROUND(K968,2)*R1013</f>
        <v>1677.4957</v>
      </c>
    </row>
    <row r="1014" ht="45.0" customHeight="true">
      <c r="P1014" s="2148" t="s">
        <v>132</v>
      </c>
      <c r="Q1014" s="2148" t="s">
        <v>133</v>
      </c>
      <c r="R1014" s="2247" t="n">
        <v>1.91</v>
      </c>
      <c r="S1014" s="2248" t="n">
        <f>ROUND(K968,2)*R1014</f>
        <v>1677.4957</v>
      </c>
    </row>
    <row r="1015" ht="45.0" customHeight="true">
      <c r="P1015" s="2148" t="s">
        <v>134</v>
      </c>
      <c r="Q1015" s="2148" t="s">
        <v>135</v>
      </c>
      <c r="R1015" s="2249" t="n">
        <v>1.91</v>
      </c>
      <c r="S1015" s="2250" t="n">
        <f>ROUND(K968,2)*R1015</f>
        <v>1677.4957</v>
      </c>
    </row>
    <row r="1016" ht="45.0" customHeight="true">
      <c r="P1016" s="2148" t="s">
        <v>136</v>
      </c>
      <c r="Q1016" s="2148" t="s">
        <v>137</v>
      </c>
      <c r="R1016" s="2251" t="n">
        <v>1.91</v>
      </c>
      <c r="S1016" s="2252" t="n">
        <f>ROUND(K968,2)*R1016</f>
        <v>1677.4957</v>
      </c>
    </row>
    <row r="1017" ht="45.0" customHeight="true">
      <c r="P1017" s="2148" t="s">
        <v>138</v>
      </c>
      <c r="Q1017" s="2148" t="s">
        <v>139</v>
      </c>
      <c r="R1017" s="2253" t="n">
        <v>1.91</v>
      </c>
      <c r="S1017" s="2254" t="n">
        <f>ROUND(K968,2)*R1017</f>
        <v>1677.4957</v>
      </c>
    </row>
    <row r="1018" ht="45.0" customHeight="true">
      <c r="A1018" s="2255" t="s">
        <v>23</v>
      </c>
      <c r="B1018" s="2255" t="s">
        <v>225</v>
      </c>
      <c r="C1018" s="2255" t="s">
        <v>25</v>
      </c>
      <c r="D1018" s="2255" t="s">
        <v>207</v>
      </c>
      <c r="E1018" s="2255" t="s">
        <v>208</v>
      </c>
      <c r="F1018" s="2256" t="n">
        <f>R1018+R1019+R1020+R1021+R1022+R1023+R1024+R1025+R1026+R1027+R1028+R1029+R1030+R1031+R1032+R1033+R1034+R1035+R1036+R1037+R1038+R1039+R1040+R1041+R1042+R1043+R1044+R1045+R1046+R1047+R1048+R1049+R1050+R1051+R1052+R1053+R1054+R1055+R1056+R1057+R1058+R1059+R1060+R1061+R1062+R1063+R1064+R1065+R1066+R1067</f>
        <v>160.49999999999997</v>
      </c>
      <c r="G1018" s="2255" t="s">
        <v>152</v>
      </c>
      <c r="H1018" s="2257" t="n">
        <v>25.54</v>
      </c>
      <c r="I1018" s="2258" t="n">
        <v>25.54</v>
      </c>
      <c r="J1018" s="2259" t="n">
        <v>0.2288</v>
      </c>
      <c r="K1018" s="2260" t="n">
        <f>ROUND(I1018,2)+(ROUND(I1018,2)*J1018)</f>
        <v>31.383551999999998</v>
      </c>
      <c r="L1018" s="2261" t="n">
        <f>ROUND(S1018,2)+ROUND(S1019,2)+ROUND(S1020,2)+ROUND(S1021,2)+ROUND(S1022,2)+ROUND(S1023,2)+ROUND(S1024,2)+ROUND(S1025,2)+ROUND(S1026,2)+ROUND(S1027,2)+ROUND(S1028,2)+ROUND(S1029,2)+ROUND(S1030,2)+ROUND(S1031,2)+ROUND(S1032,2)+ROUND(S1033,2)+ROUND(S1034,2)+ROUND(S1035,2)+ROUND(S1036,2)+ROUND(S1037,2)+ROUND(S1038,2)+ROUND(S1039,2)+ROUND(S1040,2)+ROUND(S1041,2)+ROUND(S1042,2)+ROUND(S1043,2)+ROUND(S1044,2)+ROUND(S1045,2)+ROUND(S1046,2)+ROUND(S1047,2)+ROUND(S1048,2)+ROUND(S1049,2)+ROUND(S1050,2)+ROUND(S1051,2)+ROUND(S1052,2)+ROUND(S1053,2)+ROUND(S1054,2)+ROUND(S1055,2)+ROUND(S1056,2)+ROUND(S1057,2)+ROUND(S1058,2)+ROUND(S1059,2)+ROUND(S1060,2)+ROUND(S1061,2)+ROUND(S1062,2)+ROUND(S1063,2)+ROUND(S1064,2)+ROUND(S1065,2)+ROUND(S1066,2)+ROUND(S1067,2)</f>
        <v>5036.499999999996</v>
      </c>
      <c r="M1018" s="2255"/>
      <c r="N1018" s="2255" t="s">
        <v>46</v>
      </c>
      <c r="O1018" s="2255" t="s">
        <v>212</v>
      </c>
      <c r="P1018" s="2255" t="s">
        <v>20</v>
      </c>
      <c r="Q1018" s="2255" t="s">
        <v>29</v>
      </c>
      <c r="R1018" s="2262" t="n">
        <v>3.21</v>
      </c>
      <c r="S1018" s="2263" t="n">
        <f>ROUND(K1018,2)*R1018</f>
        <v>100.7298</v>
      </c>
    </row>
    <row r="1019" ht="45.0" customHeight="true">
      <c r="P1019" s="2255" t="s">
        <v>42</v>
      </c>
      <c r="Q1019" s="2255" t="s">
        <v>43</v>
      </c>
      <c r="R1019" s="2264" t="n">
        <v>3.21</v>
      </c>
      <c r="S1019" s="2265" t="n">
        <f>ROUND(K1018,2)*R1019</f>
        <v>100.7298</v>
      </c>
    </row>
    <row r="1020" ht="45.0" customHeight="true">
      <c r="P1020" s="2255" t="s">
        <v>44</v>
      </c>
      <c r="Q1020" s="2255" t="s">
        <v>45</v>
      </c>
      <c r="R1020" s="2266" t="n">
        <v>3.21</v>
      </c>
      <c r="S1020" s="2267" t="n">
        <f>ROUND(K1018,2)*R1020</f>
        <v>100.7298</v>
      </c>
    </row>
    <row r="1021" ht="45.0" customHeight="true">
      <c r="P1021" s="2255" t="s">
        <v>46</v>
      </c>
      <c r="Q1021" s="2255" t="s">
        <v>47</v>
      </c>
      <c r="R1021" s="2268" t="n">
        <v>3.21</v>
      </c>
      <c r="S1021" s="2269" t="n">
        <f>ROUND(K1018,2)*R1021</f>
        <v>100.7298</v>
      </c>
    </row>
    <row r="1022" ht="45.0" customHeight="true">
      <c r="P1022" s="2255" t="s">
        <v>48</v>
      </c>
      <c r="Q1022" s="2255" t="s">
        <v>49</v>
      </c>
      <c r="R1022" s="2270" t="n">
        <v>3.21</v>
      </c>
      <c r="S1022" s="2271" t="n">
        <f>ROUND(K1018,2)*R1022</f>
        <v>100.7298</v>
      </c>
    </row>
    <row r="1023" ht="45.0" customHeight="true">
      <c r="P1023" s="2255" t="s">
        <v>50</v>
      </c>
      <c r="Q1023" s="2255" t="s">
        <v>51</v>
      </c>
      <c r="R1023" s="2272" t="n">
        <v>3.21</v>
      </c>
      <c r="S1023" s="2273" t="n">
        <f>ROUND(K1018,2)*R1023</f>
        <v>100.7298</v>
      </c>
    </row>
    <row r="1024" ht="45.0" customHeight="true">
      <c r="P1024" s="2255" t="s">
        <v>52</v>
      </c>
      <c r="Q1024" s="2255" t="s">
        <v>53</v>
      </c>
      <c r="R1024" s="2274" t="n">
        <v>3.21</v>
      </c>
      <c r="S1024" s="2275" t="n">
        <f>ROUND(K1018,2)*R1024</f>
        <v>100.7298</v>
      </c>
    </row>
    <row r="1025" ht="45.0" customHeight="true">
      <c r="P1025" s="2255" t="s">
        <v>54</v>
      </c>
      <c r="Q1025" s="2255" t="s">
        <v>55</v>
      </c>
      <c r="R1025" s="2276" t="n">
        <v>3.21</v>
      </c>
      <c r="S1025" s="2277" t="n">
        <f>ROUND(K1018,2)*R1025</f>
        <v>100.7298</v>
      </c>
    </row>
    <row r="1026" ht="45.0" customHeight="true">
      <c r="P1026" s="2255" t="s">
        <v>56</v>
      </c>
      <c r="Q1026" s="2255" t="s">
        <v>57</v>
      </c>
      <c r="R1026" s="2278" t="n">
        <v>3.21</v>
      </c>
      <c r="S1026" s="2279" t="n">
        <f>ROUND(K1018,2)*R1026</f>
        <v>100.7298</v>
      </c>
    </row>
    <row r="1027" ht="45.0" customHeight="true">
      <c r="P1027" s="2255" t="s">
        <v>58</v>
      </c>
      <c r="Q1027" s="2255" t="s">
        <v>59</v>
      </c>
      <c r="R1027" s="2280" t="n">
        <v>3.21</v>
      </c>
      <c r="S1027" s="2281" t="n">
        <f>ROUND(K1018,2)*R1027</f>
        <v>100.7298</v>
      </c>
    </row>
    <row r="1028" ht="45.0" customHeight="true">
      <c r="P1028" s="2255" t="s">
        <v>60</v>
      </c>
      <c r="Q1028" s="2255" t="s">
        <v>61</v>
      </c>
      <c r="R1028" s="2282" t="n">
        <v>3.21</v>
      </c>
      <c r="S1028" s="2283" t="n">
        <f>ROUND(K1018,2)*R1028</f>
        <v>100.7298</v>
      </c>
    </row>
    <row r="1029" ht="45.0" customHeight="true">
      <c r="P1029" s="2255" t="s">
        <v>62</v>
      </c>
      <c r="Q1029" s="2255" t="s">
        <v>63</v>
      </c>
      <c r="R1029" s="2284" t="n">
        <v>3.21</v>
      </c>
      <c r="S1029" s="2285" t="n">
        <f>ROUND(K1018,2)*R1029</f>
        <v>100.7298</v>
      </c>
    </row>
    <row r="1030" ht="45.0" customHeight="true">
      <c r="P1030" s="2255" t="s">
        <v>64</v>
      </c>
      <c r="Q1030" s="2255" t="s">
        <v>65</v>
      </c>
      <c r="R1030" s="2286" t="n">
        <v>3.21</v>
      </c>
      <c r="S1030" s="2287" t="n">
        <f>ROUND(K1018,2)*R1030</f>
        <v>100.7298</v>
      </c>
    </row>
    <row r="1031" ht="45.0" customHeight="true">
      <c r="P1031" s="2255" t="s">
        <v>66</v>
      </c>
      <c r="Q1031" s="2255" t="s">
        <v>67</v>
      </c>
      <c r="R1031" s="2288" t="n">
        <v>3.21</v>
      </c>
      <c r="S1031" s="2289" t="n">
        <f>ROUND(K1018,2)*R1031</f>
        <v>100.7298</v>
      </c>
    </row>
    <row r="1032" ht="45.0" customHeight="true">
      <c r="P1032" s="2255" t="s">
        <v>68</v>
      </c>
      <c r="Q1032" s="2255" t="s">
        <v>69</v>
      </c>
      <c r="R1032" s="2290" t="n">
        <v>3.21</v>
      </c>
      <c r="S1032" s="2291" t="n">
        <f>ROUND(K1018,2)*R1032</f>
        <v>100.7298</v>
      </c>
    </row>
    <row r="1033" ht="45.0" customHeight="true">
      <c r="P1033" s="2255" t="s">
        <v>70</v>
      </c>
      <c r="Q1033" s="2255" t="s">
        <v>71</v>
      </c>
      <c r="R1033" s="2292" t="n">
        <v>3.21</v>
      </c>
      <c r="S1033" s="2293" t="n">
        <f>ROUND(K1018,2)*R1033</f>
        <v>100.7298</v>
      </c>
    </row>
    <row r="1034" ht="45.0" customHeight="true">
      <c r="P1034" s="2255" t="s">
        <v>72</v>
      </c>
      <c r="Q1034" s="2255" t="s">
        <v>73</v>
      </c>
      <c r="R1034" s="2294" t="n">
        <v>3.21</v>
      </c>
      <c r="S1034" s="2295" t="n">
        <f>ROUND(K1018,2)*R1034</f>
        <v>100.7298</v>
      </c>
    </row>
    <row r="1035" ht="45.0" customHeight="true">
      <c r="P1035" s="2255" t="s">
        <v>74</v>
      </c>
      <c r="Q1035" s="2255" t="s">
        <v>75</v>
      </c>
      <c r="R1035" s="2296" t="n">
        <v>3.21</v>
      </c>
      <c r="S1035" s="2297" t="n">
        <f>ROUND(K1018,2)*R1035</f>
        <v>100.7298</v>
      </c>
    </row>
    <row r="1036" ht="45.0" customHeight="true">
      <c r="P1036" s="2255" t="s">
        <v>76</v>
      </c>
      <c r="Q1036" s="2255" t="s">
        <v>77</v>
      </c>
      <c r="R1036" s="2298" t="n">
        <v>3.21</v>
      </c>
      <c r="S1036" s="2299" t="n">
        <f>ROUND(K1018,2)*R1036</f>
        <v>100.7298</v>
      </c>
    </row>
    <row r="1037" ht="45.0" customHeight="true">
      <c r="P1037" s="2255" t="s">
        <v>78</v>
      </c>
      <c r="Q1037" s="2255" t="s">
        <v>79</v>
      </c>
      <c r="R1037" s="2300" t="n">
        <v>3.21</v>
      </c>
      <c r="S1037" s="2301" t="n">
        <f>ROUND(K1018,2)*R1037</f>
        <v>100.7298</v>
      </c>
    </row>
    <row r="1038" ht="45.0" customHeight="true">
      <c r="P1038" s="2255" t="s">
        <v>80</v>
      </c>
      <c r="Q1038" s="2255" t="s">
        <v>81</v>
      </c>
      <c r="R1038" s="2302" t="n">
        <v>3.21</v>
      </c>
      <c r="S1038" s="2303" t="n">
        <f>ROUND(K1018,2)*R1038</f>
        <v>100.7298</v>
      </c>
    </row>
    <row r="1039" ht="45.0" customHeight="true">
      <c r="P1039" s="2255" t="s">
        <v>82</v>
      </c>
      <c r="Q1039" s="2255" t="s">
        <v>83</v>
      </c>
      <c r="R1039" s="2304" t="n">
        <v>3.21</v>
      </c>
      <c r="S1039" s="2305" t="n">
        <f>ROUND(K1018,2)*R1039</f>
        <v>100.7298</v>
      </c>
    </row>
    <row r="1040" ht="45.0" customHeight="true">
      <c r="P1040" s="2255" t="s">
        <v>84</v>
      </c>
      <c r="Q1040" s="2255" t="s">
        <v>85</v>
      </c>
      <c r="R1040" s="2306" t="n">
        <v>3.21</v>
      </c>
      <c r="S1040" s="2307" t="n">
        <f>ROUND(K1018,2)*R1040</f>
        <v>100.7298</v>
      </c>
    </row>
    <row r="1041" ht="45.0" customHeight="true">
      <c r="P1041" s="2255" t="s">
        <v>86</v>
      </c>
      <c r="Q1041" s="2255" t="s">
        <v>87</v>
      </c>
      <c r="R1041" s="2308" t="n">
        <v>3.21</v>
      </c>
      <c r="S1041" s="2309" t="n">
        <f>ROUND(K1018,2)*R1041</f>
        <v>100.7298</v>
      </c>
    </row>
    <row r="1042" ht="45.0" customHeight="true">
      <c r="P1042" s="2255" t="s">
        <v>88</v>
      </c>
      <c r="Q1042" s="2255" t="s">
        <v>89</v>
      </c>
      <c r="R1042" s="2310" t="n">
        <v>3.21</v>
      </c>
      <c r="S1042" s="2311" t="n">
        <f>ROUND(K1018,2)*R1042</f>
        <v>100.7298</v>
      </c>
    </row>
    <row r="1043" ht="45.0" customHeight="true">
      <c r="P1043" s="2255" t="s">
        <v>90</v>
      </c>
      <c r="Q1043" s="2255" t="s">
        <v>91</v>
      </c>
      <c r="R1043" s="2312" t="n">
        <v>3.21</v>
      </c>
      <c r="S1043" s="2313" t="n">
        <f>ROUND(K1018,2)*R1043</f>
        <v>100.7298</v>
      </c>
    </row>
    <row r="1044" ht="45.0" customHeight="true">
      <c r="P1044" s="2255" t="s">
        <v>92</v>
      </c>
      <c r="Q1044" s="2255" t="s">
        <v>93</v>
      </c>
      <c r="R1044" s="2314" t="n">
        <v>3.21</v>
      </c>
      <c r="S1044" s="2315" t="n">
        <f>ROUND(K1018,2)*R1044</f>
        <v>100.7298</v>
      </c>
    </row>
    <row r="1045" ht="45.0" customHeight="true">
      <c r="P1045" s="2255" t="s">
        <v>94</v>
      </c>
      <c r="Q1045" s="2255" t="s">
        <v>95</v>
      </c>
      <c r="R1045" s="2316" t="n">
        <v>3.21</v>
      </c>
      <c r="S1045" s="2317" t="n">
        <f>ROUND(K1018,2)*R1045</f>
        <v>100.7298</v>
      </c>
    </row>
    <row r="1046" ht="45.0" customHeight="true">
      <c r="P1046" s="2255" t="s">
        <v>96</v>
      </c>
      <c r="Q1046" s="2255" t="s">
        <v>97</v>
      </c>
      <c r="R1046" s="2318" t="n">
        <v>3.21</v>
      </c>
      <c r="S1046" s="2319" t="n">
        <f>ROUND(K1018,2)*R1046</f>
        <v>100.7298</v>
      </c>
    </row>
    <row r="1047" ht="45.0" customHeight="true">
      <c r="P1047" s="2255" t="s">
        <v>98</v>
      </c>
      <c r="Q1047" s="2255" t="s">
        <v>99</v>
      </c>
      <c r="R1047" s="2320" t="n">
        <v>3.21</v>
      </c>
      <c r="S1047" s="2321" t="n">
        <f>ROUND(K1018,2)*R1047</f>
        <v>100.7298</v>
      </c>
    </row>
    <row r="1048" ht="45.0" customHeight="true">
      <c r="P1048" s="2255" t="s">
        <v>100</v>
      </c>
      <c r="Q1048" s="2255" t="s">
        <v>101</v>
      </c>
      <c r="R1048" s="2322" t="n">
        <v>3.21</v>
      </c>
      <c r="S1048" s="2323" t="n">
        <f>ROUND(K1018,2)*R1048</f>
        <v>100.7298</v>
      </c>
    </row>
    <row r="1049" ht="45.0" customHeight="true">
      <c r="P1049" s="2255" t="s">
        <v>102</v>
      </c>
      <c r="Q1049" s="2255" t="s">
        <v>103</v>
      </c>
      <c r="R1049" s="2324" t="n">
        <v>3.21</v>
      </c>
      <c r="S1049" s="2325" t="n">
        <f>ROUND(K1018,2)*R1049</f>
        <v>100.7298</v>
      </c>
    </row>
    <row r="1050" ht="45.0" customHeight="true">
      <c r="P1050" s="2255" t="s">
        <v>104</v>
      </c>
      <c r="Q1050" s="2255" t="s">
        <v>105</v>
      </c>
      <c r="R1050" s="2326" t="n">
        <v>3.21</v>
      </c>
      <c r="S1050" s="2327" t="n">
        <f>ROUND(K1018,2)*R1050</f>
        <v>100.7298</v>
      </c>
    </row>
    <row r="1051" ht="45.0" customHeight="true">
      <c r="P1051" s="2255" t="s">
        <v>106</v>
      </c>
      <c r="Q1051" s="2255" t="s">
        <v>107</v>
      </c>
      <c r="R1051" s="2328" t="n">
        <v>3.21</v>
      </c>
      <c r="S1051" s="2329" t="n">
        <f>ROUND(K1018,2)*R1051</f>
        <v>100.7298</v>
      </c>
    </row>
    <row r="1052" ht="45.0" customHeight="true">
      <c r="P1052" s="2255" t="s">
        <v>108</v>
      </c>
      <c r="Q1052" s="2255" t="s">
        <v>109</v>
      </c>
      <c r="R1052" s="2330" t="n">
        <v>3.21</v>
      </c>
      <c r="S1052" s="2331" t="n">
        <f>ROUND(K1018,2)*R1052</f>
        <v>100.7298</v>
      </c>
    </row>
    <row r="1053" ht="45.0" customHeight="true">
      <c r="P1053" s="2255" t="s">
        <v>110</v>
      </c>
      <c r="Q1053" s="2255" t="s">
        <v>111</v>
      </c>
      <c r="R1053" s="2332" t="n">
        <v>3.21</v>
      </c>
      <c r="S1053" s="2333" t="n">
        <f>ROUND(K1018,2)*R1053</f>
        <v>100.7298</v>
      </c>
    </row>
    <row r="1054" ht="45.0" customHeight="true">
      <c r="P1054" s="2255" t="s">
        <v>112</v>
      </c>
      <c r="Q1054" s="2255" t="s">
        <v>113</v>
      </c>
      <c r="R1054" s="2334" t="n">
        <v>3.21</v>
      </c>
      <c r="S1054" s="2335" t="n">
        <f>ROUND(K1018,2)*R1054</f>
        <v>100.7298</v>
      </c>
    </row>
    <row r="1055" ht="45.0" customHeight="true">
      <c r="P1055" s="2255" t="s">
        <v>114</v>
      </c>
      <c r="Q1055" s="2255" t="s">
        <v>115</v>
      </c>
      <c r="R1055" s="2336" t="n">
        <v>3.21</v>
      </c>
      <c r="S1055" s="2337" t="n">
        <f>ROUND(K1018,2)*R1055</f>
        <v>100.7298</v>
      </c>
    </row>
    <row r="1056" ht="45.0" customHeight="true">
      <c r="P1056" s="2255" t="s">
        <v>116</v>
      </c>
      <c r="Q1056" s="2255" t="s">
        <v>117</v>
      </c>
      <c r="R1056" s="2338" t="n">
        <v>3.21</v>
      </c>
      <c r="S1056" s="2339" t="n">
        <f>ROUND(K1018,2)*R1056</f>
        <v>100.7298</v>
      </c>
    </row>
    <row r="1057" ht="45.0" customHeight="true">
      <c r="P1057" s="2255" t="s">
        <v>118</v>
      </c>
      <c r="Q1057" s="2255" t="s">
        <v>119</v>
      </c>
      <c r="R1057" s="2340" t="n">
        <v>3.21</v>
      </c>
      <c r="S1057" s="2341" t="n">
        <f>ROUND(K1018,2)*R1057</f>
        <v>100.7298</v>
      </c>
    </row>
    <row r="1058" ht="45.0" customHeight="true">
      <c r="P1058" s="2255" t="s">
        <v>120</v>
      </c>
      <c r="Q1058" s="2255" t="s">
        <v>121</v>
      </c>
      <c r="R1058" s="2342" t="n">
        <v>3.21</v>
      </c>
      <c r="S1058" s="2343" t="n">
        <f>ROUND(K1018,2)*R1058</f>
        <v>100.7298</v>
      </c>
    </row>
    <row r="1059" ht="45.0" customHeight="true">
      <c r="P1059" s="2255" t="s">
        <v>122</v>
      </c>
      <c r="Q1059" s="2255" t="s">
        <v>123</v>
      </c>
      <c r="R1059" s="2344" t="n">
        <v>3.21</v>
      </c>
      <c r="S1059" s="2345" t="n">
        <f>ROUND(K1018,2)*R1059</f>
        <v>100.7298</v>
      </c>
    </row>
    <row r="1060" ht="45.0" customHeight="true">
      <c r="P1060" s="2255" t="s">
        <v>124</v>
      </c>
      <c r="Q1060" s="2255" t="s">
        <v>125</v>
      </c>
      <c r="R1060" s="2346" t="n">
        <v>3.21</v>
      </c>
      <c r="S1060" s="2347" t="n">
        <f>ROUND(K1018,2)*R1060</f>
        <v>100.7298</v>
      </c>
    </row>
    <row r="1061" ht="45.0" customHeight="true">
      <c r="P1061" s="2255" t="s">
        <v>126</v>
      </c>
      <c r="Q1061" s="2255" t="s">
        <v>127</v>
      </c>
      <c r="R1061" s="2348" t="n">
        <v>3.21</v>
      </c>
      <c r="S1061" s="2349" t="n">
        <f>ROUND(K1018,2)*R1061</f>
        <v>100.7298</v>
      </c>
    </row>
    <row r="1062" ht="45.0" customHeight="true">
      <c r="P1062" s="2255" t="s">
        <v>128</v>
      </c>
      <c r="Q1062" s="2255" t="s">
        <v>129</v>
      </c>
      <c r="R1062" s="2350" t="n">
        <v>3.21</v>
      </c>
      <c r="S1062" s="2351" t="n">
        <f>ROUND(K1018,2)*R1062</f>
        <v>100.7298</v>
      </c>
    </row>
    <row r="1063" ht="45.0" customHeight="true">
      <c r="P1063" s="2255" t="s">
        <v>130</v>
      </c>
      <c r="Q1063" s="2255" t="s">
        <v>131</v>
      </c>
      <c r="R1063" s="2352" t="n">
        <v>3.21</v>
      </c>
      <c r="S1063" s="2353" t="n">
        <f>ROUND(K1018,2)*R1063</f>
        <v>100.7298</v>
      </c>
    </row>
    <row r="1064" ht="45.0" customHeight="true">
      <c r="P1064" s="2255" t="s">
        <v>132</v>
      </c>
      <c r="Q1064" s="2255" t="s">
        <v>133</v>
      </c>
      <c r="R1064" s="2354" t="n">
        <v>3.21</v>
      </c>
      <c r="S1064" s="2355" t="n">
        <f>ROUND(K1018,2)*R1064</f>
        <v>100.7298</v>
      </c>
    </row>
    <row r="1065" ht="45.0" customHeight="true">
      <c r="P1065" s="2255" t="s">
        <v>134</v>
      </c>
      <c r="Q1065" s="2255" t="s">
        <v>135</v>
      </c>
      <c r="R1065" s="2356" t="n">
        <v>3.21</v>
      </c>
      <c r="S1065" s="2357" t="n">
        <f>ROUND(K1018,2)*R1065</f>
        <v>100.7298</v>
      </c>
    </row>
    <row r="1066" ht="45.0" customHeight="true">
      <c r="P1066" s="2255" t="s">
        <v>136</v>
      </c>
      <c r="Q1066" s="2255" t="s">
        <v>137</v>
      </c>
      <c r="R1066" s="2358" t="n">
        <v>3.21</v>
      </c>
      <c r="S1066" s="2359" t="n">
        <f>ROUND(K1018,2)*R1066</f>
        <v>100.7298</v>
      </c>
    </row>
    <row r="1067" ht="45.0" customHeight="true">
      <c r="P1067" s="2255" t="s">
        <v>138</v>
      </c>
      <c r="Q1067" s="2255" t="s">
        <v>139</v>
      </c>
      <c r="R1067" s="2360" t="n">
        <v>3.21</v>
      </c>
      <c r="S1067" s="2361" t="n">
        <f>ROUND(K1018,2)*R1067</f>
        <v>100.7298</v>
      </c>
    </row>
    <row r="1068" ht="45.0" customHeight="true">
      <c r="A1068" s="2362" t="s">
        <v>23</v>
      </c>
      <c r="B1068" s="2362" t="s">
        <v>226</v>
      </c>
      <c r="C1068" s="2362" t="s">
        <v>25</v>
      </c>
      <c r="D1068" s="2362" t="s">
        <v>227</v>
      </c>
      <c r="E1068" s="2362" t="s">
        <v>228</v>
      </c>
      <c r="F1068" s="2363" t="n">
        <f>R1068+R1069+R1070+R1071+R1072+R1073+R1074+R1075+R1076+R1077+R1078+R1079+R1080+R1081+R1082+R1083+R1084+R1085+R1086+R1087+R1088+R1089+R1090+R1091+R1092+R1093+R1094+R1095+R1096+R1097+R1098+R1099+R1100+R1101+R1102+R1103+R1104+R1105+R1106+R1107+R1108+R1109+R1110+R1111+R1112+R1113+R1114+R1115+R1116+R1117</f>
        <v>1697.5000000000014</v>
      </c>
      <c r="G1068" s="2362" t="s">
        <v>28</v>
      </c>
      <c r="H1068" s="2364" t="n">
        <v>5.2</v>
      </c>
      <c r="I1068" s="2365" t="n">
        <v>5.2</v>
      </c>
      <c r="J1068" s="2366" t="n">
        <v>0.2288</v>
      </c>
      <c r="K1068" s="2367" t="n">
        <f>ROUND(I1068,2)+(ROUND(I1068,2)*J1068)</f>
        <v>6.389760000000001</v>
      </c>
      <c r="L1068" s="2368" t="n">
        <f>ROUND(S1068,2)+ROUND(S1069,2)+ROUND(S1070,2)+ROUND(S1071,2)+ROUND(S1072,2)+ROUND(S1073,2)+ROUND(S1074,2)+ROUND(S1075,2)+ROUND(S1076,2)+ROUND(S1077,2)+ROUND(S1078,2)+ROUND(S1079,2)+ROUND(S1080,2)+ROUND(S1081,2)+ROUND(S1082,2)+ROUND(S1083,2)+ROUND(S1084,2)+ROUND(S1085,2)+ROUND(S1086,2)+ROUND(S1087,2)+ROUND(S1088,2)+ROUND(S1089,2)+ROUND(S1090,2)+ROUND(S1091,2)+ROUND(S1092,2)+ROUND(S1093,2)+ROUND(S1094,2)+ROUND(S1095,2)+ROUND(S1096,2)+ROUND(S1097,2)+ROUND(S1098,2)+ROUND(S1099,2)+ROUND(S1100,2)+ROUND(S1101,2)+ROUND(S1102,2)+ROUND(S1103,2)+ROUND(S1104,2)+ROUND(S1105,2)+ROUND(S1106,2)+ROUND(S1107,2)+ROUND(S1108,2)+ROUND(S1109,2)+ROUND(S1110,2)+ROUND(S1111,2)+ROUND(S1112,2)+ROUND(S1113,2)+ROUND(S1114,2)+ROUND(S1115,2)+ROUND(S1116,2)+ROUND(S1117,2)</f>
        <v>10847.0</v>
      </c>
      <c r="M1068" s="2362"/>
      <c r="N1068" s="2362" t="s">
        <v>48</v>
      </c>
      <c r="O1068" s="2362" t="s">
        <v>229</v>
      </c>
      <c r="P1068" s="2362" t="s">
        <v>20</v>
      </c>
      <c r="Q1068" s="2362" t="s">
        <v>29</v>
      </c>
      <c r="R1068" s="2369" t="n">
        <v>33.95</v>
      </c>
      <c r="S1068" s="2370" t="n">
        <f>ROUND(K1068,2)*R1068</f>
        <v>216.94050000000001</v>
      </c>
    </row>
    <row r="1069" ht="45.0" customHeight="true">
      <c r="P1069" s="2362" t="s">
        <v>42</v>
      </c>
      <c r="Q1069" s="2362" t="s">
        <v>43</v>
      </c>
      <c r="R1069" s="2371" t="n">
        <v>33.95</v>
      </c>
      <c r="S1069" s="2372" t="n">
        <f>ROUND(K1068,2)*R1069</f>
        <v>216.94050000000001</v>
      </c>
    </row>
    <row r="1070" ht="45.0" customHeight="true">
      <c r="P1070" s="2362" t="s">
        <v>44</v>
      </c>
      <c r="Q1070" s="2362" t="s">
        <v>45</v>
      </c>
      <c r="R1070" s="2373" t="n">
        <v>33.95</v>
      </c>
      <c r="S1070" s="2374" t="n">
        <f>ROUND(K1068,2)*R1070</f>
        <v>216.94050000000001</v>
      </c>
    </row>
    <row r="1071" ht="45.0" customHeight="true">
      <c r="P1071" s="2362" t="s">
        <v>46</v>
      </c>
      <c r="Q1071" s="2362" t="s">
        <v>47</v>
      </c>
      <c r="R1071" s="2375" t="n">
        <v>33.95</v>
      </c>
      <c r="S1071" s="2376" t="n">
        <f>ROUND(K1068,2)*R1071</f>
        <v>216.94050000000001</v>
      </c>
    </row>
    <row r="1072" ht="45.0" customHeight="true">
      <c r="P1072" s="2362" t="s">
        <v>48</v>
      </c>
      <c r="Q1072" s="2362" t="s">
        <v>49</v>
      </c>
      <c r="R1072" s="2377" t="n">
        <v>33.95</v>
      </c>
      <c r="S1072" s="2378" t="n">
        <f>ROUND(K1068,2)*R1072</f>
        <v>216.94050000000001</v>
      </c>
    </row>
    <row r="1073" ht="45.0" customHeight="true">
      <c r="P1073" s="2362" t="s">
        <v>50</v>
      </c>
      <c r="Q1073" s="2362" t="s">
        <v>51</v>
      </c>
      <c r="R1073" s="2379" t="n">
        <v>33.95</v>
      </c>
      <c r="S1073" s="2380" t="n">
        <f>ROUND(K1068,2)*R1073</f>
        <v>216.94050000000001</v>
      </c>
    </row>
    <row r="1074" ht="45.0" customHeight="true">
      <c r="P1074" s="2362" t="s">
        <v>52</v>
      </c>
      <c r="Q1074" s="2362" t="s">
        <v>53</v>
      </c>
      <c r="R1074" s="2381" t="n">
        <v>33.95</v>
      </c>
      <c r="S1074" s="2382" t="n">
        <f>ROUND(K1068,2)*R1074</f>
        <v>216.94050000000001</v>
      </c>
    </row>
    <row r="1075" ht="45.0" customHeight="true">
      <c r="P1075" s="2362" t="s">
        <v>54</v>
      </c>
      <c r="Q1075" s="2362" t="s">
        <v>55</v>
      </c>
      <c r="R1075" s="2383" t="n">
        <v>33.95</v>
      </c>
      <c r="S1075" s="2384" t="n">
        <f>ROUND(K1068,2)*R1075</f>
        <v>216.94050000000001</v>
      </c>
    </row>
    <row r="1076" ht="45.0" customHeight="true">
      <c r="P1076" s="2362" t="s">
        <v>56</v>
      </c>
      <c r="Q1076" s="2362" t="s">
        <v>57</v>
      </c>
      <c r="R1076" s="2385" t="n">
        <v>33.95</v>
      </c>
      <c r="S1076" s="2386" t="n">
        <f>ROUND(K1068,2)*R1076</f>
        <v>216.94050000000001</v>
      </c>
    </row>
    <row r="1077" ht="45.0" customHeight="true">
      <c r="P1077" s="2362" t="s">
        <v>58</v>
      </c>
      <c r="Q1077" s="2362" t="s">
        <v>59</v>
      </c>
      <c r="R1077" s="2387" t="n">
        <v>33.95</v>
      </c>
      <c r="S1077" s="2388" t="n">
        <f>ROUND(K1068,2)*R1077</f>
        <v>216.94050000000001</v>
      </c>
    </row>
    <row r="1078" ht="45.0" customHeight="true">
      <c r="P1078" s="2362" t="s">
        <v>60</v>
      </c>
      <c r="Q1078" s="2362" t="s">
        <v>61</v>
      </c>
      <c r="R1078" s="2389" t="n">
        <v>33.95</v>
      </c>
      <c r="S1078" s="2390" t="n">
        <f>ROUND(K1068,2)*R1078</f>
        <v>216.94050000000001</v>
      </c>
    </row>
    <row r="1079" ht="45.0" customHeight="true">
      <c r="P1079" s="2362" t="s">
        <v>62</v>
      </c>
      <c r="Q1079" s="2362" t="s">
        <v>63</v>
      </c>
      <c r="R1079" s="2391" t="n">
        <v>33.95</v>
      </c>
      <c r="S1079" s="2392" t="n">
        <f>ROUND(K1068,2)*R1079</f>
        <v>216.94050000000001</v>
      </c>
    </row>
    <row r="1080" ht="45.0" customHeight="true">
      <c r="P1080" s="2362" t="s">
        <v>64</v>
      </c>
      <c r="Q1080" s="2362" t="s">
        <v>65</v>
      </c>
      <c r="R1080" s="2393" t="n">
        <v>33.95</v>
      </c>
      <c r="S1080" s="2394" t="n">
        <f>ROUND(K1068,2)*R1080</f>
        <v>216.94050000000001</v>
      </c>
    </row>
    <row r="1081" ht="45.0" customHeight="true">
      <c r="P1081" s="2362" t="s">
        <v>66</v>
      </c>
      <c r="Q1081" s="2362" t="s">
        <v>67</v>
      </c>
      <c r="R1081" s="2395" t="n">
        <v>33.95</v>
      </c>
      <c r="S1081" s="2396" t="n">
        <f>ROUND(K1068,2)*R1081</f>
        <v>216.94050000000001</v>
      </c>
    </row>
    <row r="1082" ht="45.0" customHeight="true">
      <c r="P1082" s="2362" t="s">
        <v>68</v>
      </c>
      <c r="Q1082" s="2362" t="s">
        <v>69</v>
      </c>
      <c r="R1082" s="2397" t="n">
        <v>33.95</v>
      </c>
      <c r="S1082" s="2398" t="n">
        <f>ROUND(K1068,2)*R1082</f>
        <v>216.94050000000001</v>
      </c>
    </row>
    <row r="1083" ht="45.0" customHeight="true">
      <c r="P1083" s="2362" t="s">
        <v>70</v>
      </c>
      <c r="Q1083" s="2362" t="s">
        <v>71</v>
      </c>
      <c r="R1083" s="2399" t="n">
        <v>33.95</v>
      </c>
      <c r="S1083" s="2400" t="n">
        <f>ROUND(K1068,2)*R1083</f>
        <v>216.94050000000001</v>
      </c>
    </row>
    <row r="1084" ht="45.0" customHeight="true">
      <c r="P1084" s="2362" t="s">
        <v>72</v>
      </c>
      <c r="Q1084" s="2362" t="s">
        <v>73</v>
      </c>
      <c r="R1084" s="2401" t="n">
        <v>33.95</v>
      </c>
      <c r="S1084" s="2402" t="n">
        <f>ROUND(K1068,2)*R1084</f>
        <v>216.94050000000001</v>
      </c>
    </row>
    <row r="1085" ht="45.0" customHeight="true">
      <c r="P1085" s="2362" t="s">
        <v>74</v>
      </c>
      <c r="Q1085" s="2362" t="s">
        <v>75</v>
      </c>
      <c r="R1085" s="2403" t="n">
        <v>33.95</v>
      </c>
      <c r="S1085" s="2404" t="n">
        <f>ROUND(K1068,2)*R1085</f>
        <v>216.94050000000001</v>
      </c>
    </row>
    <row r="1086" ht="45.0" customHeight="true">
      <c r="P1086" s="2362" t="s">
        <v>76</v>
      </c>
      <c r="Q1086" s="2362" t="s">
        <v>77</v>
      </c>
      <c r="R1086" s="2405" t="n">
        <v>33.95</v>
      </c>
      <c r="S1086" s="2406" t="n">
        <f>ROUND(K1068,2)*R1086</f>
        <v>216.94050000000001</v>
      </c>
    </row>
    <row r="1087" ht="45.0" customHeight="true">
      <c r="P1087" s="2362" t="s">
        <v>78</v>
      </c>
      <c r="Q1087" s="2362" t="s">
        <v>79</v>
      </c>
      <c r="R1087" s="2407" t="n">
        <v>33.95</v>
      </c>
      <c r="S1087" s="2408" t="n">
        <f>ROUND(K1068,2)*R1087</f>
        <v>216.94050000000001</v>
      </c>
    </row>
    <row r="1088" ht="45.0" customHeight="true">
      <c r="P1088" s="2362" t="s">
        <v>80</v>
      </c>
      <c r="Q1088" s="2362" t="s">
        <v>81</v>
      </c>
      <c r="R1088" s="2409" t="n">
        <v>33.95</v>
      </c>
      <c r="S1088" s="2410" t="n">
        <f>ROUND(K1068,2)*R1088</f>
        <v>216.94050000000001</v>
      </c>
    </row>
    <row r="1089" ht="45.0" customHeight="true">
      <c r="P1089" s="2362" t="s">
        <v>82</v>
      </c>
      <c r="Q1089" s="2362" t="s">
        <v>83</v>
      </c>
      <c r="R1089" s="2411" t="n">
        <v>33.95</v>
      </c>
      <c r="S1089" s="2412" t="n">
        <f>ROUND(K1068,2)*R1089</f>
        <v>216.94050000000001</v>
      </c>
    </row>
    <row r="1090" ht="45.0" customHeight="true">
      <c r="P1090" s="2362" t="s">
        <v>84</v>
      </c>
      <c r="Q1090" s="2362" t="s">
        <v>85</v>
      </c>
      <c r="R1090" s="2413" t="n">
        <v>33.95</v>
      </c>
      <c r="S1090" s="2414" t="n">
        <f>ROUND(K1068,2)*R1090</f>
        <v>216.94050000000001</v>
      </c>
    </row>
    <row r="1091" ht="45.0" customHeight="true">
      <c r="P1091" s="2362" t="s">
        <v>86</v>
      </c>
      <c r="Q1091" s="2362" t="s">
        <v>87</v>
      </c>
      <c r="R1091" s="2415" t="n">
        <v>33.95</v>
      </c>
      <c r="S1091" s="2416" t="n">
        <f>ROUND(K1068,2)*R1091</f>
        <v>216.94050000000001</v>
      </c>
    </row>
    <row r="1092" ht="45.0" customHeight="true">
      <c r="P1092" s="2362" t="s">
        <v>88</v>
      </c>
      <c r="Q1092" s="2362" t="s">
        <v>89</v>
      </c>
      <c r="R1092" s="2417" t="n">
        <v>33.95</v>
      </c>
      <c r="S1092" s="2418" t="n">
        <f>ROUND(K1068,2)*R1092</f>
        <v>216.94050000000001</v>
      </c>
    </row>
    <row r="1093" ht="45.0" customHeight="true">
      <c r="P1093" s="2362" t="s">
        <v>90</v>
      </c>
      <c r="Q1093" s="2362" t="s">
        <v>91</v>
      </c>
      <c r="R1093" s="2419" t="n">
        <v>33.95</v>
      </c>
      <c r="S1093" s="2420" t="n">
        <f>ROUND(K1068,2)*R1093</f>
        <v>216.94050000000001</v>
      </c>
    </row>
    <row r="1094" ht="45.0" customHeight="true">
      <c r="P1094" s="2362" t="s">
        <v>92</v>
      </c>
      <c r="Q1094" s="2362" t="s">
        <v>93</v>
      </c>
      <c r="R1094" s="2421" t="n">
        <v>33.95</v>
      </c>
      <c r="S1094" s="2422" t="n">
        <f>ROUND(K1068,2)*R1094</f>
        <v>216.94050000000001</v>
      </c>
    </row>
    <row r="1095" ht="45.0" customHeight="true">
      <c r="P1095" s="2362" t="s">
        <v>94</v>
      </c>
      <c r="Q1095" s="2362" t="s">
        <v>95</v>
      </c>
      <c r="R1095" s="2423" t="n">
        <v>33.95</v>
      </c>
      <c r="S1095" s="2424" t="n">
        <f>ROUND(K1068,2)*R1095</f>
        <v>216.94050000000001</v>
      </c>
    </row>
    <row r="1096" ht="45.0" customHeight="true">
      <c r="P1096" s="2362" t="s">
        <v>96</v>
      </c>
      <c r="Q1096" s="2362" t="s">
        <v>97</v>
      </c>
      <c r="R1096" s="2425" t="n">
        <v>33.95</v>
      </c>
      <c r="S1096" s="2426" t="n">
        <f>ROUND(K1068,2)*R1096</f>
        <v>216.94050000000001</v>
      </c>
    </row>
    <row r="1097" ht="45.0" customHeight="true">
      <c r="P1097" s="2362" t="s">
        <v>98</v>
      </c>
      <c r="Q1097" s="2362" t="s">
        <v>99</v>
      </c>
      <c r="R1097" s="2427" t="n">
        <v>33.95</v>
      </c>
      <c r="S1097" s="2428" t="n">
        <f>ROUND(K1068,2)*R1097</f>
        <v>216.94050000000001</v>
      </c>
    </row>
    <row r="1098" ht="45.0" customHeight="true">
      <c r="P1098" s="2362" t="s">
        <v>100</v>
      </c>
      <c r="Q1098" s="2362" t="s">
        <v>101</v>
      </c>
      <c r="R1098" s="2429" t="n">
        <v>33.95</v>
      </c>
      <c r="S1098" s="2430" t="n">
        <f>ROUND(K1068,2)*R1098</f>
        <v>216.94050000000001</v>
      </c>
    </row>
    <row r="1099" ht="45.0" customHeight="true">
      <c r="P1099" s="2362" t="s">
        <v>102</v>
      </c>
      <c r="Q1099" s="2362" t="s">
        <v>103</v>
      </c>
      <c r="R1099" s="2431" t="n">
        <v>33.95</v>
      </c>
      <c r="S1099" s="2432" t="n">
        <f>ROUND(K1068,2)*R1099</f>
        <v>216.94050000000001</v>
      </c>
    </row>
    <row r="1100" ht="45.0" customHeight="true">
      <c r="P1100" s="2362" t="s">
        <v>104</v>
      </c>
      <c r="Q1100" s="2362" t="s">
        <v>105</v>
      </c>
      <c r="R1100" s="2433" t="n">
        <v>33.95</v>
      </c>
      <c r="S1100" s="2434" t="n">
        <f>ROUND(K1068,2)*R1100</f>
        <v>216.94050000000001</v>
      </c>
    </row>
    <row r="1101" ht="45.0" customHeight="true">
      <c r="P1101" s="2362" t="s">
        <v>106</v>
      </c>
      <c r="Q1101" s="2362" t="s">
        <v>107</v>
      </c>
      <c r="R1101" s="2435" t="n">
        <v>33.95</v>
      </c>
      <c r="S1101" s="2436" t="n">
        <f>ROUND(K1068,2)*R1101</f>
        <v>216.94050000000001</v>
      </c>
    </row>
    <row r="1102" ht="45.0" customHeight="true">
      <c r="P1102" s="2362" t="s">
        <v>108</v>
      </c>
      <c r="Q1102" s="2362" t="s">
        <v>109</v>
      </c>
      <c r="R1102" s="2437" t="n">
        <v>33.95</v>
      </c>
      <c r="S1102" s="2438" t="n">
        <f>ROUND(K1068,2)*R1102</f>
        <v>216.94050000000001</v>
      </c>
    </row>
    <row r="1103" ht="45.0" customHeight="true">
      <c r="P1103" s="2362" t="s">
        <v>110</v>
      </c>
      <c r="Q1103" s="2362" t="s">
        <v>111</v>
      </c>
      <c r="R1103" s="2439" t="n">
        <v>33.95</v>
      </c>
      <c r="S1103" s="2440" t="n">
        <f>ROUND(K1068,2)*R1103</f>
        <v>216.94050000000001</v>
      </c>
    </row>
    <row r="1104" ht="45.0" customHeight="true">
      <c r="P1104" s="2362" t="s">
        <v>112</v>
      </c>
      <c r="Q1104" s="2362" t="s">
        <v>113</v>
      </c>
      <c r="R1104" s="2441" t="n">
        <v>33.95</v>
      </c>
      <c r="S1104" s="2442" t="n">
        <f>ROUND(K1068,2)*R1104</f>
        <v>216.94050000000001</v>
      </c>
    </row>
    <row r="1105" ht="45.0" customHeight="true">
      <c r="P1105" s="2362" t="s">
        <v>114</v>
      </c>
      <c r="Q1105" s="2362" t="s">
        <v>115</v>
      </c>
      <c r="R1105" s="2443" t="n">
        <v>33.95</v>
      </c>
      <c r="S1105" s="2444" t="n">
        <f>ROUND(K1068,2)*R1105</f>
        <v>216.94050000000001</v>
      </c>
    </row>
    <row r="1106" ht="45.0" customHeight="true">
      <c r="P1106" s="2362" t="s">
        <v>116</v>
      </c>
      <c r="Q1106" s="2362" t="s">
        <v>117</v>
      </c>
      <c r="R1106" s="2445" t="n">
        <v>33.95</v>
      </c>
      <c r="S1106" s="2446" t="n">
        <f>ROUND(K1068,2)*R1106</f>
        <v>216.94050000000001</v>
      </c>
    </row>
    <row r="1107" ht="45.0" customHeight="true">
      <c r="P1107" s="2362" t="s">
        <v>118</v>
      </c>
      <c r="Q1107" s="2362" t="s">
        <v>119</v>
      </c>
      <c r="R1107" s="2447" t="n">
        <v>33.95</v>
      </c>
      <c r="S1107" s="2448" t="n">
        <f>ROUND(K1068,2)*R1107</f>
        <v>216.94050000000001</v>
      </c>
    </row>
    <row r="1108" ht="45.0" customHeight="true">
      <c r="P1108" s="2362" t="s">
        <v>120</v>
      </c>
      <c r="Q1108" s="2362" t="s">
        <v>121</v>
      </c>
      <c r="R1108" s="2449" t="n">
        <v>33.95</v>
      </c>
      <c r="S1108" s="2450" t="n">
        <f>ROUND(K1068,2)*R1108</f>
        <v>216.94050000000001</v>
      </c>
    </row>
    <row r="1109" ht="45.0" customHeight="true">
      <c r="P1109" s="2362" t="s">
        <v>122</v>
      </c>
      <c r="Q1109" s="2362" t="s">
        <v>123</v>
      </c>
      <c r="R1109" s="2451" t="n">
        <v>33.95</v>
      </c>
      <c r="S1109" s="2452" t="n">
        <f>ROUND(K1068,2)*R1109</f>
        <v>216.94050000000001</v>
      </c>
    </row>
    <row r="1110" ht="45.0" customHeight="true">
      <c r="P1110" s="2362" t="s">
        <v>124</v>
      </c>
      <c r="Q1110" s="2362" t="s">
        <v>125</v>
      </c>
      <c r="R1110" s="2453" t="n">
        <v>33.95</v>
      </c>
      <c r="S1110" s="2454" t="n">
        <f>ROUND(K1068,2)*R1110</f>
        <v>216.94050000000001</v>
      </c>
    </row>
    <row r="1111" ht="45.0" customHeight="true">
      <c r="P1111" s="2362" t="s">
        <v>126</v>
      </c>
      <c r="Q1111" s="2362" t="s">
        <v>127</v>
      </c>
      <c r="R1111" s="2455" t="n">
        <v>33.95</v>
      </c>
      <c r="S1111" s="2456" t="n">
        <f>ROUND(K1068,2)*R1111</f>
        <v>216.94050000000001</v>
      </c>
    </row>
    <row r="1112" ht="45.0" customHeight="true">
      <c r="P1112" s="2362" t="s">
        <v>128</v>
      </c>
      <c r="Q1112" s="2362" t="s">
        <v>129</v>
      </c>
      <c r="R1112" s="2457" t="n">
        <v>33.95</v>
      </c>
      <c r="S1112" s="2458" t="n">
        <f>ROUND(K1068,2)*R1112</f>
        <v>216.94050000000001</v>
      </c>
    </row>
    <row r="1113" ht="45.0" customHeight="true">
      <c r="P1113" s="2362" t="s">
        <v>130</v>
      </c>
      <c r="Q1113" s="2362" t="s">
        <v>131</v>
      </c>
      <c r="R1113" s="2459" t="n">
        <v>33.95</v>
      </c>
      <c r="S1113" s="2460" t="n">
        <f>ROUND(K1068,2)*R1113</f>
        <v>216.94050000000001</v>
      </c>
    </row>
    <row r="1114" ht="45.0" customHeight="true">
      <c r="P1114" s="2362" t="s">
        <v>132</v>
      </c>
      <c r="Q1114" s="2362" t="s">
        <v>133</v>
      </c>
      <c r="R1114" s="2461" t="n">
        <v>33.95</v>
      </c>
      <c r="S1114" s="2462" t="n">
        <f>ROUND(K1068,2)*R1114</f>
        <v>216.94050000000001</v>
      </c>
    </row>
    <row r="1115" ht="45.0" customHeight="true">
      <c r="P1115" s="2362" t="s">
        <v>134</v>
      </c>
      <c r="Q1115" s="2362" t="s">
        <v>135</v>
      </c>
      <c r="R1115" s="2463" t="n">
        <v>33.95</v>
      </c>
      <c r="S1115" s="2464" t="n">
        <f>ROUND(K1068,2)*R1115</f>
        <v>216.94050000000001</v>
      </c>
    </row>
    <row r="1116" ht="45.0" customHeight="true">
      <c r="P1116" s="2362" t="s">
        <v>136</v>
      </c>
      <c r="Q1116" s="2362" t="s">
        <v>137</v>
      </c>
      <c r="R1116" s="2465" t="n">
        <v>33.95</v>
      </c>
      <c r="S1116" s="2466" t="n">
        <f>ROUND(K1068,2)*R1116</f>
        <v>216.94050000000001</v>
      </c>
    </row>
    <row r="1117" ht="45.0" customHeight="true">
      <c r="P1117" s="2362" t="s">
        <v>138</v>
      </c>
      <c r="Q1117" s="2362" t="s">
        <v>139</v>
      </c>
      <c r="R1117" s="2467" t="n">
        <v>33.95</v>
      </c>
      <c r="S1117" s="2468" t="n">
        <f>ROUND(K1068,2)*R1117</f>
        <v>216.94050000000001</v>
      </c>
    </row>
    <row r="1118" ht="45.0" customHeight="true">
      <c r="A1118" s="2469" t="s">
        <v>23</v>
      </c>
      <c r="B1118" s="2469" t="s">
        <v>230</v>
      </c>
      <c r="C1118" s="2469" t="s">
        <v>25</v>
      </c>
      <c r="D1118" s="2469" t="s">
        <v>231</v>
      </c>
      <c r="E1118" s="2469" t="s">
        <v>232</v>
      </c>
      <c r="F1118" s="2470" t="n">
        <f>R1118+R1119+R1120+R1121+R1122+R1123+R1124+R1125+R1126+R1127+R1128+R1129+R1130+R1131+R1132+R1133+R1134+R1135+R1136+R1137+R1138+R1139+R1140+R1141+R1142+R1143+R1144+R1145+R1146+R1147+R1148+R1149+R1150+R1151+R1152+R1153+R1154+R1155+R1156+R1157+R1158+R1159+R1160+R1161+R1162+R1163+R1164+R1165+R1166+R1167</f>
        <v>1697.5000000000014</v>
      </c>
      <c r="G1118" s="2469" t="s">
        <v>28</v>
      </c>
      <c r="H1118" s="2471" t="n">
        <v>51.99</v>
      </c>
      <c r="I1118" s="2472" t="n">
        <v>51.99</v>
      </c>
      <c r="J1118" s="2473" t="n">
        <v>0.2288</v>
      </c>
      <c r="K1118" s="2474" t="n">
        <f>ROUND(I1118,2)+(ROUND(I1118,2)*J1118)</f>
        <v>63.885312</v>
      </c>
      <c r="L1118" s="2475" t="n">
        <f>ROUND(S1118,2)+ROUND(S1119,2)+ROUND(S1120,2)+ROUND(S1121,2)+ROUND(S1122,2)+ROUND(S1123,2)+ROUND(S1124,2)+ROUND(S1125,2)+ROUND(S1126,2)+ROUND(S1127,2)+ROUND(S1128,2)+ROUND(S1129,2)+ROUND(S1130,2)+ROUND(S1131,2)+ROUND(S1132,2)+ROUND(S1133,2)+ROUND(S1134,2)+ROUND(S1135,2)+ROUND(S1136,2)+ROUND(S1137,2)+ROUND(S1138,2)+ROUND(S1139,2)+ROUND(S1140,2)+ROUND(S1141,2)+ROUND(S1142,2)+ROUND(S1143,2)+ROUND(S1144,2)+ROUND(S1145,2)+ROUND(S1146,2)+ROUND(S1147,2)+ROUND(S1148,2)+ROUND(S1149,2)+ROUND(S1150,2)+ROUND(S1151,2)+ROUND(S1152,2)+ROUND(S1153,2)+ROUND(S1154,2)+ROUND(S1155,2)+ROUND(S1156,2)+ROUND(S1157,2)+ROUND(S1158,2)+ROUND(S1159,2)+ROUND(S1160,2)+ROUND(S1161,2)+ROUND(S1162,2)+ROUND(S1163,2)+ROUND(S1164,2)+ROUND(S1165,2)+ROUND(S1166,2)+ROUND(S1167,2)</f>
        <v>108453.50000000013</v>
      </c>
      <c r="M1118" s="2469"/>
      <c r="N1118" s="2469" t="s">
        <v>48</v>
      </c>
      <c r="O1118" s="2469" t="s">
        <v>229</v>
      </c>
      <c r="P1118" s="2469" t="s">
        <v>20</v>
      </c>
      <c r="Q1118" s="2469" t="s">
        <v>29</v>
      </c>
      <c r="R1118" s="2476" t="n">
        <v>33.95</v>
      </c>
      <c r="S1118" s="2477" t="n">
        <f>ROUND(K1118,2)*R1118</f>
        <v>2169.0655</v>
      </c>
    </row>
    <row r="1119" ht="45.0" customHeight="true">
      <c r="P1119" s="2469" t="s">
        <v>42</v>
      </c>
      <c r="Q1119" s="2469" t="s">
        <v>43</v>
      </c>
      <c r="R1119" s="2478" t="n">
        <v>33.95</v>
      </c>
      <c r="S1119" s="2479" t="n">
        <f>ROUND(K1118,2)*R1119</f>
        <v>2169.0655</v>
      </c>
    </row>
    <row r="1120" ht="45.0" customHeight="true">
      <c r="P1120" s="2469" t="s">
        <v>44</v>
      </c>
      <c r="Q1120" s="2469" t="s">
        <v>45</v>
      </c>
      <c r="R1120" s="2480" t="n">
        <v>33.95</v>
      </c>
      <c r="S1120" s="2481" t="n">
        <f>ROUND(K1118,2)*R1120</f>
        <v>2169.0655</v>
      </c>
    </row>
    <row r="1121" ht="45.0" customHeight="true">
      <c r="P1121" s="2469" t="s">
        <v>46</v>
      </c>
      <c r="Q1121" s="2469" t="s">
        <v>47</v>
      </c>
      <c r="R1121" s="2482" t="n">
        <v>33.95</v>
      </c>
      <c r="S1121" s="2483" t="n">
        <f>ROUND(K1118,2)*R1121</f>
        <v>2169.0655</v>
      </c>
    </row>
    <row r="1122" ht="45.0" customHeight="true">
      <c r="P1122" s="2469" t="s">
        <v>48</v>
      </c>
      <c r="Q1122" s="2469" t="s">
        <v>49</v>
      </c>
      <c r="R1122" s="2484" t="n">
        <v>33.95</v>
      </c>
      <c r="S1122" s="2485" t="n">
        <f>ROUND(K1118,2)*R1122</f>
        <v>2169.0655</v>
      </c>
    </row>
    <row r="1123" ht="45.0" customHeight="true">
      <c r="P1123" s="2469" t="s">
        <v>50</v>
      </c>
      <c r="Q1123" s="2469" t="s">
        <v>51</v>
      </c>
      <c r="R1123" s="2486" t="n">
        <v>33.95</v>
      </c>
      <c r="S1123" s="2487" t="n">
        <f>ROUND(K1118,2)*R1123</f>
        <v>2169.0655</v>
      </c>
    </row>
    <row r="1124" ht="45.0" customHeight="true">
      <c r="P1124" s="2469" t="s">
        <v>52</v>
      </c>
      <c r="Q1124" s="2469" t="s">
        <v>53</v>
      </c>
      <c r="R1124" s="2488" t="n">
        <v>33.95</v>
      </c>
      <c r="S1124" s="2489" t="n">
        <f>ROUND(K1118,2)*R1124</f>
        <v>2169.0655</v>
      </c>
    </row>
    <row r="1125" ht="45.0" customHeight="true">
      <c r="P1125" s="2469" t="s">
        <v>54</v>
      </c>
      <c r="Q1125" s="2469" t="s">
        <v>55</v>
      </c>
      <c r="R1125" s="2490" t="n">
        <v>33.95</v>
      </c>
      <c r="S1125" s="2491" t="n">
        <f>ROUND(K1118,2)*R1125</f>
        <v>2169.0655</v>
      </c>
    </row>
    <row r="1126" ht="45.0" customHeight="true">
      <c r="P1126" s="2469" t="s">
        <v>56</v>
      </c>
      <c r="Q1126" s="2469" t="s">
        <v>57</v>
      </c>
      <c r="R1126" s="2492" t="n">
        <v>33.95</v>
      </c>
      <c r="S1126" s="2493" t="n">
        <f>ROUND(K1118,2)*R1126</f>
        <v>2169.0655</v>
      </c>
    </row>
    <row r="1127" ht="45.0" customHeight="true">
      <c r="P1127" s="2469" t="s">
        <v>58</v>
      </c>
      <c r="Q1127" s="2469" t="s">
        <v>59</v>
      </c>
      <c r="R1127" s="2494" t="n">
        <v>33.95</v>
      </c>
      <c r="S1127" s="2495" t="n">
        <f>ROUND(K1118,2)*R1127</f>
        <v>2169.0655</v>
      </c>
    </row>
    <row r="1128" ht="45.0" customHeight="true">
      <c r="P1128" s="2469" t="s">
        <v>60</v>
      </c>
      <c r="Q1128" s="2469" t="s">
        <v>61</v>
      </c>
      <c r="R1128" s="2496" t="n">
        <v>33.95</v>
      </c>
      <c r="S1128" s="2497" t="n">
        <f>ROUND(K1118,2)*R1128</f>
        <v>2169.0655</v>
      </c>
    </row>
    <row r="1129" ht="45.0" customHeight="true">
      <c r="P1129" s="2469" t="s">
        <v>62</v>
      </c>
      <c r="Q1129" s="2469" t="s">
        <v>63</v>
      </c>
      <c r="R1129" s="2498" t="n">
        <v>33.95</v>
      </c>
      <c r="S1129" s="2499" t="n">
        <f>ROUND(K1118,2)*R1129</f>
        <v>2169.0655</v>
      </c>
    </row>
    <row r="1130" ht="45.0" customHeight="true">
      <c r="P1130" s="2469" t="s">
        <v>64</v>
      </c>
      <c r="Q1130" s="2469" t="s">
        <v>65</v>
      </c>
      <c r="R1130" s="2500" t="n">
        <v>33.95</v>
      </c>
      <c r="S1130" s="2501" t="n">
        <f>ROUND(K1118,2)*R1130</f>
        <v>2169.0655</v>
      </c>
    </row>
    <row r="1131" ht="45.0" customHeight="true">
      <c r="P1131" s="2469" t="s">
        <v>66</v>
      </c>
      <c r="Q1131" s="2469" t="s">
        <v>67</v>
      </c>
      <c r="R1131" s="2502" t="n">
        <v>33.95</v>
      </c>
      <c r="S1131" s="2503" t="n">
        <f>ROUND(K1118,2)*R1131</f>
        <v>2169.0655</v>
      </c>
    </row>
    <row r="1132" ht="45.0" customHeight="true">
      <c r="P1132" s="2469" t="s">
        <v>68</v>
      </c>
      <c r="Q1132" s="2469" t="s">
        <v>69</v>
      </c>
      <c r="R1132" s="2504" t="n">
        <v>33.95</v>
      </c>
      <c r="S1132" s="2505" t="n">
        <f>ROUND(K1118,2)*R1132</f>
        <v>2169.0655</v>
      </c>
    </row>
    <row r="1133" ht="45.0" customHeight="true">
      <c r="P1133" s="2469" t="s">
        <v>70</v>
      </c>
      <c r="Q1133" s="2469" t="s">
        <v>71</v>
      </c>
      <c r="R1133" s="2506" t="n">
        <v>33.95</v>
      </c>
      <c r="S1133" s="2507" t="n">
        <f>ROUND(K1118,2)*R1133</f>
        <v>2169.0655</v>
      </c>
    </row>
    <row r="1134" ht="45.0" customHeight="true">
      <c r="P1134" s="2469" t="s">
        <v>72</v>
      </c>
      <c r="Q1134" s="2469" t="s">
        <v>73</v>
      </c>
      <c r="R1134" s="2508" t="n">
        <v>33.95</v>
      </c>
      <c r="S1134" s="2509" t="n">
        <f>ROUND(K1118,2)*R1134</f>
        <v>2169.0655</v>
      </c>
    </row>
    <row r="1135" ht="45.0" customHeight="true">
      <c r="P1135" s="2469" t="s">
        <v>74</v>
      </c>
      <c r="Q1135" s="2469" t="s">
        <v>75</v>
      </c>
      <c r="R1135" s="2510" t="n">
        <v>33.95</v>
      </c>
      <c r="S1135" s="2511" t="n">
        <f>ROUND(K1118,2)*R1135</f>
        <v>2169.0655</v>
      </c>
    </row>
    <row r="1136" ht="45.0" customHeight="true">
      <c r="P1136" s="2469" t="s">
        <v>76</v>
      </c>
      <c r="Q1136" s="2469" t="s">
        <v>77</v>
      </c>
      <c r="R1136" s="2512" t="n">
        <v>33.95</v>
      </c>
      <c r="S1136" s="2513" t="n">
        <f>ROUND(K1118,2)*R1136</f>
        <v>2169.0655</v>
      </c>
    </row>
    <row r="1137" ht="45.0" customHeight="true">
      <c r="P1137" s="2469" t="s">
        <v>78</v>
      </c>
      <c r="Q1137" s="2469" t="s">
        <v>79</v>
      </c>
      <c r="R1137" s="2514" t="n">
        <v>33.95</v>
      </c>
      <c r="S1137" s="2515" t="n">
        <f>ROUND(K1118,2)*R1137</f>
        <v>2169.0655</v>
      </c>
    </row>
    <row r="1138" ht="45.0" customHeight="true">
      <c r="P1138" s="2469" t="s">
        <v>80</v>
      </c>
      <c r="Q1138" s="2469" t="s">
        <v>81</v>
      </c>
      <c r="R1138" s="2516" t="n">
        <v>33.95</v>
      </c>
      <c r="S1138" s="2517" t="n">
        <f>ROUND(K1118,2)*R1138</f>
        <v>2169.0655</v>
      </c>
    </row>
    <row r="1139" ht="45.0" customHeight="true">
      <c r="P1139" s="2469" t="s">
        <v>82</v>
      </c>
      <c r="Q1139" s="2469" t="s">
        <v>83</v>
      </c>
      <c r="R1139" s="2518" t="n">
        <v>33.95</v>
      </c>
      <c r="S1139" s="2519" t="n">
        <f>ROUND(K1118,2)*R1139</f>
        <v>2169.0655</v>
      </c>
    </row>
    <row r="1140" ht="45.0" customHeight="true">
      <c r="P1140" s="2469" t="s">
        <v>84</v>
      </c>
      <c r="Q1140" s="2469" t="s">
        <v>85</v>
      </c>
      <c r="R1140" s="2520" t="n">
        <v>33.95</v>
      </c>
      <c r="S1140" s="2521" t="n">
        <f>ROUND(K1118,2)*R1140</f>
        <v>2169.0655</v>
      </c>
    </row>
    <row r="1141" ht="45.0" customHeight="true">
      <c r="P1141" s="2469" t="s">
        <v>86</v>
      </c>
      <c r="Q1141" s="2469" t="s">
        <v>87</v>
      </c>
      <c r="R1141" s="2522" t="n">
        <v>33.95</v>
      </c>
      <c r="S1141" s="2523" t="n">
        <f>ROUND(K1118,2)*R1141</f>
        <v>2169.0655</v>
      </c>
    </row>
    <row r="1142" ht="45.0" customHeight="true">
      <c r="P1142" s="2469" t="s">
        <v>88</v>
      </c>
      <c r="Q1142" s="2469" t="s">
        <v>89</v>
      </c>
      <c r="R1142" s="2524" t="n">
        <v>33.95</v>
      </c>
      <c r="S1142" s="2525" t="n">
        <f>ROUND(K1118,2)*R1142</f>
        <v>2169.0655</v>
      </c>
    </row>
    <row r="1143" ht="45.0" customHeight="true">
      <c r="P1143" s="2469" t="s">
        <v>90</v>
      </c>
      <c r="Q1143" s="2469" t="s">
        <v>91</v>
      </c>
      <c r="R1143" s="2526" t="n">
        <v>33.95</v>
      </c>
      <c r="S1143" s="2527" t="n">
        <f>ROUND(K1118,2)*R1143</f>
        <v>2169.0655</v>
      </c>
    </row>
    <row r="1144" ht="45.0" customHeight="true">
      <c r="P1144" s="2469" t="s">
        <v>92</v>
      </c>
      <c r="Q1144" s="2469" t="s">
        <v>93</v>
      </c>
      <c r="R1144" s="2528" t="n">
        <v>33.95</v>
      </c>
      <c r="S1144" s="2529" t="n">
        <f>ROUND(K1118,2)*R1144</f>
        <v>2169.0655</v>
      </c>
    </row>
    <row r="1145" ht="45.0" customHeight="true">
      <c r="P1145" s="2469" t="s">
        <v>94</v>
      </c>
      <c r="Q1145" s="2469" t="s">
        <v>95</v>
      </c>
      <c r="R1145" s="2530" t="n">
        <v>33.95</v>
      </c>
      <c r="S1145" s="2531" t="n">
        <f>ROUND(K1118,2)*R1145</f>
        <v>2169.0655</v>
      </c>
    </row>
    <row r="1146" ht="45.0" customHeight="true">
      <c r="P1146" s="2469" t="s">
        <v>96</v>
      </c>
      <c r="Q1146" s="2469" t="s">
        <v>97</v>
      </c>
      <c r="R1146" s="2532" t="n">
        <v>33.95</v>
      </c>
      <c r="S1146" s="2533" t="n">
        <f>ROUND(K1118,2)*R1146</f>
        <v>2169.0655</v>
      </c>
    </row>
    <row r="1147" ht="45.0" customHeight="true">
      <c r="P1147" s="2469" t="s">
        <v>98</v>
      </c>
      <c r="Q1147" s="2469" t="s">
        <v>99</v>
      </c>
      <c r="R1147" s="2534" t="n">
        <v>33.95</v>
      </c>
      <c r="S1147" s="2535" t="n">
        <f>ROUND(K1118,2)*R1147</f>
        <v>2169.0655</v>
      </c>
    </row>
    <row r="1148" ht="45.0" customHeight="true">
      <c r="P1148" s="2469" t="s">
        <v>100</v>
      </c>
      <c r="Q1148" s="2469" t="s">
        <v>101</v>
      </c>
      <c r="R1148" s="2536" t="n">
        <v>33.95</v>
      </c>
      <c r="S1148" s="2537" t="n">
        <f>ROUND(K1118,2)*R1148</f>
        <v>2169.0655</v>
      </c>
    </row>
    <row r="1149" ht="45.0" customHeight="true">
      <c r="P1149" s="2469" t="s">
        <v>102</v>
      </c>
      <c r="Q1149" s="2469" t="s">
        <v>103</v>
      </c>
      <c r="R1149" s="2538" t="n">
        <v>33.95</v>
      </c>
      <c r="S1149" s="2539" t="n">
        <f>ROUND(K1118,2)*R1149</f>
        <v>2169.0655</v>
      </c>
    </row>
    <row r="1150" ht="45.0" customHeight="true">
      <c r="P1150" s="2469" t="s">
        <v>104</v>
      </c>
      <c r="Q1150" s="2469" t="s">
        <v>105</v>
      </c>
      <c r="R1150" s="2540" t="n">
        <v>33.95</v>
      </c>
      <c r="S1150" s="2541" t="n">
        <f>ROUND(K1118,2)*R1150</f>
        <v>2169.0655</v>
      </c>
    </row>
    <row r="1151" ht="45.0" customHeight="true">
      <c r="P1151" s="2469" t="s">
        <v>106</v>
      </c>
      <c r="Q1151" s="2469" t="s">
        <v>107</v>
      </c>
      <c r="R1151" s="2542" t="n">
        <v>33.95</v>
      </c>
      <c r="S1151" s="2543" t="n">
        <f>ROUND(K1118,2)*R1151</f>
        <v>2169.0655</v>
      </c>
    </row>
    <row r="1152" ht="45.0" customHeight="true">
      <c r="P1152" s="2469" t="s">
        <v>108</v>
      </c>
      <c r="Q1152" s="2469" t="s">
        <v>109</v>
      </c>
      <c r="R1152" s="2544" t="n">
        <v>33.95</v>
      </c>
      <c r="S1152" s="2545" t="n">
        <f>ROUND(K1118,2)*R1152</f>
        <v>2169.0655</v>
      </c>
    </row>
    <row r="1153" ht="45.0" customHeight="true">
      <c r="P1153" s="2469" t="s">
        <v>110</v>
      </c>
      <c r="Q1153" s="2469" t="s">
        <v>111</v>
      </c>
      <c r="R1153" s="2546" t="n">
        <v>33.95</v>
      </c>
      <c r="S1153" s="2547" t="n">
        <f>ROUND(K1118,2)*R1153</f>
        <v>2169.0655</v>
      </c>
    </row>
    <row r="1154" ht="45.0" customHeight="true">
      <c r="P1154" s="2469" t="s">
        <v>112</v>
      </c>
      <c r="Q1154" s="2469" t="s">
        <v>113</v>
      </c>
      <c r="R1154" s="2548" t="n">
        <v>33.95</v>
      </c>
      <c r="S1154" s="2549" t="n">
        <f>ROUND(K1118,2)*R1154</f>
        <v>2169.0655</v>
      </c>
    </row>
    <row r="1155" ht="45.0" customHeight="true">
      <c r="P1155" s="2469" t="s">
        <v>114</v>
      </c>
      <c r="Q1155" s="2469" t="s">
        <v>115</v>
      </c>
      <c r="R1155" s="2550" t="n">
        <v>33.95</v>
      </c>
      <c r="S1155" s="2551" t="n">
        <f>ROUND(K1118,2)*R1155</f>
        <v>2169.0655</v>
      </c>
    </row>
    <row r="1156" ht="45.0" customHeight="true">
      <c r="P1156" s="2469" t="s">
        <v>116</v>
      </c>
      <c r="Q1156" s="2469" t="s">
        <v>117</v>
      </c>
      <c r="R1156" s="2552" t="n">
        <v>33.95</v>
      </c>
      <c r="S1156" s="2553" t="n">
        <f>ROUND(K1118,2)*R1156</f>
        <v>2169.0655</v>
      </c>
    </row>
    <row r="1157" ht="45.0" customHeight="true">
      <c r="P1157" s="2469" t="s">
        <v>118</v>
      </c>
      <c r="Q1157" s="2469" t="s">
        <v>119</v>
      </c>
      <c r="R1157" s="2554" t="n">
        <v>33.95</v>
      </c>
      <c r="S1157" s="2555" t="n">
        <f>ROUND(K1118,2)*R1157</f>
        <v>2169.0655</v>
      </c>
    </row>
    <row r="1158" ht="45.0" customHeight="true">
      <c r="P1158" s="2469" t="s">
        <v>120</v>
      </c>
      <c r="Q1158" s="2469" t="s">
        <v>121</v>
      </c>
      <c r="R1158" s="2556" t="n">
        <v>33.95</v>
      </c>
      <c r="S1158" s="2557" t="n">
        <f>ROUND(K1118,2)*R1158</f>
        <v>2169.0655</v>
      </c>
    </row>
    <row r="1159" ht="45.0" customHeight="true">
      <c r="P1159" s="2469" t="s">
        <v>122</v>
      </c>
      <c r="Q1159" s="2469" t="s">
        <v>123</v>
      </c>
      <c r="R1159" s="2558" t="n">
        <v>33.95</v>
      </c>
      <c r="S1159" s="2559" t="n">
        <f>ROUND(K1118,2)*R1159</f>
        <v>2169.0655</v>
      </c>
    </row>
    <row r="1160" ht="45.0" customHeight="true">
      <c r="P1160" s="2469" t="s">
        <v>124</v>
      </c>
      <c r="Q1160" s="2469" t="s">
        <v>125</v>
      </c>
      <c r="R1160" s="2560" t="n">
        <v>33.95</v>
      </c>
      <c r="S1160" s="2561" t="n">
        <f>ROUND(K1118,2)*R1160</f>
        <v>2169.0655</v>
      </c>
    </row>
    <row r="1161" ht="45.0" customHeight="true">
      <c r="P1161" s="2469" t="s">
        <v>126</v>
      </c>
      <c r="Q1161" s="2469" t="s">
        <v>127</v>
      </c>
      <c r="R1161" s="2562" t="n">
        <v>33.95</v>
      </c>
      <c r="S1161" s="2563" t="n">
        <f>ROUND(K1118,2)*R1161</f>
        <v>2169.0655</v>
      </c>
    </row>
    <row r="1162" ht="45.0" customHeight="true">
      <c r="P1162" s="2469" t="s">
        <v>128</v>
      </c>
      <c r="Q1162" s="2469" t="s">
        <v>129</v>
      </c>
      <c r="R1162" s="2564" t="n">
        <v>33.95</v>
      </c>
      <c r="S1162" s="2565" t="n">
        <f>ROUND(K1118,2)*R1162</f>
        <v>2169.0655</v>
      </c>
    </row>
    <row r="1163" ht="45.0" customHeight="true">
      <c r="P1163" s="2469" t="s">
        <v>130</v>
      </c>
      <c r="Q1163" s="2469" t="s">
        <v>131</v>
      </c>
      <c r="R1163" s="2566" t="n">
        <v>33.95</v>
      </c>
      <c r="S1163" s="2567" t="n">
        <f>ROUND(K1118,2)*R1163</f>
        <v>2169.0655</v>
      </c>
    </row>
    <row r="1164" ht="45.0" customHeight="true">
      <c r="P1164" s="2469" t="s">
        <v>132</v>
      </c>
      <c r="Q1164" s="2469" t="s">
        <v>133</v>
      </c>
      <c r="R1164" s="2568" t="n">
        <v>33.95</v>
      </c>
      <c r="S1164" s="2569" t="n">
        <f>ROUND(K1118,2)*R1164</f>
        <v>2169.0655</v>
      </c>
    </row>
    <row r="1165" ht="45.0" customHeight="true">
      <c r="P1165" s="2469" t="s">
        <v>134</v>
      </c>
      <c r="Q1165" s="2469" t="s">
        <v>135</v>
      </c>
      <c r="R1165" s="2570" t="n">
        <v>33.95</v>
      </c>
      <c r="S1165" s="2571" t="n">
        <f>ROUND(K1118,2)*R1165</f>
        <v>2169.0655</v>
      </c>
    </row>
    <row r="1166" ht="45.0" customHeight="true">
      <c r="P1166" s="2469" t="s">
        <v>136</v>
      </c>
      <c r="Q1166" s="2469" t="s">
        <v>137</v>
      </c>
      <c r="R1166" s="2572" t="n">
        <v>33.95</v>
      </c>
      <c r="S1166" s="2573" t="n">
        <f>ROUND(K1118,2)*R1166</f>
        <v>2169.0655</v>
      </c>
    </row>
    <row r="1167" ht="45.0" customHeight="true">
      <c r="P1167" s="2469" t="s">
        <v>138</v>
      </c>
      <c r="Q1167" s="2469" t="s">
        <v>139</v>
      </c>
      <c r="R1167" s="2574" t="n">
        <v>33.95</v>
      </c>
      <c r="S1167" s="2575" t="n">
        <f>ROUND(K1118,2)*R1167</f>
        <v>2169.0655</v>
      </c>
    </row>
    <row r="1168" ht="45.0" customHeight="true">
      <c r="A1168" s="2576" t="s">
        <v>23</v>
      </c>
      <c r="B1168" s="2576" t="s">
        <v>233</v>
      </c>
      <c r="C1168" s="2576" t="s">
        <v>25</v>
      </c>
      <c r="D1168" s="2576" t="s">
        <v>234</v>
      </c>
      <c r="E1168" s="2576" t="s">
        <v>235</v>
      </c>
      <c r="F1168" s="2577" t="n">
        <f>R1168+R1169+R1170+R1171+R1172+R1173+R1174+R1175+R1176+R1177+R1178+R1179+R1180+R1181+R1182+R1183+R1184+R1185+R1186+R1187+R1188+R1189+R1190+R1191+R1192+R1193+R1194+R1195+R1196+R1197+R1198+R1199+R1200+R1201+R1202+R1203+R1204+R1205+R1206+R1207+R1208+R1209+R1210+R1211+R1212+R1213+R1214+R1215+R1216+R1217</f>
        <v>1697.5000000000014</v>
      </c>
      <c r="G1168" s="2576" t="s">
        <v>28</v>
      </c>
      <c r="H1168" s="2578" t="n">
        <v>38.66</v>
      </c>
      <c r="I1168" s="2579" t="n">
        <v>38.66</v>
      </c>
      <c r="J1168" s="2580" t="n">
        <v>0.2288</v>
      </c>
      <c r="K1168" s="2581" t="n">
        <f>ROUND(I1168,2)+(ROUND(I1168,2)*J1168)</f>
        <v>47.505407999999996</v>
      </c>
      <c r="L1168" s="2582" t="n">
        <f>ROUND(S1168,2)+ROUND(S1169,2)+ROUND(S1170,2)+ROUND(S1171,2)+ROUND(S1172,2)+ROUND(S1173,2)+ROUND(S1174,2)+ROUND(S1175,2)+ROUND(S1176,2)+ROUND(S1177,2)+ROUND(S1178,2)+ROUND(S1179,2)+ROUND(S1180,2)+ROUND(S1181,2)+ROUND(S1182,2)+ROUND(S1183,2)+ROUND(S1184,2)+ROUND(S1185,2)+ROUND(S1186,2)+ROUND(S1187,2)+ROUND(S1188,2)+ROUND(S1189,2)+ROUND(S1190,2)+ROUND(S1191,2)+ROUND(S1192,2)+ROUND(S1193,2)+ROUND(S1194,2)+ROUND(S1195,2)+ROUND(S1196,2)+ROUND(S1197,2)+ROUND(S1198,2)+ROUND(S1199,2)+ROUND(S1200,2)+ROUND(S1201,2)+ROUND(S1202,2)+ROUND(S1203,2)+ROUND(S1204,2)+ROUND(S1205,2)+ROUND(S1206,2)+ROUND(S1207,2)+ROUND(S1208,2)+ROUND(S1209,2)+ROUND(S1210,2)+ROUND(S1211,2)+ROUND(S1212,2)+ROUND(S1213,2)+ROUND(S1214,2)+ROUND(S1215,2)+ROUND(S1216,2)+ROUND(S1217,2)</f>
        <v>80648.00000000003</v>
      </c>
      <c r="M1168" s="2576"/>
      <c r="N1168" s="2576" t="s">
        <v>48</v>
      </c>
      <c r="O1168" s="2576" t="s">
        <v>229</v>
      </c>
      <c r="P1168" s="2576" t="s">
        <v>20</v>
      </c>
      <c r="Q1168" s="2576" t="s">
        <v>29</v>
      </c>
      <c r="R1168" s="2583" t="n">
        <v>33.95</v>
      </c>
      <c r="S1168" s="2584" t="n">
        <f>ROUND(K1168,2)*R1168</f>
        <v>1612.9645</v>
      </c>
    </row>
    <row r="1169" ht="45.0" customHeight="true">
      <c r="P1169" s="2576" t="s">
        <v>42</v>
      </c>
      <c r="Q1169" s="2576" t="s">
        <v>43</v>
      </c>
      <c r="R1169" s="2585" t="n">
        <v>33.95</v>
      </c>
      <c r="S1169" s="2586" t="n">
        <f>ROUND(K1168,2)*R1169</f>
        <v>1612.9645</v>
      </c>
    </row>
    <row r="1170" ht="45.0" customHeight="true">
      <c r="P1170" s="2576" t="s">
        <v>44</v>
      </c>
      <c r="Q1170" s="2576" t="s">
        <v>45</v>
      </c>
      <c r="R1170" s="2587" t="n">
        <v>33.95</v>
      </c>
      <c r="S1170" s="2588" t="n">
        <f>ROUND(K1168,2)*R1170</f>
        <v>1612.9645</v>
      </c>
    </row>
    <row r="1171" ht="45.0" customHeight="true">
      <c r="P1171" s="2576" t="s">
        <v>46</v>
      </c>
      <c r="Q1171" s="2576" t="s">
        <v>47</v>
      </c>
      <c r="R1171" s="2589" t="n">
        <v>33.95</v>
      </c>
      <c r="S1171" s="2590" t="n">
        <f>ROUND(K1168,2)*R1171</f>
        <v>1612.9645</v>
      </c>
    </row>
    <row r="1172" ht="45.0" customHeight="true">
      <c r="P1172" s="2576" t="s">
        <v>48</v>
      </c>
      <c r="Q1172" s="2576" t="s">
        <v>49</v>
      </c>
      <c r="R1172" s="2591" t="n">
        <v>33.95</v>
      </c>
      <c r="S1172" s="2592" t="n">
        <f>ROUND(K1168,2)*R1172</f>
        <v>1612.9645</v>
      </c>
    </row>
    <row r="1173" ht="45.0" customHeight="true">
      <c r="P1173" s="2576" t="s">
        <v>50</v>
      </c>
      <c r="Q1173" s="2576" t="s">
        <v>51</v>
      </c>
      <c r="R1173" s="2593" t="n">
        <v>33.95</v>
      </c>
      <c r="S1173" s="2594" t="n">
        <f>ROUND(K1168,2)*R1173</f>
        <v>1612.9645</v>
      </c>
    </row>
    <row r="1174" ht="45.0" customHeight="true">
      <c r="P1174" s="2576" t="s">
        <v>52</v>
      </c>
      <c r="Q1174" s="2576" t="s">
        <v>53</v>
      </c>
      <c r="R1174" s="2595" t="n">
        <v>33.95</v>
      </c>
      <c r="S1174" s="2596" t="n">
        <f>ROUND(K1168,2)*R1174</f>
        <v>1612.9645</v>
      </c>
    </row>
    <row r="1175" ht="45.0" customHeight="true">
      <c r="P1175" s="2576" t="s">
        <v>54</v>
      </c>
      <c r="Q1175" s="2576" t="s">
        <v>55</v>
      </c>
      <c r="R1175" s="2597" t="n">
        <v>33.95</v>
      </c>
      <c r="S1175" s="2598" t="n">
        <f>ROUND(K1168,2)*R1175</f>
        <v>1612.9645</v>
      </c>
    </row>
    <row r="1176" ht="45.0" customHeight="true">
      <c r="P1176" s="2576" t="s">
        <v>56</v>
      </c>
      <c r="Q1176" s="2576" t="s">
        <v>57</v>
      </c>
      <c r="R1176" s="2599" t="n">
        <v>33.95</v>
      </c>
      <c r="S1176" s="2600" t="n">
        <f>ROUND(K1168,2)*R1176</f>
        <v>1612.9645</v>
      </c>
    </row>
    <row r="1177" ht="45.0" customHeight="true">
      <c r="P1177" s="2576" t="s">
        <v>58</v>
      </c>
      <c r="Q1177" s="2576" t="s">
        <v>59</v>
      </c>
      <c r="R1177" s="2601" t="n">
        <v>33.95</v>
      </c>
      <c r="S1177" s="2602" t="n">
        <f>ROUND(K1168,2)*R1177</f>
        <v>1612.9645</v>
      </c>
    </row>
    <row r="1178" ht="45.0" customHeight="true">
      <c r="P1178" s="2576" t="s">
        <v>60</v>
      </c>
      <c r="Q1178" s="2576" t="s">
        <v>61</v>
      </c>
      <c r="R1178" s="2603" t="n">
        <v>33.95</v>
      </c>
      <c r="S1178" s="2604" t="n">
        <f>ROUND(K1168,2)*R1178</f>
        <v>1612.9645</v>
      </c>
    </row>
    <row r="1179" ht="45.0" customHeight="true">
      <c r="P1179" s="2576" t="s">
        <v>62</v>
      </c>
      <c r="Q1179" s="2576" t="s">
        <v>63</v>
      </c>
      <c r="R1179" s="2605" t="n">
        <v>33.95</v>
      </c>
      <c r="S1179" s="2606" t="n">
        <f>ROUND(K1168,2)*R1179</f>
        <v>1612.9645</v>
      </c>
    </row>
    <row r="1180" ht="45.0" customHeight="true">
      <c r="P1180" s="2576" t="s">
        <v>64</v>
      </c>
      <c r="Q1180" s="2576" t="s">
        <v>65</v>
      </c>
      <c r="R1180" s="2607" t="n">
        <v>33.95</v>
      </c>
      <c r="S1180" s="2608" t="n">
        <f>ROUND(K1168,2)*R1180</f>
        <v>1612.9645</v>
      </c>
    </row>
    <row r="1181" ht="45.0" customHeight="true">
      <c r="P1181" s="2576" t="s">
        <v>66</v>
      </c>
      <c r="Q1181" s="2576" t="s">
        <v>67</v>
      </c>
      <c r="R1181" s="2609" t="n">
        <v>33.95</v>
      </c>
      <c r="S1181" s="2610" t="n">
        <f>ROUND(K1168,2)*R1181</f>
        <v>1612.9645</v>
      </c>
    </row>
    <row r="1182" ht="45.0" customHeight="true">
      <c r="P1182" s="2576" t="s">
        <v>68</v>
      </c>
      <c r="Q1182" s="2576" t="s">
        <v>69</v>
      </c>
      <c r="R1182" s="2611" t="n">
        <v>33.95</v>
      </c>
      <c r="S1182" s="2612" t="n">
        <f>ROUND(K1168,2)*R1182</f>
        <v>1612.9645</v>
      </c>
    </row>
    <row r="1183" ht="45.0" customHeight="true">
      <c r="P1183" s="2576" t="s">
        <v>70</v>
      </c>
      <c r="Q1183" s="2576" t="s">
        <v>71</v>
      </c>
      <c r="R1183" s="2613" t="n">
        <v>33.95</v>
      </c>
      <c r="S1183" s="2614" t="n">
        <f>ROUND(K1168,2)*R1183</f>
        <v>1612.9645</v>
      </c>
    </row>
    <row r="1184" ht="45.0" customHeight="true">
      <c r="P1184" s="2576" t="s">
        <v>72</v>
      </c>
      <c r="Q1184" s="2576" t="s">
        <v>73</v>
      </c>
      <c r="R1184" s="2615" t="n">
        <v>33.95</v>
      </c>
      <c r="S1184" s="2616" t="n">
        <f>ROUND(K1168,2)*R1184</f>
        <v>1612.9645</v>
      </c>
    </row>
    <row r="1185" ht="45.0" customHeight="true">
      <c r="P1185" s="2576" t="s">
        <v>74</v>
      </c>
      <c r="Q1185" s="2576" t="s">
        <v>75</v>
      </c>
      <c r="R1185" s="2617" t="n">
        <v>33.95</v>
      </c>
      <c r="S1185" s="2618" t="n">
        <f>ROUND(K1168,2)*R1185</f>
        <v>1612.9645</v>
      </c>
    </row>
    <row r="1186" ht="45.0" customHeight="true">
      <c r="P1186" s="2576" t="s">
        <v>76</v>
      </c>
      <c r="Q1186" s="2576" t="s">
        <v>77</v>
      </c>
      <c r="R1186" s="2619" t="n">
        <v>33.95</v>
      </c>
      <c r="S1186" s="2620" t="n">
        <f>ROUND(K1168,2)*R1186</f>
        <v>1612.9645</v>
      </c>
    </row>
    <row r="1187" ht="45.0" customHeight="true">
      <c r="P1187" s="2576" t="s">
        <v>78</v>
      </c>
      <c r="Q1187" s="2576" t="s">
        <v>79</v>
      </c>
      <c r="R1187" s="2621" t="n">
        <v>33.95</v>
      </c>
      <c r="S1187" s="2622" t="n">
        <f>ROUND(K1168,2)*R1187</f>
        <v>1612.9645</v>
      </c>
    </row>
    <row r="1188" ht="45.0" customHeight="true">
      <c r="P1188" s="2576" t="s">
        <v>80</v>
      </c>
      <c r="Q1188" s="2576" t="s">
        <v>81</v>
      </c>
      <c r="R1188" s="2623" t="n">
        <v>33.95</v>
      </c>
      <c r="S1188" s="2624" t="n">
        <f>ROUND(K1168,2)*R1188</f>
        <v>1612.9645</v>
      </c>
    </row>
    <row r="1189" ht="45.0" customHeight="true">
      <c r="P1189" s="2576" t="s">
        <v>82</v>
      </c>
      <c r="Q1189" s="2576" t="s">
        <v>83</v>
      </c>
      <c r="R1189" s="2625" t="n">
        <v>33.95</v>
      </c>
      <c r="S1189" s="2626" t="n">
        <f>ROUND(K1168,2)*R1189</f>
        <v>1612.9645</v>
      </c>
    </row>
    <row r="1190" ht="45.0" customHeight="true">
      <c r="P1190" s="2576" t="s">
        <v>84</v>
      </c>
      <c r="Q1190" s="2576" t="s">
        <v>85</v>
      </c>
      <c r="R1190" s="2627" t="n">
        <v>33.95</v>
      </c>
      <c r="S1190" s="2628" t="n">
        <f>ROUND(K1168,2)*R1190</f>
        <v>1612.9645</v>
      </c>
    </row>
    <row r="1191" ht="45.0" customHeight="true">
      <c r="P1191" s="2576" t="s">
        <v>86</v>
      </c>
      <c r="Q1191" s="2576" t="s">
        <v>87</v>
      </c>
      <c r="R1191" s="2629" t="n">
        <v>33.95</v>
      </c>
      <c r="S1191" s="2630" t="n">
        <f>ROUND(K1168,2)*R1191</f>
        <v>1612.9645</v>
      </c>
    </row>
    <row r="1192" ht="45.0" customHeight="true">
      <c r="P1192" s="2576" t="s">
        <v>88</v>
      </c>
      <c r="Q1192" s="2576" t="s">
        <v>89</v>
      </c>
      <c r="R1192" s="2631" t="n">
        <v>33.95</v>
      </c>
      <c r="S1192" s="2632" t="n">
        <f>ROUND(K1168,2)*R1192</f>
        <v>1612.9645</v>
      </c>
    </row>
    <row r="1193" ht="45.0" customHeight="true">
      <c r="P1193" s="2576" t="s">
        <v>90</v>
      </c>
      <c r="Q1193" s="2576" t="s">
        <v>91</v>
      </c>
      <c r="R1193" s="2633" t="n">
        <v>33.95</v>
      </c>
      <c r="S1193" s="2634" t="n">
        <f>ROUND(K1168,2)*R1193</f>
        <v>1612.9645</v>
      </c>
    </row>
    <row r="1194" ht="45.0" customHeight="true">
      <c r="P1194" s="2576" t="s">
        <v>92</v>
      </c>
      <c r="Q1194" s="2576" t="s">
        <v>93</v>
      </c>
      <c r="R1194" s="2635" t="n">
        <v>33.95</v>
      </c>
      <c r="S1194" s="2636" t="n">
        <f>ROUND(K1168,2)*R1194</f>
        <v>1612.9645</v>
      </c>
    </row>
    <row r="1195" ht="45.0" customHeight="true">
      <c r="P1195" s="2576" t="s">
        <v>94</v>
      </c>
      <c r="Q1195" s="2576" t="s">
        <v>95</v>
      </c>
      <c r="R1195" s="2637" t="n">
        <v>33.95</v>
      </c>
      <c r="S1195" s="2638" t="n">
        <f>ROUND(K1168,2)*R1195</f>
        <v>1612.9645</v>
      </c>
    </row>
    <row r="1196" ht="45.0" customHeight="true">
      <c r="P1196" s="2576" t="s">
        <v>96</v>
      </c>
      <c r="Q1196" s="2576" t="s">
        <v>97</v>
      </c>
      <c r="R1196" s="2639" t="n">
        <v>33.95</v>
      </c>
      <c r="S1196" s="2640" t="n">
        <f>ROUND(K1168,2)*R1196</f>
        <v>1612.9645</v>
      </c>
    </row>
    <row r="1197" ht="45.0" customHeight="true">
      <c r="P1197" s="2576" t="s">
        <v>98</v>
      </c>
      <c r="Q1197" s="2576" t="s">
        <v>99</v>
      </c>
      <c r="R1197" s="2641" t="n">
        <v>33.95</v>
      </c>
      <c r="S1197" s="2642" t="n">
        <f>ROUND(K1168,2)*R1197</f>
        <v>1612.9645</v>
      </c>
    </row>
    <row r="1198" ht="45.0" customHeight="true">
      <c r="P1198" s="2576" t="s">
        <v>100</v>
      </c>
      <c r="Q1198" s="2576" t="s">
        <v>101</v>
      </c>
      <c r="R1198" s="2643" t="n">
        <v>33.95</v>
      </c>
      <c r="S1198" s="2644" t="n">
        <f>ROUND(K1168,2)*R1198</f>
        <v>1612.9645</v>
      </c>
    </row>
    <row r="1199" ht="45.0" customHeight="true">
      <c r="P1199" s="2576" t="s">
        <v>102</v>
      </c>
      <c r="Q1199" s="2576" t="s">
        <v>103</v>
      </c>
      <c r="R1199" s="2645" t="n">
        <v>33.95</v>
      </c>
      <c r="S1199" s="2646" t="n">
        <f>ROUND(K1168,2)*R1199</f>
        <v>1612.9645</v>
      </c>
    </row>
    <row r="1200" ht="45.0" customHeight="true">
      <c r="P1200" s="2576" t="s">
        <v>104</v>
      </c>
      <c r="Q1200" s="2576" t="s">
        <v>105</v>
      </c>
      <c r="R1200" s="2647" t="n">
        <v>33.95</v>
      </c>
      <c r="S1200" s="2648" t="n">
        <f>ROUND(K1168,2)*R1200</f>
        <v>1612.9645</v>
      </c>
    </row>
    <row r="1201" ht="45.0" customHeight="true">
      <c r="P1201" s="2576" t="s">
        <v>106</v>
      </c>
      <c r="Q1201" s="2576" t="s">
        <v>107</v>
      </c>
      <c r="R1201" s="2649" t="n">
        <v>33.95</v>
      </c>
      <c r="S1201" s="2650" t="n">
        <f>ROUND(K1168,2)*R1201</f>
        <v>1612.9645</v>
      </c>
    </row>
    <row r="1202" ht="45.0" customHeight="true">
      <c r="P1202" s="2576" t="s">
        <v>108</v>
      </c>
      <c r="Q1202" s="2576" t="s">
        <v>109</v>
      </c>
      <c r="R1202" s="2651" t="n">
        <v>33.95</v>
      </c>
      <c r="S1202" s="2652" t="n">
        <f>ROUND(K1168,2)*R1202</f>
        <v>1612.9645</v>
      </c>
    </row>
    <row r="1203" ht="45.0" customHeight="true">
      <c r="P1203" s="2576" t="s">
        <v>110</v>
      </c>
      <c r="Q1203" s="2576" t="s">
        <v>111</v>
      </c>
      <c r="R1203" s="2653" t="n">
        <v>33.95</v>
      </c>
      <c r="S1203" s="2654" t="n">
        <f>ROUND(K1168,2)*R1203</f>
        <v>1612.9645</v>
      </c>
    </row>
    <row r="1204" ht="45.0" customHeight="true">
      <c r="P1204" s="2576" t="s">
        <v>112</v>
      </c>
      <c r="Q1204" s="2576" t="s">
        <v>113</v>
      </c>
      <c r="R1204" s="2655" t="n">
        <v>33.95</v>
      </c>
      <c r="S1204" s="2656" t="n">
        <f>ROUND(K1168,2)*R1204</f>
        <v>1612.9645</v>
      </c>
    </row>
    <row r="1205" ht="45.0" customHeight="true">
      <c r="P1205" s="2576" t="s">
        <v>114</v>
      </c>
      <c r="Q1205" s="2576" t="s">
        <v>115</v>
      </c>
      <c r="R1205" s="2657" t="n">
        <v>33.95</v>
      </c>
      <c r="S1205" s="2658" t="n">
        <f>ROUND(K1168,2)*R1205</f>
        <v>1612.9645</v>
      </c>
    </row>
    <row r="1206" ht="45.0" customHeight="true">
      <c r="P1206" s="2576" t="s">
        <v>116</v>
      </c>
      <c r="Q1206" s="2576" t="s">
        <v>117</v>
      </c>
      <c r="R1206" s="2659" t="n">
        <v>33.95</v>
      </c>
      <c r="S1206" s="2660" t="n">
        <f>ROUND(K1168,2)*R1206</f>
        <v>1612.9645</v>
      </c>
    </row>
    <row r="1207" ht="45.0" customHeight="true">
      <c r="P1207" s="2576" t="s">
        <v>118</v>
      </c>
      <c r="Q1207" s="2576" t="s">
        <v>119</v>
      </c>
      <c r="R1207" s="2661" t="n">
        <v>33.95</v>
      </c>
      <c r="S1207" s="2662" t="n">
        <f>ROUND(K1168,2)*R1207</f>
        <v>1612.9645</v>
      </c>
    </row>
    <row r="1208" ht="45.0" customHeight="true">
      <c r="P1208" s="2576" t="s">
        <v>120</v>
      </c>
      <c r="Q1208" s="2576" t="s">
        <v>121</v>
      </c>
      <c r="R1208" s="2663" t="n">
        <v>33.95</v>
      </c>
      <c r="S1208" s="2664" t="n">
        <f>ROUND(K1168,2)*R1208</f>
        <v>1612.9645</v>
      </c>
    </row>
    <row r="1209" ht="45.0" customHeight="true">
      <c r="P1209" s="2576" t="s">
        <v>122</v>
      </c>
      <c r="Q1209" s="2576" t="s">
        <v>123</v>
      </c>
      <c r="R1209" s="2665" t="n">
        <v>33.95</v>
      </c>
      <c r="S1209" s="2666" t="n">
        <f>ROUND(K1168,2)*R1209</f>
        <v>1612.9645</v>
      </c>
    </row>
    <row r="1210" ht="45.0" customHeight="true">
      <c r="P1210" s="2576" t="s">
        <v>124</v>
      </c>
      <c r="Q1210" s="2576" t="s">
        <v>125</v>
      </c>
      <c r="R1210" s="2667" t="n">
        <v>33.95</v>
      </c>
      <c r="S1210" s="2668" t="n">
        <f>ROUND(K1168,2)*R1210</f>
        <v>1612.9645</v>
      </c>
    </row>
    <row r="1211" ht="45.0" customHeight="true">
      <c r="P1211" s="2576" t="s">
        <v>126</v>
      </c>
      <c r="Q1211" s="2576" t="s">
        <v>127</v>
      </c>
      <c r="R1211" s="2669" t="n">
        <v>33.95</v>
      </c>
      <c r="S1211" s="2670" t="n">
        <f>ROUND(K1168,2)*R1211</f>
        <v>1612.9645</v>
      </c>
    </row>
    <row r="1212" ht="45.0" customHeight="true">
      <c r="P1212" s="2576" t="s">
        <v>128</v>
      </c>
      <c r="Q1212" s="2576" t="s">
        <v>129</v>
      </c>
      <c r="R1212" s="2671" t="n">
        <v>33.95</v>
      </c>
      <c r="S1212" s="2672" t="n">
        <f>ROUND(K1168,2)*R1212</f>
        <v>1612.9645</v>
      </c>
    </row>
    <row r="1213" ht="45.0" customHeight="true">
      <c r="P1213" s="2576" t="s">
        <v>130</v>
      </c>
      <c r="Q1213" s="2576" t="s">
        <v>131</v>
      </c>
      <c r="R1213" s="2673" t="n">
        <v>33.95</v>
      </c>
      <c r="S1213" s="2674" t="n">
        <f>ROUND(K1168,2)*R1213</f>
        <v>1612.9645</v>
      </c>
    </row>
    <row r="1214" ht="45.0" customHeight="true">
      <c r="P1214" s="2576" t="s">
        <v>132</v>
      </c>
      <c r="Q1214" s="2576" t="s">
        <v>133</v>
      </c>
      <c r="R1214" s="2675" t="n">
        <v>33.95</v>
      </c>
      <c r="S1214" s="2676" t="n">
        <f>ROUND(K1168,2)*R1214</f>
        <v>1612.9645</v>
      </c>
    </row>
    <row r="1215" ht="45.0" customHeight="true">
      <c r="P1215" s="2576" t="s">
        <v>134</v>
      </c>
      <c r="Q1215" s="2576" t="s">
        <v>135</v>
      </c>
      <c r="R1215" s="2677" t="n">
        <v>33.95</v>
      </c>
      <c r="S1215" s="2678" t="n">
        <f>ROUND(K1168,2)*R1215</f>
        <v>1612.9645</v>
      </c>
    </row>
    <row r="1216" ht="45.0" customHeight="true">
      <c r="P1216" s="2576" t="s">
        <v>136</v>
      </c>
      <c r="Q1216" s="2576" t="s">
        <v>137</v>
      </c>
      <c r="R1216" s="2679" t="n">
        <v>33.95</v>
      </c>
      <c r="S1216" s="2680" t="n">
        <f>ROUND(K1168,2)*R1216</f>
        <v>1612.9645</v>
      </c>
    </row>
    <row r="1217" ht="45.0" customHeight="true">
      <c r="P1217" s="2576" t="s">
        <v>138</v>
      </c>
      <c r="Q1217" s="2576" t="s">
        <v>139</v>
      </c>
      <c r="R1217" s="2681" t="n">
        <v>33.95</v>
      </c>
      <c r="S1217" s="2682" t="n">
        <f>ROUND(K1168,2)*R1217</f>
        <v>1612.9645</v>
      </c>
    </row>
    <row r="1218" ht="45.0" customHeight="true">
      <c r="A1218" s="2684" t="s">
        <v>19</v>
      </c>
      <c r="B1218" s="2684" t="s">
        <v>46</v>
      </c>
      <c r="C1218" s="2684" t="s">
        <v>21</v>
      </c>
      <c r="D1218" s="2684" t="s">
        <v>21</v>
      </c>
      <c r="E1218" s="2684" t="s">
        <v>236</v>
      </c>
      <c r="F1218" s="2684" t="s">
        <v>21</v>
      </c>
      <c r="G1218" s="2684" t="s">
        <v>21</v>
      </c>
      <c r="H1218" s="2684" t="s">
        <v>21</v>
      </c>
      <c r="I1218" s="2684" t="s">
        <v>21</v>
      </c>
      <c r="J1218" s="2684" t="s">
        <v>21</v>
      </c>
      <c r="K1218" s="2684" t="s">
        <v>21</v>
      </c>
      <c r="L1218" s="2685" t="n">
        <f>ROUND(L1219,2)+ROUND(L1269,2)+ROUND(L1319,2)+ROUND(L1369,2)+ROUND(L1419,2)+ROUND(L1469,2)+ROUND(L1519,2)+ROUND(L1569,2)+ROUND(L1619,2)+ROUND(L1669,2)</f>
        <v>603658.5</v>
      </c>
      <c r="M1218" s="2684" t="s">
        <v>21</v>
      </c>
      <c r="N1218" s="2684" t="s">
        <v>21</v>
      </c>
      <c r="O1218" s="2684" t="s">
        <v>21</v>
      </c>
      <c r="P1218" s="2684" t="s">
        <v>21</v>
      </c>
      <c r="Q1218" s="2684" t="s">
        <v>21</v>
      </c>
      <c r="R1218" s="2684" t="s">
        <v>21</v>
      </c>
      <c r="S1218" s="2684" t="s">
        <v>21</v>
      </c>
    </row>
    <row r="1219" ht="45.0" customHeight="true">
      <c r="A1219" s="2686" t="s">
        <v>23</v>
      </c>
      <c r="B1219" s="2686" t="s">
        <v>237</v>
      </c>
      <c r="C1219" s="2686" t="s">
        <v>25</v>
      </c>
      <c r="D1219" s="2686" t="s">
        <v>238</v>
      </c>
      <c r="E1219" s="2686" t="s">
        <v>239</v>
      </c>
      <c r="F1219" s="2687" t="n">
        <f>R1219+R1220+R1221+R1222+R1223+R1224+R1225+R1226+R1227+R1228+R1229+R1230+R1231+R1232+R1233+R1234+R1235+R1236+R1237+R1238+R1239+R1240+R1241+R1242+R1243+R1244+R1245+R1246+R1247+R1248+R1249+R1250+R1251+R1252+R1253+R1254+R1255+R1256+R1257+R1258+R1259+R1260+R1261+R1262+R1263+R1264+R1265+R1266+R1267+R1268</f>
        <v>719.4999999999994</v>
      </c>
      <c r="G1219" s="2686" t="s">
        <v>28</v>
      </c>
      <c r="H1219" s="2688" t="n">
        <v>72.6</v>
      </c>
      <c r="I1219" s="2689" t="n">
        <v>72.6</v>
      </c>
      <c r="J1219" s="2690" t="n">
        <v>0.2288</v>
      </c>
      <c r="K1219" s="2691" t="n">
        <f>ROUND(I1219,2)+(ROUND(I1219,2)*J1219)</f>
        <v>89.21087999999999</v>
      </c>
      <c r="L1219" s="2692" t="n">
        <f>ROUND(S1219,2)+ROUND(S1220,2)+ROUND(S1221,2)+ROUND(S1222,2)+ROUND(S1223,2)+ROUND(S1224,2)+ROUND(S1225,2)+ROUND(S1226,2)+ROUND(S1227,2)+ROUND(S1228,2)+ROUND(S1229,2)+ROUND(S1230,2)+ROUND(S1231,2)+ROUND(S1232,2)+ROUND(S1233,2)+ROUND(S1234,2)+ROUND(S1235,2)+ROUND(S1236,2)+ROUND(S1237,2)+ROUND(S1238,2)+ROUND(S1239,2)+ROUND(S1240,2)+ROUND(S1241,2)+ROUND(S1242,2)+ROUND(S1243,2)+ROUND(S1244,2)+ROUND(S1245,2)+ROUND(S1246,2)+ROUND(S1247,2)+ROUND(S1248,2)+ROUND(S1249,2)+ROUND(S1250,2)+ROUND(S1251,2)+ROUND(S1252,2)+ROUND(S1253,2)+ROUND(S1254,2)+ROUND(S1255,2)+ROUND(S1256,2)+ROUND(S1257,2)+ROUND(S1258,2)+ROUND(S1259,2)+ROUND(S1260,2)+ROUND(S1261,2)+ROUND(S1262,2)+ROUND(S1263,2)+ROUND(S1264,2)+ROUND(S1265,2)+ROUND(S1266,2)+ROUND(S1267,2)+ROUND(S1268,2)</f>
        <v>64186.50000000007</v>
      </c>
      <c r="M1219" s="2686" t="s">
        <v>21</v>
      </c>
      <c r="N1219" s="2686" t="s">
        <v>50</v>
      </c>
      <c r="O1219" s="2686" t="s">
        <v>240</v>
      </c>
      <c r="P1219" s="2686" t="s">
        <v>20</v>
      </c>
      <c r="Q1219" s="2686" t="s">
        <v>29</v>
      </c>
      <c r="R1219" s="2693" t="n">
        <v>14.39</v>
      </c>
      <c r="S1219" s="2694" t="n">
        <f>ROUND(K1219,2)*R1219</f>
        <v>1283.7319</v>
      </c>
    </row>
    <row r="1220" ht="45.0" customHeight="true">
      <c r="P1220" s="2686" t="s">
        <v>42</v>
      </c>
      <c r="Q1220" s="2686" t="s">
        <v>43</v>
      </c>
      <c r="R1220" s="2695" t="n">
        <v>14.39</v>
      </c>
      <c r="S1220" s="2696" t="n">
        <f>ROUND(K1219,2)*R1220</f>
        <v>1283.7319</v>
      </c>
    </row>
    <row r="1221" ht="45.0" customHeight="true">
      <c r="P1221" s="2686" t="s">
        <v>44</v>
      </c>
      <c r="Q1221" s="2686" t="s">
        <v>45</v>
      </c>
      <c r="R1221" s="2697" t="n">
        <v>14.39</v>
      </c>
      <c r="S1221" s="2698" t="n">
        <f>ROUND(K1219,2)*R1221</f>
        <v>1283.7319</v>
      </c>
    </row>
    <row r="1222" ht="45.0" customHeight="true">
      <c r="P1222" s="2686" t="s">
        <v>46</v>
      </c>
      <c r="Q1222" s="2686" t="s">
        <v>47</v>
      </c>
      <c r="R1222" s="2699" t="n">
        <v>14.39</v>
      </c>
      <c r="S1222" s="2700" t="n">
        <f>ROUND(K1219,2)*R1222</f>
        <v>1283.7319</v>
      </c>
    </row>
    <row r="1223" ht="45.0" customHeight="true">
      <c r="P1223" s="2686" t="s">
        <v>48</v>
      </c>
      <c r="Q1223" s="2686" t="s">
        <v>49</v>
      </c>
      <c r="R1223" s="2701" t="n">
        <v>14.39</v>
      </c>
      <c r="S1223" s="2702" t="n">
        <f>ROUND(K1219,2)*R1223</f>
        <v>1283.7319</v>
      </c>
    </row>
    <row r="1224" ht="45.0" customHeight="true">
      <c r="P1224" s="2686" t="s">
        <v>50</v>
      </c>
      <c r="Q1224" s="2686" t="s">
        <v>51</v>
      </c>
      <c r="R1224" s="2703" t="n">
        <v>14.39</v>
      </c>
      <c r="S1224" s="2704" t="n">
        <f>ROUND(K1219,2)*R1224</f>
        <v>1283.7319</v>
      </c>
    </row>
    <row r="1225" ht="45.0" customHeight="true">
      <c r="P1225" s="2686" t="s">
        <v>52</v>
      </c>
      <c r="Q1225" s="2686" t="s">
        <v>53</v>
      </c>
      <c r="R1225" s="2705" t="n">
        <v>14.39</v>
      </c>
      <c r="S1225" s="2706" t="n">
        <f>ROUND(K1219,2)*R1225</f>
        <v>1283.7319</v>
      </c>
    </row>
    <row r="1226" ht="45.0" customHeight="true">
      <c r="P1226" s="2686" t="s">
        <v>54</v>
      </c>
      <c r="Q1226" s="2686" t="s">
        <v>55</v>
      </c>
      <c r="R1226" s="2707" t="n">
        <v>14.39</v>
      </c>
      <c r="S1226" s="2708" t="n">
        <f>ROUND(K1219,2)*R1226</f>
        <v>1283.7319</v>
      </c>
    </row>
    <row r="1227" ht="45.0" customHeight="true">
      <c r="P1227" s="2686" t="s">
        <v>56</v>
      </c>
      <c r="Q1227" s="2686" t="s">
        <v>57</v>
      </c>
      <c r="R1227" s="2709" t="n">
        <v>14.39</v>
      </c>
      <c r="S1227" s="2710" t="n">
        <f>ROUND(K1219,2)*R1227</f>
        <v>1283.7319</v>
      </c>
    </row>
    <row r="1228" ht="45.0" customHeight="true">
      <c r="P1228" s="2686" t="s">
        <v>58</v>
      </c>
      <c r="Q1228" s="2686" t="s">
        <v>59</v>
      </c>
      <c r="R1228" s="2711" t="n">
        <v>14.39</v>
      </c>
      <c r="S1228" s="2712" t="n">
        <f>ROUND(K1219,2)*R1228</f>
        <v>1283.7319</v>
      </c>
    </row>
    <row r="1229" ht="45.0" customHeight="true">
      <c r="P1229" s="2686" t="s">
        <v>60</v>
      </c>
      <c r="Q1229" s="2686" t="s">
        <v>61</v>
      </c>
      <c r="R1229" s="2713" t="n">
        <v>14.39</v>
      </c>
      <c r="S1229" s="2714" t="n">
        <f>ROUND(K1219,2)*R1229</f>
        <v>1283.7319</v>
      </c>
    </row>
    <row r="1230" ht="45.0" customHeight="true">
      <c r="P1230" s="2686" t="s">
        <v>62</v>
      </c>
      <c r="Q1230" s="2686" t="s">
        <v>63</v>
      </c>
      <c r="R1230" s="2715" t="n">
        <v>14.39</v>
      </c>
      <c r="S1230" s="2716" t="n">
        <f>ROUND(K1219,2)*R1230</f>
        <v>1283.7319</v>
      </c>
    </row>
    <row r="1231" ht="45.0" customHeight="true">
      <c r="P1231" s="2686" t="s">
        <v>64</v>
      </c>
      <c r="Q1231" s="2686" t="s">
        <v>65</v>
      </c>
      <c r="R1231" s="2717" t="n">
        <v>14.39</v>
      </c>
      <c r="S1231" s="2718" t="n">
        <f>ROUND(K1219,2)*R1231</f>
        <v>1283.7319</v>
      </c>
    </row>
    <row r="1232" ht="45.0" customHeight="true">
      <c r="P1232" s="2686" t="s">
        <v>66</v>
      </c>
      <c r="Q1232" s="2686" t="s">
        <v>67</v>
      </c>
      <c r="R1232" s="2719" t="n">
        <v>14.39</v>
      </c>
      <c r="S1232" s="2720" t="n">
        <f>ROUND(K1219,2)*R1232</f>
        <v>1283.7319</v>
      </c>
    </row>
    <row r="1233" ht="45.0" customHeight="true">
      <c r="P1233" s="2686" t="s">
        <v>68</v>
      </c>
      <c r="Q1233" s="2686" t="s">
        <v>69</v>
      </c>
      <c r="R1233" s="2721" t="n">
        <v>14.39</v>
      </c>
      <c r="S1233" s="2722" t="n">
        <f>ROUND(K1219,2)*R1233</f>
        <v>1283.7319</v>
      </c>
    </row>
    <row r="1234" ht="45.0" customHeight="true">
      <c r="P1234" s="2686" t="s">
        <v>70</v>
      </c>
      <c r="Q1234" s="2686" t="s">
        <v>71</v>
      </c>
      <c r="R1234" s="2723" t="n">
        <v>14.39</v>
      </c>
      <c r="S1234" s="2724" t="n">
        <f>ROUND(K1219,2)*R1234</f>
        <v>1283.7319</v>
      </c>
    </row>
    <row r="1235" ht="45.0" customHeight="true">
      <c r="P1235" s="2686" t="s">
        <v>72</v>
      </c>
      <c r="Q1235" s="2686" t="s">
        <v>73</v>
      </c>
      <c r="R1235" s="2725" t="n">
        <v>14.39</v>
      </c>
      <c r="S1235" s="2726" t="n">
        <f>ROUND(K1219,2)*R1235</f>
        <v>1283.7319</v>
      </c>
    </row>
    <row r="1236" ht="45.0" customHeight="true">
      <c r="P1236" s="2686" t="s">
        <v>74</v>
      </c>
      <c r="Q1236" s="2686" t="s">
        <v>75</v>
      </c>
      <c r="R1236" s="2727" t="n">
        <v>14.39</v>
      </c>
      <c r="S1236" s="2728" t="n">
        <f>ROUND(K1219,2)*R1236</f>
        <v>1283.7319</v>
      </c>
    </row>
    <row r="1237" ht="45.0" customHeight="true">
      <c r="P1237" s="2686" t="s">
        <v>76</v>
      </c>
      <c r="Q1237" s="2686" t="s">
        <v>77</v>
      </c>
      <c r="R1237" s="2729" t="n">
        <v>14.39</v>
      </c>
      <c r="S1237" s="2730" t="n">
        <f>ROUND(K1219,2)*R1237</f>
        <v>1283.7319</v>
      </c>
    </row>
    <row r="1238" ht="45.0" customHeight="true">
      <c r="P1238" s="2686" t="s">
        <v>78</v>
      </c>
      <c r="Q1238" s="2686" t="s">
        <v>79</v>
      </c>
      <c r="R1238" s="2731" t="n">
        <v>14.39</v>
      </c>
      <c r="S1238" s="2732" t="n">
        <f>ROUND(K1219,2)*R1238</f>
        <v>1283.7319</v>
      </c>
    </row>
    <row r="1239" ht="45.0" customHeight="true">
      <c r="P1239" s="2686" t="s">
        <v>80</v>
      </c>
      <c r="Q1239" s="2686" t="s">
        <v>81</v>
      </c>
      <c r="R1239" s="2733" t="n">
        <v>14.39</v>
      </c>
      <c r="S1239" s="2734" t="n">
        <f>ROUND(K1219,2)*R1239</f>
        <v>1283.7319</v>
      </c>
    </row>
    <row r="1240" ht="45.0" customHeight="true">
      <c r="P1240" s="2686" t="s">
        <v>82</v>
      </c>
      <c r="Q1240" s="2686" t="s">
        <v>83</v>
      </c>
      <c r="R1240" s="2735" t="n">
        <v>14.39</v>
      </c>
      <c r="S1240" s="2736" t="n">
        <f>ROUND(K1219,2)*R1240</f>
        <v>1283.7319</v>
      </c>
    </row>
    <row r="1241" ht="45.0" customHeight="true">
      <c r="P1241" s="2686" t="s">
        <v>84</v>
      </c>
      <c r="Q1241" s="2686" t="s">
        <v>85</v>
      </c>
      <c r="R1241" s="2737" t="n">
        <v>14.39</v>
      </c>
      <c r="S1241" s="2738" t="n">
        <f>ROUND(K1219,2)*R1241</f>
        <v>1283.7319</v>
      </c>
    </row>
    <row r="1242" ht="45.0" customHeight="true">
      <c r="P1242" s="2686" t="s">
        <v>86</v>
      </c>
      <c r="Q1242" s="2686" t="s">
        <v>87</v>
      </c>
      <c r="R1242" s="2739" t="n">
        <v>14.39</v>
      </c>
      <c r="S1242" s="2740" t="n">
        <f>ROUND(K1219,2)*R1242</f>
        <v>1283.7319</v>
      </c>
    </row>
    <row r="1243" ht="45.0" customHeight="true">
      <c r="P1243" s="2686" t="s">
        <v>88</v>
      </c>
      <c r="Q1243" s="2686" t="s">
        <v>89</v>
      </c>
      <c r="R1243" s="2741" t="n">
        <v>14.39</v>
      </c>
      <c r="S1243" s="2742" t="n">
        <f>ROUND(K1219,2)*R1243</f>
        <v>1283.7319</v>
      </c>
    </row>
    <row r="1244" ht="45.0" customHeight="true">
      <c r="P1244" s="2686" t="s">
        <v>90</v>
      </c>
      <c r="Q1244" s="2686" t="s">
        <v>91</v>
      </c>
      <c r="R1244" s="2743" t="n">
        <v>14.39</v>
      </c>
      <c r="S1244" s="2744" t="n">
        <f>ROUND(K1219,2)*R1244</f>
        <v>1283.7319</v>
      </c>
    </row>
    <row r="1245" ht="45.0" customHeight="true">
      <c r="P1245" s="2686" t="s">
        <v>92</v>
      </c>
      <c r="Q1245" s="2686" t="s">
        <v>93</v>
      </c>
      <c r="R1245" s="2745" t="n">
        <v>14.39</v>
      </c>
      <c r="S1245" s="2746" t="n">
        <f>ROUND(K1219,2)*R1245</f>
        <v>1283.7319</v>
      </c>
    </row>
    <row r="1246" ht="45.0" customHeight="true">
      <c r="P1246" s="2686" t="s">
        <v>94</v>
      </c>
      <c r="Q1246" s="2686" t="s">
        <v>95</v>
      </c>
      <c r="R1246" s="2747" t="n">
        <v>14.39</v>
      </c>
      <c r="S1246" s="2748" t="n">
        <f>ROUND(K1219,2)*R1246</f>
        <v>1283.7319</v>
      </c>
    </row>
    <row r="1247" ht="45.0" customHeight="true">
      <c r="P1247" s="2686" t="s">
        <v>96</v>
      </c>
      <c r="Q1247" s="2686" t="s">
        <v>97</v>
      </c>
      <c r="R1247" s="2749" t="n">
        <v>14.39</v>
      </c>
      <c r="S1247" s="2750" t="n">
        <f>ROUND(K1219,2)*R1247</f>
        <v>1283.7319</v>
      </c>
    </row>
    <row r="1248" ht="45.0" customHeight="true">
      <c r="P1248" s="2686" t="s">
        <v>98</v>
      </c>
      <c r="Q1248" s="2686" t="s">
        <v>99</v>
      </c>
      <c r="R1248" s="2751" t="n">
        <v>14.39</v>
      </c>
      <c r="S1248" s="2752" t="n">
        <f>ROUND(K1219,2)*R1248</f>
        <v>1283.7319</v>
      </c>
    </row>
    <row r="1249" ht="45.0" customHeight="true">
      <c r="P1249" s="2686" t="s">
        <v>100</v>
      </c>
      <c r="Q1249" s="2686" t="s">
        <v>101</v>
      </c>
      <c r="R1249" s="2753" t="n">
        <v>14.39</v>
      </c>
      <c r="S1249" s="2754" t="n">
        <f>ROUND(K1219,2)*R1249</f>
        <v>1283.7319</v>
      </c>
    </row>
    <row r="1250" ht="45.0" customHeight="true">
      <c r="P1250" s="2686" t="s">
        <v>102</v>
      </c>
      <c r="Q1250" s="2686" t="s">
        <v>103</v>
      </c>
      <c r="R1250" s="2755" t="n">
        <v>14.39</v>
      </c>
      <c r="S1250" s="2756" t="n">
        <f>ROUND(K1219,2)*R1250</f>
        <v>1283.7319</v>
      </c>
    </row>
    <row r="1251" ht="45.0" customHeight="true">
      <c r="P1251" s="2686" t="s">
        <v>104</v>
      </c>
      <c r="Q1251" s="2686" t="s">
        <v>105</v>
      </c>
      <c r="R1251" s="2757" t="n">
        <v>14.39</v>
      </c>
      <c r="S1251" s="2758" t="n">
        <f>ROUND(K1219,2)*R1251</f>
        <v>1283.7319</v>
      </c>
    </row>
    <row r="1252" ht="45.0" customHeight="true">
      <c r="P1252" s="2686" t="s">
        <v>106</v>
      </c>
      <c r="Q1252" s="2686" t="s">
        <v>107</v>
      </c>
      <c r="R1252" s="2759" t="n">
        <v>14.39</v>
      </c>
      <c r="S1252" s="2760" t="n">
        <f>ROUND(K1219,2)*R1252</f>
        <v>1283.7319</v>
      </c>
    </row>
    <row r="1253" ht="45.0" customHeight="true">
      <c r="P1253" s="2686" t="s">
        <v>108</v>
      </c>
      <c r="Q1253" s="2686" t="s">
        <v>109</v>
      </c>
      <c r="R1253" s="2761" t="n">
        <v>14.39</v>
      </c>
      <c r="S1253" s="2762" t="n">
        <f>ROUND(K1219,2)*R1253</f>
        <v>1283.7319</v>
      </c>
    </row>
    <row r="1254" ht="45.0" customHeight="true">
      <c r="P1254" s="2686" t="s">
        <v>110</v>
      </c>
      <c r="Q1254" s="2686" t="s">
        <v>111</v>
      </c>
      <c r="R1254" s="2763" t="n">
        <v>14.39</v>
      </c>
      <c r="S1254" s="2764" t="n">
        <f>ROUND(K1219,2)*R1254</f>
        <v>1283.7319</v>
      </c>
    </row>
    <row r="1255" ht="45.0" customHeight="true">
      <c r="P1255" s="2686" t="s">
        <v>112</v>
      </c>
      <c r="Q1255" s="2686" t="s">
        <v>113</v>
      </c>
      <c r="R1255" s="2765" t="n">
        <v>14.39</v>
      </c>
      <c r="S1255" s="2766" t="n">
        <f>ROUND(K1219,2)*R1255</f>
        <v>1283.7319</v>
      </c>
    </row>
    <row r="1256" ht="45.0" customHeight="true">
      <c r="P1256" s="2686" t="s">
        <v>114</v>
      </c>
      <c r="Q1256" s="2686" t="s">
        <v>115</v>
      </c>
      <c r="R1256" s="2767" t="n">
        <v>14.39</v>
      </c>
      <c r="S1256" s="2768" t="n">
        <f>ROUND(K1219,2)*R1256</f>
        <v>1283.7319</v>
      </c>
    </row>
    <row r="1257" ht="45.0" customHeight="true">
      <c r="P1257" s="2686" t="s">
        <v>116</v>
      </c>
      <c r="Q1257" s="2686" t="s">
        <v>117</v>
      </c>
      <c r="R1257" s="2769" t="n">
        <v>14.39</v>
      </c>
      <c r="S1257" s="2770" t="n">
        <f>ROUND(K1219,2)*R1257</f>
        <v>1283.7319</v>
      </c>
    </row>
    <row r="1258" ht="45.0" customHeight="true">
      <c r="P1258" s="2686" t="s">
        <v>118</v>
      </c>
      <c r="Q1258" s="2686" t="s">
        <v>119</v>
      </c>
      <c r="R1258" s="2771" t="n">
        <v>14.39</v>
      </c>
      <c r="S1258" s="2772" t="n">
        <f>ROUND(K1219,2)*R1258</f>
        <v>1283.7319</v>
      </c>
    </row>
    <row r="1259" ht="45.0" customHeight="true">
      <c r="P1259" s="2686" t="s">
        <v>120</v>
      </c>
      <c r="Q1259" s="2686" t="s">
        <v>121</v>
      </c>
      <c r="R1259" s="2773" t="n">
        <v>14.39</v>
      </c>
      <c r="S1259" s="2774" t="n">
        <f>ROUND(K1219,2)*R1259</f>
        <v>1283.7319</v>
      </c>
    </row>
    <row r="1260" ht="45.0" customHeight="true">
      <c r="P1260" s="2686" t="s">
        <v>122</v>
      </c>
      <c r="Q1260" s="2686" t="s">
        <v>123</v>
      </c>
      <c r="R1260" s="2775" t="n">
        <v>14.39</v>
      </c>
      <c r="S1260" s="2776" t="n">
        <f>ROUND(K1219,2)*R1260</f>
        <v>1283.7319</v>
      </c>
    </row>
    <row r="1261" ht="45.0" customHeight="true">
      <c r="P1261" s="2686" t="s">
        <v>124</v>
      </c>
      <c r="Q1261" s="2686" t="s">
        <v>125</v>
      </c>
      <c r="R1261" s="2777" t="n">
        <v>14.39</v>
      </c>
      <c r="S1261" s="2778" t="n">
        <f>ROUND(K1219,2)*R1261</f>
        <v>1283.7319</v>
      </c>
    </row>
    <row r="1262" ht="45.0" customHeight="true">
      <c r="P1262" s="2686" t="s">
        <v>126</v>
      </c>
      <c r="Q1262" s="2686" t="s">
        <v>127</v>
      </c>
      <c r="R1262" s="2779" t="n">
        <v>14.39</v>
      </c>
      <c r="S1262" s="2780" t="n">
        <f>ROUND(K1219,2)*R1262</f>
        <v>1283.7319</v>
      </c>
    </row>
    <row r="1263" ht="45.0" customHeight="true">
      <c r="P1263" s="2686" t="s">
        <v>128</v>
      </c>
      <c r="Q1263" s="2686" t="s">
        <v>129</v>
      </c>
      <c r="R1263" s="2781" t="n">
        <v>14.39</v>
      </c>
      <c r="S1263" s="2782" t="n">
        <f>ROUND(K1219,2)*R1263</f>
        <v>1283.7319</v>
      </c>
    </row>
    <row r="1264" ht="45.0" customHeight="true">
      <c r="P1264" s="2686" t="s">
        <v>130</v>
      </c>
      <c r="Q1264" s="2686" t="s">
        <v>131</v>
      </c>
      <c r="R1264" s="2783" t="n">
        <v>14.39</v>
      </c>
      <c r="S1264" s="2784" t="n">
        <f>ROUND(K1219,2)*R1264</f>
        <v>1283.7319</v>
      </c>
    </row>
    <row r="1265" ht="45.0" customHeight="true">
      <c r="P1265" s="2686" t="s">
        <v>132</v>
      </c>
      <c r="Q1265" s="2686" t="s">
        <v>133</v>
      </c>
      <c r="R1265" s="2785" t="n">
        <v>14.39</v>
      </c>
      <c r="S1265" s="2786" t="n">
        <f>ROUND(K1219,2)*R1265</f>
        <v>1283.7319</v>
      </c>
    </row>
    <row r="1266" ht="45.0" customHeight="true">
      <c r="P1266" s="2686" t="s">
        <v>134</v>
      </c>
      <c r="Q1266" s="2686" t="s">
        <v>135</v>
      </c>
      <c r="R1266" s="2787" t="n">
        <v>14.39</v>
      </c>
      <c r="S1266" s="2788" t="n">
        <f>ROUND(K1219,2)*R1266</f>
        <v>1283.7319</v>
      </c>
    </row>
    <row r="1267" ht="45.0" customHeight="true">
      <c r="P1267" s="2686" t="s">
        <v>136</v>
      </c>
      <c r="Q1267" s="2686" t="s">
        <v>137</v>
      </c>
      <c r="R1267" s="2789" t="n">
        <v>14.39</v>
      </c>
      <c r="S1267" s="2790" t="n">
        <f>ROUND(K1219,2)*R1267</f>
        <v>1283.7319</v>
      </c>
    </row>
    <row r="1268" ht="45.0" customHeight="true">
      <c r="P1268" s="2686" t="s">
        <v>138</v>
      </c>
      <c r="Q1268" s="2686" t="s">
        <v>139</v>
      </c>
      <c r="R1268" s="2791" t="n">
        <v>14.39</v>
      </c>
      <c r="S1268" s="2792" t="n">
        <f>ROUND(K1219,2)*R1268</f>
        <v>1283.7319</v>
      </c>
    </row>
    <row r="1269" ht="45.0" customHeight="true">
      <c r="A1269" s="2793" t="s">
        <v>23</v>
      </c>
      <c r="B1269" s="2793" t="s">
        <v>241</v>
      </c>
      <c r="C1269" s="2793" t="s">
        <v>175</v>
      </c>
      <c r="D1269" s="2793" t="s">
        <v>242</v>
      </c>
      <c r="E1269" s="2793" t="s">
        <v>243</v>
      </c>
      <c r="F1269" s="2794" t="n">
        <f>R1269+R1270+R1271+R1272+R1273+R1274+R1275+R1276+R1277+R1278+R1279+R1280+R1281+R1282+R1283+R1284+R1285+R1286+R1287+R1288+R1289+R1290+R1291+R1292+R1293+R1294+R1295+R1296+R1297+R1298+R1299+R1300+R1301+R1302+R1303+R1304+R1305+R1306+R1307+R1308+R1309+R1310+R1311+R1312+R1313+R1314+R1315+R1316+R1317+R1318</f>
        <v>1026.9999999999993</v>
      </c>
      <c r="G1269" s="2793" t="s">
        <v>28</v>
      </c>
      <c r="H1269" s="2795" t="n">
        <v>69.56</v>
      </c>
      <c r="I1269" s="2796" t="n">
        <v>69.56</v>
      </c>
      <c r="J1269" s="2797" t="n">
        <v>0.2288</v>
      </c>
      <c r="K1269" s="2798" t="n">
        <f>ROUND(I1269,2)+(ROUND(I1269,2)*J1269)</f>
        <v>85.475328</v>
      </c>
      <c r="L1269" s="2799" t="n">
        <f>ROUND(S1269,2)+ROUND(S1270,2)+ROUND(S1271,2)+ROUND(S1272,2)+ROUND(S1273,2)+ROUND(S1274,2)+ROUND(S1275,2)+ROUND(S1276,2)+ROUND(S1277,2)+ROUND(S1278,2)+ROUND(S1279,2)+ROUND(S1280,2)+ROUND(S1281,2)+ROUND(S1282,2)+ROUND(S1283,2)+ROUND(S1284,2)+ROUND(S1285,2)+ROUND(S1286,2)+ROUND(S1287,2)+ROUND(S1288,2)+ROUND(S1289,2)+ROUND(S1290,2)+ROUND(S1291,2)+ROUND(S1292,2)+ROUND(S1293,2)+ROUND(S1294,2)+ROUND(S1295,2)+ROUND(S1296,2)+ROUND(S1297,2)+ROUND(S1298,2)+ROUND(S1299,2)+ROUND(S1300,2)+ROUND(S1301,2)+ROUND(S1302,2)+ROUND(S1303,2)+ROUND(S1304,2)+ROUND(S1305,2)+ROUND(S1306,2)+ROUND(S1307,2)+ROUND(S1308,2)+ROUND(S1309,2)+ROUND(S1310,2)+ROUND(S1311,2)+ROUND(S1312,2)+ROUND(S1313,2)+ROUND(S1314,2)+ROUND(S1315,2)+ROUND(S1316,2)+ROUND(S1317,2)+ROUND(S1318,2)</f>
        <v>87787.99999999996</v>
      </c>
      <c r="M1269" s="2793" t="s">
        <v>21</v>
      </c>
      <c r="N1269" s="2793" t="s">
        <v>50</v>
      </c>
      <c r="O1269" s="2793" t="s">
        <v>240</v>
      </c>
      <c r="P1269" s="2793" t="s">
        <v>20</v>
      </c>
      <c r="Q1269" s="2793" t="s">
        <v>29</v>
      </c>
      <c r="R1269" s="2800" t="n">
        <v>20.54</v>
      </c>
      <c r="S1269" s="2801" t="n">
        <f>ROUND(K1269,2)*R1269</f>
        <v>1755.7592</v>
      </c>
    </row>
    <row r="1270" ht="45.0" customHeight="true">
      <c r="P1270" s="2793" t="s">
        <v>42</v>
      </c>
      <c r="Q1270" s="2793" t="s">
        <v>43</v>
      </c>
      <c r="R1270" s="2802" t="n">
        <v>20.54</v>
      </c>
      <c r="S1270" s="2803" t="n">
        <f>ROUND(K1269,2)*R1270</f>
        <v>1755.7592</v>
      </c>
    </row>
    <row r="1271" ht="45.0" customHeight="true">
      <c r="P1271" s="2793" t="s">
        <v>44</v>
      </c>
      <c r="Q1271" s="2793" t="s">
        <v>45</v>
      </c>
      <c r="R1271" s="2804" t="n">
        <v>20.54</v>
      </c>
      <c r="S1271" s="2805" t="n">
        <f>ROUND(K1269,2)*R1271</f>
        <v>1755.7592</v>
      </c>
    </row>
    <row r="1272" ht="45.0" customHeight="true">
      <c r="P1272" s="2793" t="s">
        <v>46</v>
      </c>
      <c r="Q1272" s="2793" t="s">
        <v>47</v>
      </c>
      <c r="R1272" s="2806" t="n">
        <v>20.54</v>
      </c>
      <c r="S1272" s="2807" t="n">
        <f>ROUND(K1269,2)*R1272</f>
        <v>1755.7592</v>
      </c>
    </row>
    <row r="1273" ht="45.0" customHeight="true">
      <c r="P1273" s="2793" t="s">
        <v>48</v>
      </c>
      <c r="Q1273" s="2793" t="s">
        <v>49</v>
      </c>
      <c r="R1273" s="2808" t="n">
        <v>20.54</v>
      </c>
      <c r="S1273" s="2809" t="n">
        <f>ROUND(K1269,2)*R1273</f>
        <v>1755.7592</v>
      </c>
    </row>
    <row r="1274" ht="45.0" customHeight="true">
      <c r="P1274" s="2793" t="s">
        <v>50</v>
      </c>
      <c r="Q1274" s="2793" t="s">
        <v>51</v>
      </c>
      <c r="R1274" s="2810" t="n">
        <v>20.54</v>
      </c>
      <c r="S1274" s="2811" t="n">
        <f>ROUND(K1269,2)*R1274</f>
        <v>1755.7592</v>
      </c>
    </row>
    <row r="1275" ht="45.0" customHeight="true">
      <c r="P1275" s="2793" t="s">
        <v>52</v>
      </c>
      <c r="Q1275" s="2793" t="s">
        <v>53</v>
      </c>
      <c r="R1275" s="2812" t="n">
        <v>20.54</v>
      </c>
      <c r="S1275" s="2813" t="n">
        <f>ROUND(K1269,2)*R1275</f>
        <v>1755.7592</v>
      </c>
    </row>
    <row r="1276" ht="45.0" customHeight="true">
      <c r="P1276" s="2793" t="s">
        <v>54</v>
      </c>
      <c r="Q1276" s="2793" t="s">
        <v>55</v>
      </c>
      <c r="R1276" s="2814" t="n">
        <v>20.54</v>
      </c>
      <c r="S1276" s="2815" t="n">
        <f>ROUND(K1269,2)*R1276</f>
        <v>1755.7592</v>
      </c>
    </row>
    <row r="1277" ht="45.0" customHeight="true">
      <c r="P1277" s="2793" t="s">
        <v>56</v>
      </c>
      <c r="Q1277" s="2793" t="s">
        <v>57</v>
      </c>
      <c r="R1277" s="2816" t="n">
        <v>20.54</v>
      </c>
      <c r="S1277" s="2817" t="n">
        <f>ROUND(K1269,2)*R1277</f>
        <v>1755.7592</v>
      </c>
    </row>
    <row r="1278" ht="45.0" customHeight="true">
      <c r="P1278" s="2793" t="s">
        <v>58</v>
      </c>
      <c r="Q1278" s="2793" t="s">
        <v>59</v>
      </c>
      <c r="R1278" s="2818" t="n">
        <v>20.54</v>
      </c>
      <c r="S1278" s="2819" t="n">
        <f>ROUND(K1269,2)*R1278</f>
        <v>1755.7592</v>
      </c>
    </row>
    <row r="1279" ht="45.0" customHeight="true">
      <c r="P1279" s="2793" t="s">
        <v>60</v>
      </c>
      <c r="Q1279" s="2793" t="s">
        <v>61</v>
      </c>
      <c r="R1279" s="2820" t="n">
        <v>20.54</v>
      </c>
      <c r="S1279" s="2821" t="n">
        <f>ROUND(K1269,2)*R1279</f>
        <v>1755.7592</v>
      </c>
    </row>
    <row r="1280" ht="45.0" customHeight="true">
      <c r="P1280" s="2793" t="s">
        <v>62</v>
      </c>
      <c r="Q1280" s="2793" t="s">
        <v>63</v>
      </c>
      <c r="R1280" s="2822" t="n">
        <v>20.54</v>
      </c>
      <c r="S1280" s="2823" t="n">
        <f>ROUND(K1269,2)*R1280</f>
        <v>1755.7592</v>
      </c>
    </row>
    <row r="1281" ht="45.0" customHeight="true">
      <c r="P1281" s="2793" t="s">
        <v>64</v>
      </c>
      <c r="Q1281" s="2793" t="s">
        <v>65</v>
      </c>
      <c r="R1281" s="2824" t="n">
        <v>20.54</v>
      </c>
      <c r="S1281" s="2825" t="n">
        <f>ROUND(K1269,2)*R1281</f>
        <v>1755.7592</v>
      </c>
    </row>
    <row r="1282" ht="45.0" customHeight="true">
      <c r="P1282" s="2793" t="s">
        <v>66</v>
      </c>
      <c r="Q1282" s="2793" t="s">
        <v>67</v>
      </c>
      <c r="R1282" s="2826" t="n">
        <v>20.54</v>
      </c>
      <c r="S1282" s="2827" t="n">
        <f>ROUND(K1269,2)*R1282</f>
        <v>1755.7592</v>
      </c>
    </row>
    <row r="1283" ht="45.0" customHeight="true">
      <c r="P1283" s="2793" t="s">
        <v>68</v>
      </c>
      <c r="Q1283" s="2793" t="s">
        <v>69</v>
      </c>
      <c r="R1283" s="2828" t="n">
        <v>20.54</v>
      </c>
      <c r="S1283" s="2829" t="n">
        <f>ROUND(K1269,2)*R1283</f>
        <v>1755.7592</v>
      </c>
    </row>
    <row r="1284" ht="45.0" customHeight="true">
      <c r="P1284" s="2793" t="s">
        <v>70</v>
      </c>
      <c r="Q1284" s="2793" t="s">
        <v>71</v>
      </c>
      <c r="R1284" s="2830" t="n">
        <v>20.54</v>
      </c>
      <c r="S1284" s="2831" t="n">
        <f>ROUND(K1269,2)*R1284</f>
        <v>1755.7592</v>
      </c>
    </row>
    <row r="1285" ht="45.0" customHeight="true">
      <c r="P1285" s="2793" t="s">
        <v>72</v>
      </c>
      <c r="Q1285" s="2793" t="s">
        <v>73</v>
      </c>
      <c r="R1285" s="2832" t="n">
        <v>20.54</v>
      </c>
      <c r="S1285" s="2833" t="n">
        <f>ROUND(K1269,2)*R1285</f>
        <v>1755.7592</v>
      </c>
    </row>
    <row r="1286" ht="45.0" customHeight="true">
      <c r="P1286" s="2793" t="s">
        <v>74</v>
      </c>
      <c r="Q1286" s="2793" t="s">
        <v>75</v>
      </c>
      <c r="R1286" s="2834" t="n">
        <v>20.54</v>
      </c>
      <c r="S1286" s="2835" t="n">
        <f>ROUND(K1269,2)*R1286</f>
        <v>1755.7592</v>
      </c>
    </row>
    <row r="1287" ht="45.0" customHeight="true">
      <c r="P1287" s="2793" t="s">
        <v>76</v>
      </c>
      <c r="Q1287" s="2793" t="s">
        <v>77</v>
      </c>
      <c r="R1287" s="2836" t="n">
        <v>20.54</v>
      </c>
      <c r="S1287" s="2837" t="n">
        <f>ROUND(K1269,2)*R1287</f>
        <v>1755.7592</v>
      </c>
    </row>
    <row r="1288" ht="45.0" customHeight="true">
      <c r="P1288" s="2793" t="s">
        <v>78</v>
      </c>
      <c r="Q1288" s="2793" t="s">
        <v>79</v>
      </c>
      <c r="R1288" s="2838" t="n">
        <v>20.54</v>
      </c>
      <c r="S1288" s="2839" t="n">
        <f>ROUND(K1269,2)*R1288</f>
        <v>1755.7592</v>
      </c>
    </row>
    <row r="1289" ht="45.0" customHeight="true">
      <c r="P1289" s="2793" t="s">
        <v>80</v>
      </c>
      <c r="Q1289" s="2793" t="s">
        <v>81</v>
      </c>
      <c r="R1289" s="2840" t="n">
        <v>20.54</v>
      </c>
      <c r="S1289" s="2841" t="n">
        <f>ROUND(K1269,2)*R1289</f>
        <v>1755.7592</v>
      </c>
    </row>
    <row r="1290" ht="45.0" customHeight="true">
      <c r="P1290" s="2793" t="s">
        <v>82</v>
      </c>
      <c r="Q1290" s="2793" t="s">
        <v>83</v>
      </c>
      <c r="R1290" s="2842" t="n">
        <v>20.54</v>
      </c>
      <c r="S1290" s="2843" t="n">
        <f>ROUND(K1269,2)*R1290</f>
        <v>1755.7592</v>
      </c>
    </row>
    <row r="1291" ht="45.0" customHeight="true">
      <c r="P1291" s="2793" t="s">
        <v>84</v>
      </c>
      <c r="Q1291" s="2793" t="s">
        <v>85</v>
      </c>
      <c r="R1291" s="2844" t="n">
        <v>20.54</v>
      </c>
      <c r="S1291" s="2845" t="n">
        <f>ROUND(K1269,2)*R1291</f>
        <v>1755.7592</v>
      </c>
    </row>
    <row r="1292" ht="45.0" customHeight="true">
      <c r="P1292" s="2793" t="s">
        <v>86</v>
      </c>
      <c r="Q1292" s="2793" t="s">
        <v>87</v>
      </c>
      <c r="R1292" s="2846" t="n">
        <v>20.54</v>
      </c>
      <c r="S1292" s="2847" t="n">
        <f>ROUND(K1269,2)*R1292</f>
        <v>1755.7592</v>
      </c>
    </row>
    <row r="1293" ht="45.0" customHeight="true">
      <c r="P1293" s="2793" t="s">
        <v>88</v>
      </c>
      <c r="Q1293" s="2793" t="s">
        <v>89</v>
      </c>
      <c r="R1293" s="2848" t="n">
        <v>20.54</v>
      </c>
      <c r="S1293" s="2849" t="n">
        <f>ROUND(K1269,2)*R1293</f>
        <v>1755.7592</v>
      </c>
    </row>
    <row r="1294" ht="45.0" customHeight="true">
      <c r="P1294" s="2793" t="s">
        <v>90</v>
      </c>
      <c r="Q1294" s="2793" t="s">
        <v>91</v>
      </c>
      <c r="R1294" s="2850" t="n">
        <v>20.54</v>
      </c>
      <c r="S1294" s="2851" t="n">
        <f>ROUND(K1269,2)*R1294</f>
        <v>1755.7592</v>
      </c>
    </row>
    <row r="1295" ht="45.0" customHeight="true">
      <c r="P1295" s="2793" t="s">
        <v>92</v>
      </c>
      <c r="Q1295" s="2793" t="s">
        <v>93</v>
      </c>
      <c r="R1295" s="2852" t="n">
        <v>20.54</v>
      </c>
      <c r="S1295" s="2853" t="n">
        <f>ROUND(K1269,2)*R1295</f>
        <v>1755.7592</v>
      </c>
    </row>
    <row r="1296" ht="45.0" customHeight="true">
      <c r="P1296" s="2793" t="s">
        <v>94</v>
      </c>
      <c r="Q1296" s="2793" t="s">
        <v>95</v>
      </c>
      <c r="R1296" s="2854" t="n">
        <v>20.54</v>
      </c>
      <c r="S1296" s="2855" t="n">
        <f>ROUND(K1269,2)*R1296</f>
        <v>1755.7592</v>
      </c>
    </row>
    <row r="1297" ht="45.0" customHeight="true">
      <c r="P1297" s="2793" t="s">
        <v>96</v>
      </c>
      <c r="Q1297" s="2793" t="s">
        <v>97</v>
      </c>
      <c r="R1297" s="2856" t="n">
        <v>20.54</v>
      </c>
      <c r="S1297" s="2857" t="n">
        <f>ROUND(K1269,2)*R1297</f>
        <v>1755.7592</v>
      </c>
    </row>
    <row r="1298" ht="45.0" customHeight="true">
      <c r="P1298" s="2793" t="s">
        <v>98</v>
      </c>
      <c r="Q1298" s="2793" t="s">
        <v>99</v>
      </c>
      <c r="R1298" s="2858" t="n">
        <v>20.54</v>
      </c>
      <c r="S1298" s="2859" t="n">
        <f>ROUND(K1269,2)*R1298</f>
        <v>1755.7592</v>
      </c>
    </row>
    <row r="1299" ht="45.0" customHeight="true">
      <c r="P1299" s="2793" t="s">
        <v>100</v>
      </c>
      <c r="Q1299" s="2793" t="s">
        <v>101</v>
      </c>
      <c r="R1299" s="2860" t="n">
        <v>20.54</v>
      </c>
      <c r="S1299" s="2861" t="n">
        <f>ROUND(K1269,2)*R1299</f>
        <v>1755.7592</v>
      </c>
    </row>
    <row r="1300" ht="45.0" customHeight="true">
      <c r="P1300" s="2793" t="s">
        <v>102</v>
      </c>
      <c r="Q1300" s="2793" t="s">
        <v>103</v>
      </c>
      <c r="R1300" s="2862" t="n">
        <v>20.54</v>
      </c>
      <c r="S1300" s="2863" t="n">
        <f>ROUND(K1269,2)*R1300</f>
        <v>1755.7592</v>
      </c>
    </row>
    <row r="1301" ht="45.0" customHeight="true">
      <c r="P1301" s="2793" t="s">
        <v>104</v>
      </c>
      <c r="Q1301" s="2793" t="s">
        <v>105</v>
      </c>
      <c r="R1301" s="2864" t="n">
        <v>20.54</v>
      </c>
      <c r="S1301" s="2865" t="n">
        <f>ROUND(K1269,2)*R1301</f>
        <v>1755.7592</v>
      </c>
    </row>
    <row r="1302" ht="45.0" customHeight="true">
      <c r="P1302" s="2793" t="s">
        <v>106</v>
      </c>
      <c r="Q1302" s="2793" t="s">
        <v>107</v>
      </c>
      <c r="R1302" s="2866" t="n">
        <v>20.54</v>
      </c>
      <c r="S1302" s="2867" t="n">
        <f>ROUND(K1269,2)*R1302</f>
        <v>1755.7592</v>
      </c>
    </row>
    <row r="1303" ht="45.0" customHeight="true">
      <c r="P1303" s="2793" t="s">
        <v>108</v>
      </c>
      <c r="Q1303" s="2793" t="s">
        <v>109</v>
      </c>
      <c r="R1303" s="2868" t="n">
        <v>20.54</v>
      </c>
      <c r="S1303" s="2869" t="n">
        <f>ROUND(K1269,2)*R1303</f>
        <v>1755.7592</v>
      </c>
    </row>
    <row r="1304" ht="45.0" customHeight="true">
      <c r="P1304" s="2793" t="s">
        <v>110</v>
      </c>
      <c r="Q1304" s="2793" t="s">
        <v>111</v>
      </c>
      <c r="R1304" s="2870" t="n">
        <v>20.54</v>
      </c>
      <c r="S1304" s="2871" t="n">
        <f>ROUND(K1269,2)*R1304</f>
        <v>1755.7592</v>
      </c>
    </row>
    <row r="1305" ht="45.0" customHeight="true">
      <c r="P1305" s="2793" t="s">
        <v>112</v>
      </c>
      <c r="Q1305" s="2793" t="s">
        <v>113</v>
      </c>
      <c r="R1305" s="2872" t="n">
        <v>20.54</v>
      </c>
      <c r="S1305" s="2873" t="n">
        <f>ROUND(K1269,2)*R1305</f>
        <v>1755.7592</v>
      </c>
    </row>
    <row r="1306" ht="45.0" customHeight="true">
      <c r="P1306" s="2793" t="s">
        <v>114</v>
      </c>
      <c r="Q1306" s="2793" t="s">
        <v>115</v>
      </c>
      <c r="R1306" s="2874" t="n">
        <v>20.54</v>
      </c>
      <c r="S1306" s="2875" t="n">
        <f>ROUND(K1269,2)*R1306</f>
        <v>1755.7592</v>
      </c>
    </row>
    <row r="1307" ht="45.0" customHeight="true">
      <c r="P1307" s="2793" t="s">
        <v>116</v>
      </c>
      <c r="Q1307" s="2793" t="s">
        <v>117</v>
      </c>
      <c r="R1307" s="2876" t="n">
        <v>20.54</v>
      </c>
      <c r="S1307" s="2877" t="n">
        <f>ROUND(K1269,2)*R1307</f>
        <v>1755.7592</v>
      </c>
    </row>
    <row r="1308" ht="45.0" customHeight="true">
      <c r="P1308" s="2793" t="s">
        <v>118</v>
      </c>
      <c r="Q1308" s="2793" t="s">
        <v>119</v>
      </c>
      <c r="R1308" s="2878" t="n">
        <v>20.54</v>
      </c>
      <c r="S1308" s="2879" t="n">
        <f>ROUND(K1269,2)*R1308</f>
        <v>1755.7592</v>
      </c>
    </row>
    <row r="1309" ht="45.0" customHeight="true">
      <c r="P1309" s="2793" t="s">
        <v>120</v>
      </c>
      <c r="Q1309" s="2793" t="s">
        <v>121</v>
      </c>
      <c r="R1309" s="2880" t="n">
        <v>20.54</v>
      </c>
      <c r="S1309" s="2881" t="n">
        <f>ROUND(K1269,2)*R1309</f>
        <v>1755.7592</v>
      </c>
    </row>
    <row r="1310" ht="45.0" customHeight="true">
      <c r="P1310" s="2793" t="s">
        <v>122</v>
      </c>
      <c r="Q1310" s="2793" t="s">
        <v>123</v>
      </c>
      <c r="R1310" s="2882" t="n">
        <v>20.54</v>
      </c>
      <c r="S1310" s="2883" t="n">
        <f>ROUND(K1269,2)*R1310</f>
        <v>1755.7592</v>
      </c>
    </row>
    <row r="1311" ht="45.0" customHeight="true">
      <c r="P1311" s="2793" t="s">
        <v>124</v>
      </c>
      <c r="Q1311" s="2793" t="s">
        <v>125</v>
      </c>
      <c r="R1311" s="2884" t="n">
        <v>20.54</v>
      </c>
      <c r="S1311" s="2885" t="n">
        <f>ROUND(K1269,2)*R1311</f>
        <v>1755.7592</v>
      </c>
    </row>
    <row r="1312" ht="45.0" customHeight="true">
      <c r="P1312" s="2793" t="s">
        <v>126</v>
      </c>
      <c r="Q1312" s="2793" t="s">
        <v>127</v>
      </c>
      <c r="R1312" s="2886" t="n">
        <v>20.54</v>
      </c>
      <c r="S1312" s="2887" t="n">
        <f>ROUND(K1269,2)*R1312</f>
        <v>1755.7592</v>
      </c>
    </row>
    <row r="1313" ht="45.0" customHeight="true">
      <c r="P1313" s="2793" t="s">
        <v>128</v>
      </c>
      <c r="Q1313" s="2793" t="s">
        <v>129</v>
      </c>
      <c r="R1313" s="2888" t="n">
        <v>20.54</v>
      </c>
      <c r="S1313" s="2889" t="n">
        <f>ROUND(K1269,2)*R1313</f>
        <v>1755.7592</v>
      </c>
    </row>
    <row r="1314" ht="45.0" customHeight="true">
      <c r="P1314" s="2793" t="s">
        <v>130</v>
      </c>
      <c r="Q1314" s="2793" t="s">
        <v>131</v>
      </c>
      <c r="R1314" s="2890" t="n">
        <v>20.54</v>
      </c>
      <c r="S1314" s="2891" t="n">
        <f>ROUND(K1269,2)*R1314</f>
        <v>1755.7592</v>
      </c>
    </row>
    <row r="1315" ht="45.0" customHeight="true">
      <c r="P1315" s="2793" t="s">
        <v>132</v>
      </c>
      <c r="Q1315" s="2793" t="s">
        <v>133</v>
      </c>
      <c r="R1315" s="2892" t="n">
        <v>20.54</v>
      </c>
      <c r="S1315" s="2893" t="n">
        <f>ROUND(K1269,2)*R1315</f>
        <v>1755.7592</v>
      </c>
    </row>
    <row r="1316" ht="45.0" customHeight="true">
      <c r="P1316" s="2793" t="s">
        <v>134</v>
      </c>
      <c r="Q1316" s="2793" t="s">
        <v>135</v>
      </c>
      <c r="R1316" s="2894" t="n">
        <v>20.54</v>
      </c>
      <c r="S1316" s="2895" t="n">
        <f>ROUND(K1269,2)*R1316</f>
        <v>1755.7592</v>
      </c>
    </row>
    <row r="1317" ht="45.0" customHeight="true">
      <c r="P1317" s="2793" t="s">
        <v>136</v>
      </c>
      <c r="Q1317" s="2793" t="s">
        <v>137</v>
      </c>
      <c r="R1317" s="2896" t="n">
        <v>20.54</v>
      </c>
      <c r="S1317" s="2897" t="n">
        <f>ROUND(K1269,2)*R1317</f>
        <v>1755.7592</v>
      </c>
    </row>
    <row r="1318" ht="45.0" customHeight="true">
      <c r="P1318" s="2793" t="s">
        <v>138</v>
      </c>
      <c r="Q1318" s="2793" t="s">
        <v>139</v>
      </c>
      <c r="R1318" s="2898" t="n">
        <v>20.54</v>
      </c>
      <c r="S1318" s="2899" t="n">
        <f>ROUND(K1269,2)*R1318</f>
        <v>1755.7592</v>
      </c>
    </row>
    <row r="1319" ht="45.0" customHeight="true">
      <c r="A1319" s="2900" t="s">
        <v>23</v>
      </c>
      <c r="B1319" s="2900" t="s">
        <v>244</v>
      </c>
      <c r="C1319" s="2900" t="s">
        <v>25</v>
      </c>
      <c r="D1319" s="2900" t="s">
        <v>245</v>
      </c>
      <c r="E1319" s="2900" t="s">
        <v>246</v>
      </c>
      <c r="F1319" s="2901" t="n">
        <f>R1319+R1320+R1321+R1322+R1323+R1324+R1325+R1326+R1327+R1328+R1329+R1330+R1331+R1332+R1333+R1334+R1335+R1336+R1337+R1338+R1339+R1340+R1341+R1342+R1343+R1344+R1345+R1346+R1347+R1348+R1349+R1350+R1351+R1352+R1353+R1354+R1355+R1356+R1357+R1358+R1359+R1360+R1361+R1362+R1363+R1364+R1365+R1366+R1367+R1368</f>
        <v>206.49999999999986</v>
      </c>
      <c r="G1319" s="2900" t="s">
        <v>28</v>
      </c>
      <c r="H1319" s="2902" t="n">
        <v>135.2</v>
      </c>
      <c r="I1319" s="2903" t="n">
        <v>135.2</v>
      </c>
      <c r="J1319" s="2904" t="n">
        <v>0.2288</v>
      </c>
      <c r="K1319" s="2905" t="n">
        <f>ROUND(I1319,2)+(ROUND(I1319,2)*J1319)</f>
        <v>166.13376</v>
      </c>
      <c r="L1319" s="2906" t="n">
        <f>ROUND(S1319,2)+ROUND(S1320,2)+ROUND(S1321,2)+ROUND(S1322,2)+ROUND(S1323,2)+ROUND(S1324,2)+ROUND(S1325,2)+ROUND(S1326,2)+ROUND(S1327,2)+ROUND(S1328,2)+ROUND(S1329,2)+ROUND(S1330,2)+ROUND(S1331,2)+ROUND(S1332,2)+ROUND(S1333,2)+ROUND(S1334,2)+ROUND(S1335,2)+ROUND(S1336,2)+ROUND(S1337,2)+ROUND(S1338,2)+ROUND(S1339,2)+ROUND(S1340,2)+ROUND(S1341,2)+ROUND(S1342,2)+ROUND(S1343,2)+ROUND(S1344,2)+ROUND(S1345,2)+ROUND(S1346,2)+ROUND(S1347,2)+ROUND(S1348,2)+ROUND(S1349,2)+ROUND(S1350,2)+ROUND(S1351,2)+ROUND(S1352,2)+ROUND(S1353,2)+ROUND(S1354,2)+ROUND(S1355,2)+ROUND(S1356,2)+ROUND(S1357,2)+ROUND(S1358,2)+ROUND(S1359,2)+ROUND(S1360,2)+ROUND(S1361,2)+ROUND(S1362,2)+ROUND(S1363,2)+ROUND(S1364,2)+ROUND(S1365,2)+ROUND(S1366,2)+ROUND(S1367,2)+ROUND(S1368,2)</f>
        <v>34305.99999999999</v>
      </c>
      <c r="M1319" s="2900" t="s">
        <v>21</v>
      </c>
      <c r="N1319" s="2900" t="s">
        <v>50</v>
      </c>
      <c r="O1319" s="2900" t="s">
        <v>240</v>
      </c>
      <c r="P1319" s="2900" t="s">
        <v>20</v>
      </c>
      <c r="Q1319" s="2900" t="s">
        <v>29</v>
      </c>
      <c r="R1319" s="2907" t="n">
        <v>4.13</v>
      </c>
      <c r="S1319" s="2908" t="n">
        <f>ROUND(K1319,2)*R1319</f>
        <v>686.1169</v>
      </c>
    </row>
    <row r="1320" ht="45.0" customHeight="true">
      <c r="P1320" s="2900" t="s">
        <v>42</v>
      </c>
      <c r="Q1320" s="2900" t="s">
        <v>43</v>
      </c>
      <c r="R1320" s="2909" t="n">
        <v>4.13</v>
      </c>
      <c r="S1320" s="2910" t="n">
        <f>ROUND(K1319,2)*R1320</f>
        <v>686.1169</v>
      </c>
    </row>
    <row r="1321" ht="45.0" customHeight="true">
      <c r="P1321" s="2900" t="s">
        <v>44</v>
      </c>
      <c r="Q1321" s="2900" t="s">
        <v>45</v>
      </c>
      <c r="R1321" s="2911" t="n">
        <v>4.13</v>
      </c>
      <c r="S1321" s="2912" t="n">
        <f>ROUND(K1319,2)*R1321</f>
        <v>686.1169</v>
      </c>
    </row>
    <row r="1322" ht="45.0" customHeight="true">
      <c r="P1322" s="2900" t="s">
        <v>46</v>
      </c>
      <c r="Q1322" s="2900" t="s">
        <v>47</v>
      </c>
      <c r="R1322" s="2913" t="n">
        <v>4.13</v>
      </c>
      <c r="S1322" s="2914" t="n">
        <f>ROUND(K1319,2)*R1322</f>
        <v>686.1169</v>
      </c>
    </row>
    <row r="1323" ht="45.0" customHeight="true">
      <c r="P1323" s="2900" t="s">
        <v>48</v>
      </c>
      <c r="Q1323" s="2900" t="s">
        <v>49</v>
      </c>
      <c r="R1323" s="2915" t="n">
        <v>4.13</v>
      </c>
      <c r="S1323" s="2916" t="n">
        <f>ROUND(K1319,2)*R1323</f>
        <v>686.1169</v>
      </c>
    </row>
    <row r="1324" ht="45.0" customHeight="true">
      <c r="P1324" s="2900" t="s">
        <v>50</v>
      </c>
      <c r="Q1324" s="2900" t="s">
        <v>51</v>
      </c>
      <c r="R1324" s="2917" t="n">
        <v>4.13</v>
      </c>
      <c r="S1324" s="2918" t="n">
        <f>ROUND(K1319,2)*R1324</f>
        <v>686.1169</v>
      </c>
    </row>
    <row r="1325" ht="45.0" customHeight="true">
      <c r="P1325" s="2900" t="s">
        <v>52</v>
      </c>
      <c r="Q1325" s="2900" t="s">
        <v>53</v>
      </c>
      <c r="R1325" s="2919" t="n">
        <v>4.13</v>
      </c>
      <c r="S1325" s="2920" t="n">
        <f>ROUND(K1319,2)*R1325</f>
        <v>686.1169</v>
      </c>
    </row>
    <row r="1326" ht="45.0" customHeight="true">
      <c r="P1326" s="2900" t="s">
        <v>54</v>
      </c>
      <c r="Q1326" s="2900" t="s">
        <v>55</v>
      </c>
      <c r="R1326" s="2921" t="n">
        <v>4.13</v>
      </c>
      <c r="S1326" s="2922" t="n">
        <f>ROUND(K1319,2)*R1326</f>
        <v>686.1169</v>
      </c>
    </row>
    <row r="1327" ht="45.0" customHeight="true">
      <c r="P1327" s="2900" t="s">
        <v>56</v>
      </c>
      <c r="Q1327" s="2900" t="s">
        <v>57</v>
      </c>
      <c r="R1327" s="2923" t="n">
        <v>4.13</v>
      </c>
      <c r="S1327" s="2924" t="n">
        <f>ROUND(K1319,2)*R1327</f>
        <v>686.1169</v>
      </c>
    </row>
    <row r="1328" ht="45.0" customHeight="true">
      <c r="P1328" s="2900" t="s">
        <v>58</v>
      </c>
      <c r="Q1328" s="2900" t="s">
        <v>59</v>
      </c>
      <c r="R1328" s="2925" t="n">
        <v>4.13</v>
      </c>
      <c r="S1328" s="2926" t="n">
        <f>ROUND(K1319,2)*R1328</f>
        <v>686.1169</v>
      </c>
    </row>
    <row r="1329" ht="45.0" customHeight="true">
      <c r="P1329" s="2900" t="s">
        <v>60</v>
      </c>
      <c r="Q1329" s="2900" t="s">
        <v>61</v>
      </c>
      <c r="R1329" s="2927" t="n">
        <v>4.13</v>
      </c>
      <c r="S1329" s="2928" t="n">
        <f>ROUND(K1319,2)*R1329</f>
        <v>686.1169</v>
      </c>
    </row>
    <row r="1330" ht="45.0" customHeight="true">
      <c r="P1330" s="2900" t="s">
        <v>62</v>
      </c>
      <c r="Q1330" s="2900" t="s">
        <v>63</v>
      </c>
      <c r="R1330" s="2929" t="n">
        <v>4.13</v>
      </c>
      <c r="S1330" s="2930" t="n">
        <f>ROUND(K1319,2)*R1330</f>
        <v>686.1169</v>
      </c>
    </row>
    <row r="1331" ht="45.0" customHeight="true">
      <c r="P1331" s="2900" t="s">
        <v>64</v>
      </c>
      <c r="Q1331" s="2900" t="s">
        <v>65</v>
      </c>
      <c r="R1331" s="2931" t="n">
        <v>4.13</v>
      </c>
      <c r="S1331" s="2932" t="n">
        <f>ROUND(K1319,2)*R1331</f>
        <v>686.1169</v>
      </c>
    </row>
    <row r="1332" ht="45.0" customHeight="true">
      <c r="P1332" s="2900" t="s">
        <v>66</v>
      </c>
      <c r="Q1332" s="2900" t="s">
        <v>67</v>
      </c>
      <c r="R1332" s="2933" t="n">
        <v>4.13</v>
      </c>
      <c r="S1332" s="2934" t="n">
        <f>ROUND(K1319,2)*R1332</f>
        <v>686.1169</v>
      </c>
    </row>
    <row r="1333" ht="45.0" customHeight="true">
      <c r="P1333" s="2900" t="s">
        <v>68</v>
      </c>
      <c r="Q1333" s="2900" t="s">
        <v>69</v>
      </c>
      <c r="R1333" s="2935" t="n">
        <v>4.13</v>
      </c>
      <c r="S1333" s="2936" t="n">
        <f>ROUND(K1319,2)*R1333</f>
        <v>686.1169</v>
      </c>
    </row>
    <row r="1334" ht="45.0" customHeight="true">
      <c r="P1334" s="2900" t="s">
        <v>70</v>
      </c>
      <c r="Q1334" s="2900" t="s">
        <v>71</v>
      </c>
      <c r="R1334" s="2937" t="n">
        <v>4.13</v>
      </c>
      <c r="S1334" s="2938" t="n">
        <f>ROUND(K1319,2)*R1334</f>
        <v>686.1169</v>
      </c>
    </row>
    <row r="1335" ht="45.0" customHeight="true">
      <c r="P1335" s="2900" t="s">
        <v>72</v>
      </c>
      <c r="Q1335" s="2900" t="s">
        <v>73</v>
      </c>
      <c r="R1335" s="2939" t="n">
        <v>4.13</v>
      </c>
      <c r="S1335" s="2940" t="n">
        <f>ROUND(K1319,2)*R1335</f>
        <v>686.1169</v>
      </c>
    </row>
    <row r="1336" ht="45.0" customHeight="true">
      <c r="P1336" s="2900" t="s">
        <v>74</v>
      </c>
      <c r="Q1336" s="2900" t="s">
        <v>75</v>
      </c>
      <c r="R1336" s="2941" t="n">
        <v>4.13</v>
      </c>
      <c r="S1336" s="2942" t="n">
        <f>ROUND(K1319,2)*R1336</f>
        <v>686.1169</v>
      </c>
    </row>
    <row r="1337" ht="45.0" customHeight="true">
      <c r="P1337" s="2900" t="s">
        <v>76</v>
      </c>
      <c r="Q1337" s="2900" t="s">
        <v>77</v>
      </c>
      <c r="R1337" s="2943" t="n">
        <v>4.13</v>
      </c>
      <c r="S1337" s="2944" t="n">
        <f>ROUND(K1319,2)*R1337</f>
        <v>686.1169</v>
      </c>
    </row>
    <row r="1338" ht="45.0" customHeight="true">
      <c r="P1338" s="2900" t="s">
        <v>78</v>
      </c>
      <c r="Q1338" s="2900" t="s">
        <v>79</v>
      </c>
      <c r="R1338" s="2945" t="n">
        <v>4.13</v>
      </c>
      <c r="S1338" s="2946" t="n">
        <f>ROUND(K1319,2)*R1338</f>
        <v>686.1169</v>
      </c>
    </row>
    <row r="1339" ht="45.0" customHeight="true">
      <c r="P1339" s="2900" t="s">
        <v>80</v>
      </c>
      <c r="Q1339" s="2900" t="s">
        <v>81</v>
      </c>
      <c r="R1339" s="2947" t="n">
        <v>4.13</v>
      </c>
      <c r="S1339" s="2948" t="n">
        <f>ROUND(K1319,2)*R1339</f>
        <v>686.1169</v>
      </c>
    </row>
    <row r="1340" ht="45.0" customHeight="true">
      <c r="P1340" s="2900" t="s">
        <v>82</v>
      </c>
      <c r="Q1340" s="2900" t="s">
        <v>83</v>
      </c>
      <c r="R1340" s="2949" t="n">
        <v>4.13</v>
      </c>
      <c r="S1340" s="2950" t="n">
        <f>ROUND(K1319,2)*R1340</f>
        <v>686.1169</v>
      </c>
    </row>
    <row r="1341" ht="45.0" customHeight="true">
      <c r="P1341" s="2900" t="s">
        <v>84</v>
      </c>
      <c r="Q1341" s="2900" t="s">
        <v>85</v>
      </c>
      <c r="R1341" s="2951" t="n">
        <v>4.13</v>
      </c>
      <c r="S1341" s="2952" t="n">
        <f>ROUND(K1319,2)*R1341</f>
        <v>686.1169</v>
      </c>
    </row>
    <row r="1342" ht="45.0" customHeight="true">
      <c r="P1342" s="2900" t="s">
        <v>86</v>
      </c>
      <c r="Q1342" s="2900" t="s">
        <v>87</v>
      </c>
      <c r="R1342" s="2953" t="n">
        <v>4.13</v>
      </c>
      <c r="S1342" s="2954" t="n">
        <f>ROUND(K1319,2)*R1342</f>
        <v>686.1169</v>
      </c>
    </row>
    <row r="1343" ht="45.0" customHeight="true">
      <c r="P1343" s="2900" t="s">
        <v>88</v>
      </c>
      <c r="Q1343" s="2900" t="s">
        <v>89</v>
      </c>
      <c r="R1343" s="2955" t="n">
        <v>4.13</v>
      </c>
      <c r="S1343" s="2956" t="n">
        <f>ROUND(K1319,2)*R1343</f>
        <v>686.1169</v>
      </c>
    </row>
    <row r="1344" ht="45.0" customHeight="true">
      <c r="P1344" s="2900" t="s">
        <v>90</v>
      </c>
      <c r="Q1344" s="2900" t="s">
        <v>91</v>
      </c>
      <c r="R1344" s="2957" t="n">
        <v>4.13</v>
      </c>
      <c r="S1344" s="2958" t="n">
        <f>ROUND(K1319,2)*R1344</f>
        <v>686.1169</v>
      </c>
    </row>
    <row r="1345" ht="45.0" customHeight="true">
      <c r="P1345" s="2900" t="s">
        <v>92</v>
      </c>
      <c r="Q1345" s="2900" t="s">
        <v>93</v>
      </c>
      <c r="R1345" s="2959" t="n">
        <v>4.13</v>
      </c>
      <c r="S1345" s="2960" t="n">
        <f>ROUND(K1319,2)*R1345</f>
        <v>686.1169</v>
      </c>
    </row>
    <row r="1346" ht="45.0" customHeight="true">
      <c r="P1346" s="2900" t="s">
        <v>94</v>
      </c>
      <c r="Q1346" s="2900" t="s">
        <v>95</v>
      </c>
      <c r="R1346" s="2961" t="n">
        <v>4.13</v>
      </c>
      <c r="S1346" s="2962" t="n">
        <f>ROUND(K1319,2)*R1346</f>
        <v>686.1169</v>
      </c>
    </row>
    <row r="1347" ht="45.0" customHeight="true">
      <c r="P1347" s="2900" t="s">
        <v>96</v>
      </c>
      <c r="Q1347" s="2900" t="s">
        <v>97</v>
      </c>
      <c r="R1347" s="2963" t="n">
        <v>4.13</v>
      </c>
      <c r="S1347" s="2964" t="n">
        <f>ROUND(K1319,2)*R1347</f>
        <v>686.1169</v>
      </c>
    </row>
    <row r="1348" ht="45.0" customHeight="true">
      <c r="P1348" s="2900" t="s">
        <v>98</v>
      </c>
      <c r="Q1348" s="2900" t="s">
        <v>99</v>
      </c>
      <c r="R1348" s="2965" t="n">
        <v>4.13</v>
      </c>
      <c r="S1348" s="2966" t="n">
        <f>ROUND(K1319,2)*R1348</f>
        <v>686.1169</v>
      </c>
    </row>
    <row r="1349" ht="45.0" customHeight="true">
      <c r="P1349" s="2900" t="s">
        <v>100</v>
      </c>
      <c r="Q1349" s="2900" t="s">
        <v>101</v>
      </c>
      <c r="R1349" s="2967" t="n">
        <v>4.13</v>
      </c>
      <c r="S1349" s="2968" t="n">
        <f>ROUND(K1319,2)*R1349</f>
        <v>686.1169</v>
      </c>
    </row>
    <row r="1350" ht="45.0" customHeight="true">
      <c r="P1350" s="2900" t="s">
        <v>102</v>
      </c>
      <c r="Q1350" s="2900" t="s">
        <v>103</v>
      </c>
      <c r="R1350" s="2969" t="n">
        <v>4.13</v>
      </c>
      <c r="S1350" s="2970" t="n">
        <f>ROUND(K1319,2)*R1350</f>
        <v>686.1169</v>
      </c>
    </row>
    <row r="1351" ht="45.0" customHeight="true">
      <c r="P1351" s="2900" t="s">
        <v>104</v>
      </c>
      <c r="Q1351" s="2900" t="s">
        <v>105</v>
      </c>
      <c r="R1351" s="2971" t="n">
        <v>4.13</v>
      </c>
      <c r="S1351" s="2972" t="n">
        <f>ROUND(K1319,2)*R1351</f>
        <v>686.1169</v>
      </c>
    </row>
    <row r="1352" ht="45.0" customHeight="true">
      <c r="P1352" s="2900" t="s">
        <v>106</v>
      </c>
      <c r="Q1352" s="2900" t="s">
        <v>107</v>
      </c>
      <c r="R1352" s="2973" t="n">
        <v>4.13</v>
      </c>
      <c r="S1352" s="2974" t="n">
        <f>ROUND(K1319,2)*R1352</f>
        <v>686.1169</v>
      </c>
    </row>
    <row r="1353" ht="45.0" customHeight="true">
      <c r="P1353" s="2900" t="s">
        <v>108</v>
      </c>
      <c r="Q1353" s="2900" t="s">
        <v>109</v>
      </c>
      <c r="R1353" s="2975" t="n">
        <v>4.13</v>
      </c>
      <c r="S1353" s="2976" t="n">
        <f>ROUND(K1319,2)*R1353</f>
        <v>686.1169</v>
      </c>
    </row>
    <row r="1354" ht="45.0" customHeight="true">
      <c r="P1354" s="2900" t="s">
        <v>110</v>
      </c>
      <c r="Q1354" s="2900" t="s">
        <v>111</v>
      </c>
      <c r="R1354" s="2977" t="n">
        <v>4.13</v>
      </c>
      <c r="S1354" s="2978" t="n">
        <f>ROUND(K1319,2)*R1354</f>
        <v>686.1169</v>
      </c>
    </row>
    <row r="1355" ht="45.0" customHeight="true">
      <c r="P1355" s="2900" t="s">
        <v>112</v>
      </c>
      <c r="Q1355" s="2900" t="s">
        <v>113</v>
      </c>
      <c r="R1355" s="2979" t="n">
        <v>4.13</v>
      </c>
      <c r="S1355" s="2980" t="n">
        <f>ROUND(K1319,2)*R1355</f>
        <v>686.1169</v>
      </c>
    </row>
    <row r="1356" ht="45.0" customHeight="true">
      <c r="P1356" s="2900" t="s">
        <v>114</v>
      </c>
      <c r="Q1356" s="2900" t="s">
        <v>115</v>
      </c>
      <c r="R1356" s="2981" t="n">
        <v>4.13</v>
      </c>
      <c r="S1356" s="2982" t="n">
        <f>ROUND(K1319,2)*R1356</f>
        <v>686.1169</v>
      </c>
    </row>
    <row r="1357" ht="45.0" customHeight="true">
      <c r="P1357" s="2900" t="s">
        <v>116</v>
      </c>
      <c r="Q1357" s="2900" t="s">
        <v>117</v>
      </c>
      <c r="R1357" s="2983" t="n">
        <v>4.13</v>
      </c>
      <c r="S1357" s="2984" t="n">
        <f>ROUND(K1319,2)*R1357</f>
        <v>686.1169</v>
      </c>
    </row>
    <row r="1358" ht="45.0" customHeight="true">
      <c r="P1358" s="2900" t="s">
        <v>118</v>
      </c>
      <c r="Q1358" s="2900" t="s">
        <v>119</v>
      </c>
      <c r="R1358" s="2985" t="n">
        <v>4.13</v>
      </c>
      <c r="S1358" s="2986" t="n">
        <f>ROUND(K1319,2)*R1358</f>
        <v>686.1169</v>
      </c>
    </row>
    <row r="1359" ht="45.0" customHeight="true">
      <c r="P1359" s="2900" t="s">
        <v>120</v>
      </c>
      <c r="Q1359" s="2900" t="s">
        <v>121</v>
      </c>
      <c r="R1359" s="2987" t="n">
        <v>4.13</v>
      </c>
      <c r="S1359" s="2988" t="n">
        <f>ROUND(K1319,2)*R1359</f>
        <v>686.1169</v>
      </c>
    </row>
    <row r="1360" ht="45.0" customHeight="true">
      <c r="P1360" s="2900" t="s">
        <v>122</v>
      </c>
      <c r="Q1360" s="2900" t="s">
        <v>123</v>
      </c>
      <c r="R1360" s="2989" t="n">
        <v>4.13</v>
      </c>
      <c r="S1360" s="2990" t="n">
        <f>ROUND(K1319,2)*R1360</f>
        <v>686.1169</v>
      </c>
    </row>
    <row r="1361" ht="45.0" customHeight="true">
      <c r="P1361" s="2900" t="s">
        <v>124</v>
      </c>
      <c r="Q1361" s="2900" t="s">
        <v>125</v>
      </c>
      <c r="R1361" s="2991" t="n">
        <v>4.13</v>
      </c>
      <c r="S1361" s="2992" t="n">
        <f>ROUND(K1319,2)*R1361</f>
        <v>686.1169</v>
      </c>
    </row>
    <row r="1362" ht="45.0" customHeight="true">
      <c r="P1362" s="2900" t="s">
        <v>126</v>
      </c>
      <c r="Q1362" s="2900" t="s">
        <v>127</v>
      </c>
      <c r="R1362" s="2993" t="n">
        <v>4.13</v>
      </c>
      <c r="S1362" s="2994" t="n">
        <f>ROUND(K1319,2)*R1362</f>
        <v>686.1169</v>
      </c>
    </row>
    <row r="1363" ht="45.0" customHeight="true">
      <c r="P1363" s="2900" t="s">
        <v>128</v>
      </c>
      <c r="Q1363" s="2900" t="s">
        <v>129</v>
      </c>
      <c r="R1363" s="2995" t="n">
        <v>4.13</v>
      </c>
      <c r="S1363" s="2996" t="n">
        <f>ROUND(K1319,2)*R1363</f>
        <v>686.1169</v>
      </c>
    </row>
    <row r="1364" ht="45.0" customHeight="true">
      <c r="P1364" s="2900" t="s">
        <v>130</v>
      </c>
      <c r="Q1364" s="2900" t="s">
        <v>131</v>
      </c>
      <c r="R1364" s="2997" t="n">
        <v>4.13</v>
      </c>
      <c r="S1364" s="2998" t="n">
        <f>ROUND(K1319,2)*R1364</f>
        <v>686.1169</v>
      </c>
    </row>
    <row r="1365" ht="45.0" customHeight="true">
      <c r="P1365" s="2900" t="s">
        <v>132</v>
      </c>
      <c r="Q1365" s="2900" t="s">
        <v>133</v>
      </c>
      <c r="R1365" s="2999" t="n">
        <v>4.13</v>
      </c>
      <c r="S1365" s="3000" t="n">
        <f>ROUND(K1319,2)*R1365</f>
        <v>686.1169</v>
      </c>
    </row>
    <row r="1366" ht="45.0" customHeight="true">
      <c r="P1366" s="2900" t="s">
        <v>134</v>
      </c>
      <c r="Q1366" s="2900" t="s">
        <v>135</v>
      </c>
      <c r="R1366" s="3001" t="n">
        <v>4.13</v>
      </c>
      <c r="S1366" s="3002" t="n">
        <f>ROUND(K1319,2)*R1366</f>
        <v>686.1169</v>
      </c>
    </row>
    <row r="1367" ht="45.0" customHeight="true">
      <c r="P1367" s="2900" t="s">
        <v>136</v>
      </c>
      <c r="Q1367" s="2900" t="s">
        <v>137</v>
      </c>
      <c r="R1367" s="3003" t="n">
        <v>4.13</v>
      </c>
      <c r="S1367" s="3004" t="n">
        <f>ROUND(K1319,2)*R1367</f>
        <v>686.1169</v>
      </c>
    </row>
    <row r="1368" ht="45.0" customHeight="true">
      <c r="P1368" s="2900" t="s">
        <v>138</v>
      </c>
      <c r="Q1368" s="2900" t="s">
        <v>139</v>
      </c>
      <c r="R1368" s="3005" t="n">
        <v>4.13</v>
      </c>
      <c r="S1368" s="3006" t="n">
        <f>ROUND(K1319,2)*R1368</f>
        <v>686.1169</v>
      </c>
    </row>
    <row r="1369" ht="45.0" customHeight="true">
      <c r="A1369" s="3007" t="s">
        <v>23</v>
      </c>
      <c r="B1369" s="3007" t="s">
        <v>247</v>
      </c>
      <c r="C1369" s="3007" t="s">
        <v>25</v>
      </c>
      <c r="D1369" s="3007" t="s">
        <v>248</v>
      </c>
      <c r="E1369" s="3007" t="s">
        <v>249</v>
      </c>
      <c r="F1369" s="3008" t="n">
        <f>R1369+R1370+R1371+R1372+R1373+R1374+R1375+R1376+R1377+R1378+R1379+R1380+R1381+R1382+R1383+R1384+R1385+R1386+R1387+R1388+R1389+R1390+R1391+R1392+R1393+R1394+R1395+R1396+R1397+R1398+R1399+R1400+R1401+R1402+R1403+R1404+R1405+R1406+R1407+R1408+R1409+R1410+R1411+R1412+R1413+R1414+R1415+R1416+R1417+R1418</f>
        <v>3520.0000000000027</v>
      </c>
      <c r="G1369" s="3007" t="s">
        <v>196</v>
      </c>
      <c r="H1369" s="3009" t="n">
        <v>13.87</v>
      </c>
      <c r="I1369" s="3010" t="n">
        <v>13.87</v>
      </c>
      <c r="J1369" s="3011" t="n">
        <v>0.2288</v>
      </c>
      <c r="K1369" s="3012" t="n">
        <f>ROUND(I1369,2)+(ROUND(I1369,2)*J1369)</f>
        <v>17.043456</v>
      </c>
      <c r="L1369" s="3013" t="n">
        <f>ROUND(S1369,2)+ROUND(S1370,2)+ROUND(S1371,2)+ROUND(S1372,2)+ROUND(S1373,2)+ROUND(S1374,2)+ROUND(S1375,2)+ROUND(S1376,2)+ROUND(S1377,2)+ROUND(S1378,2)+ROUND(S1379,2)+ROUND(S1380,2)+ROUND(S1381,2)+ROUND(S1382,2)+ROUND(S1383,2)+ROUND(S1384,2)+ROUND(S1385,2)+ROUND(S1386,2)+ROUND(S1387,2)+ROUND(S1388,2)+ROUND(S1389,2)+ROUND(S1390,2)+ROUND(S1391,2)+ROUND(S1392,2)+ROUND(S1393,2)+ROUND(S1394,2)+ROUND(S1395,2)+ROUND(S1396,2)+ROUND(S1397,2)+ROUND(S1398,2)+ROUND(S1399,2)+ROUND(S1400,2)+ROUND(S1401,2)+ROUND(S1402,2)+ROUND(S1403,2)+ROUND(S1404,2)+ROUND(S1405,2)+ROUND(S1406,2)+ROUND(S1407,2)+ROUND(S1408,2)+ROUND(S1409,2)+ROUND(S1410,2)+ROUND(S1411,2)+ROUND(S1412,2)+ROUND(S1413,2)+ROUND(S1414,2)+ROUND(S1415,2)+ROUND(S1416,2)+ROUND(S1417,2)+ROUND(S1418,2)</f>
        <v>59981.00000000004</v>
      </c>
      <c r="M1369" s="3007" t="s">
        <v>21</v>
      </c>
      <c r="N1369" s="3007" t="s">
        <v>50</v>
      </c>
      <c r="O1369" s="3007" t="s">
        <v>240</v>
      </c>
      <c r="P1369" s="3007" t="s">
        <v>20</v>
      </c>
      <c r="Q1369" s="3007" t="s">
        <v>29</v>
      </c>
      <c r="R1369" s="3014" t="n">
        <v>70.4</v>
      </c>
      <c r="S1369" s="3015" t="n">
        <f>ROUND(K1369,2)*R1369</f>
        <v>1199.616</v>
      </c>
    </row>
    <row r="1370" ht="45.0" customHeight="true">
      <c r="P1370" s="3007" t="s">
        <v>42</v>
      </c>
      <c r="Q1370" s="3007" t="s">
        <v>43</v>
      </c>
      <c r="R1370" s="3016" t="n">
        <v>70.4</v>
      </c>
      <c r="S1370" s="3017" t="n">
        <f>ROUND(K1369,2)*R1370</f>
        <v>1199.616</v>
      </c>
    </row>
    <row r="1371" ht="45.0" customHeight="true">
      <c r="P1371" s="3007" t="s">
        <v>44</v>
      </c>
      <c r="Q1371" s="3007" t="s">
        <v>45</v>
      </c>
      <c r="R1371" s="3018" t="n">
        <v>70.4</v>
      </c>
      <c r="S1371" s="3019" t="n">
        <f>ROUND(K1369,2)*R1371</f>
        <v>1199.616</v>
      </c>
    </row>
    <row r="1372" ht="45.0" customHeight="true">
      <c r="P1372" s="3007" t="s">
        <v>46</v>
      </c>
      <c r="Q1372" s="3007" t="s">
        <v>47</v>
      </c>
      <c r="R1372" s="3020" t="n">
        <v>70.4</v>
      </c>
      <c r="S1372" s="3021" t="n">
        <f>ROUND(K1369,2)*R1372</f>
        <v>1199.616</v>
      </c>
    </row>
    <row r="1373" ht="45.0" customHeight="true">
      <c r="P1373" s="3007" t="s">
        <v>48</v>
      </c>
      <c r="Q1373" s="3007" t="s">
        <v>49</v>
      </c>
      <c r="R1373" s="3022" t="n">
        <v>70.4</v>
      </c>
      <c r="S1373" s="3023" t="n">
        <f>ROUND(K1369,2)*R1373</f>
        <v>1199.616</v>
      </c>
    </row>
    <row r="1374" ht="45.0" customHeight="true">
      <c r="P1374" s="3007" t="s">
        <v>50</v>
      </c>
      <c r="Q1374" s="3007" t="s">
        <v>51</v>
      </c>
      <c r="R1374" s="3024" t="n">
        <v>70.4</v>
      </c>
      <c r="S1374" s="3025" t="n">
        <f>ROUND(K1369,2)*R1374</f>
        <v>1199.616</v>
      </c>
    </row>
    <row r="1375" ht="45.0" customHeight="true">
      <c r="P1375" s="3007" t="s">
        <v>52</v>
      </c>
      <c r="Q1375" s="3007" t="s">
        <v>53</v>
      </c>
      <c r="R1375" s="3026" t="n">
        <v>70.4</v>
      </c>
      <c r="S1375" s="3027" t="n">
        <f>ROUND(K1369,2)*R1375</f>
        <v>1199.616</v>
      </c>
    </row>
    <row r="1376" ht="45.0" customHeight="true">
      <c r="P1376" s="3007" t="s">
        <v>54</v>
      </c>
      <c r="Q1376" s="3007" t="s">
        <v>55</v>
      </c>
      <c r="R1376" s="3028" t="n">
        <v>70.4</v>
      </c>
      <c r="S1376" s="3029" t="n">
        <f>ROUND(K1369,2)*R1376</f>
        <v>1199.616</v>
      </c>
    </row>
    <row r="1377" ht="45.0" customHeight="true">
      <c r="P1377" s="3007" t="s">
        <v>56</v>
      </c>
      <c r="Q1377" s="3007" t="s">
        <v>57</v>
      </c>
      <c r="R1377" s="3030" t="n">
        <v>70.4</v>
      </c>
      <c r="S1377" s="3031" t="n">
        <f>ROUND(K1369,2)*R1377</f>
        <v>1199.616</v>
      </c>
    </row>
    <row r="1378" ht="45.0" customHeight="true">
      <c r="P1378" s="3007" t="s">
        <v>58</v>
      </c>
      <c r="Q1378" s="3007" t="s">
        <v>59</v>
      </c>
      <c r="R1378" s="3032" t="n">
        <v>70.4</v>
      </c>
      <c r="S1378" s="3033" t="n">
        <f>ROUND(K1369,2)*R1378</f>
        <v>1199.616</v>
      </c>
    </row>
    <row r="1379" ht="45.0" customHeight="true">
      <c r="P1379" s="3007" t="s">
        <v>60</v>
      </c>
      <c r="Q1379" s="3007" t="s">
        <v>61</v>
      </c>
      <c r="R1379" s="3034" t="n">
        <v>70.4</v>
      </c>
      <c r="S1379" s="3035" t="n">
        <f>ROUND(K1369,2)*R1379</f>
        <v>1199.616</v>
      </c>
    </row>
    <row r="1380" ht="45.0" customHeight="true">
      <c r="P1380" s="3007" t="s">
        <v>62</v>
      </c>
      <c r="Q1380" s="3007" t="s">
        <v>63</v>
      </c>
      <c r="R1380" s="3036" t="n">
        <v>70.4</v>
      </c>
      <c r="S1380" s="3037" t="n">
        <f>ROUND(K1369,2)*R1380</f>
        <v>1199.616</v>
      </c>
    </row>
    <row r="1381" ht="45.0" customHeight="true">
      <c r="P1381" s="3007" t="s">
        <v>64</v>
      </c>
      <c r="Q1381" s="3007" t="s">
        <v>65</v>
      </c>
      <c r="R1381" s="3038" t="n">
        <v>70.4</v>
      </c>
      <c r="S1381" s="3039" t="n">
        <f>ROUND(K1369,2)*R1381</f>
        <v>1199.616</v>
      </c>
    </row>
    <row r="1382" ht="45.0" customHeight="true">
      <c r="P1382" s="3007" t="s">
        <v>66</v>
      </c>
      <c r="Q1382" s="3007" t="s">
        <v>67</v>
      </c>
      <c r="R1382" s="3040" t="n">
        <v>70.4</v>
      </c>
      <c r="S1382" s="3041" t="n">
        <f>ROUND(K1369,2)*R1382</f>
        <v>1199.616</v>
      </c>
    </row>
    <row r="1383" ht="45.0" customHeight="true">
      <c r="P1383" s="3007" t="s">
        <v>68</v>
      </c>
      <c r="Q1383" s="3007" t="s">
        <v>69</v>
      </c>
      <c r="R1383" s="3042" t="n">
        <v>70.4</v>
      </c>
      <c r="S1383" s="3043" t="n">
        <f>ROUND(K1369,2)*R1383</f>
        <v>1199.616</v>
      </c>
    </row>
    <row r="1384" ht="45.0" customHeight="true">
      <c r="P1384" s="3007" t="s">
        <v>70</v>
      </c>
      <c r="Q1384" s="3007" t="s">
        <v>71</v>
      </c>
      <c r="R1384" s="3044" t="n">
        <v>70.4</v>
      </c>
      <c r="S1384" s="3045" t="n">
        <f>ROUND(K1369,2)*R1384</f>
        <v>1199.616</v>
      </c>
    </row>
    <row r="1385" ht="45.0" customHeight="true">
      <c r="P1385" s="3007" t="s">
        <v>72</v>
      </c>
      <c r="Q1385" s="3007" t="s">
        <v>73</v>
      </c>
      <c r="R1385" s="3046" t="n">
        <v>70.4</v>
      </c>
      <c r="S1385" s="3047" t="n">
        <f>ROUND(K1369,2)*R1385</f>
        <v>1199.616</v>
      </c>
    </row>
    <row r="1386" ht="45.0" customHeight="true">
      <c r="P1386" s="3007" t="s">
        <v>74</v>
      </c>
      <c r="Q1386" s="3007" t="s">
        <v>75</v>
      </c>
      <c r="R1386" s="3048" t="n">
        <v>70.4</v>
      </c>
      <c r="S1386" s="3049" t="n">
        <f>ROUND(K1369,2)*R1386</f>
        <v>1199.616</v>
      </c>
    </row>
    <row r="1387" ht="45.0" customHeight="true">
      <c r="P1387" s="3007" t="s">
        <v>76</v>
      </c>
      <c r="Q1387" s="3007" t="s">
        <v>77</v>
      </c>
      <c r="R1387" s="3050" t="n">
        <v>70.4</v>
      </c>
      <c r="S1387" s="3051" t="n">
        <f>ROUND(K1369,2)*R1387</f>
        <v>1199.616</v>
      </c>
    </row>
    <row r="1388" ht="45.0" customHeight="true">
      <c r="P1388" s="3007" t="s">
        <v>78</v>
      </c>
      <c r="Q1388" s="3007" t="s">
        <v>79</v>
      </c>
      <c r="R1388" s="3052" t="n">
        <v>70.4</v>
      </c>
      <c r="S1388" s="3053" t="n">
        <f>ROUND(K1369,2)*R1388</f>
        <v>1199.616</v>
      </c>
    </row>
    <row r="1389" ht="45.0" customHeight="true">
      <c r="P1389" s="3007" t="s">
        <v>80</v>
      </c>
      <c r="Q1389" s="3007" t="s">
        <v>81</v>
      </c>
      <c r="R1389" s="3054" t="n">
        <v>70.4</v>
      </c>
      <c r="S1389" s="3055" t="n">
        <f>ROUND(K1369,2)*R1389</f>
        <v>1199.616</v>
      </c>
    </row>
    <row r="1390" ht="45.0" customHeight="true">
      <c r="P1390" s="3007" t="s">
        <v>82</v>
      </c>
      <c r="Q1390" s="3007" t="s">
        <v>83</v>
      </c>
      <c r="R1390" s="3056" t="n">
        <v>70.4</v>
      </c>
      <c r="S1390" s="3057" t="n">
        <f>ROUND(K1369,2)*R1390</f>
        <v>1199.616</v>
      </c>
    </row>
    <row r="1391" ht="45.0" customHeight="true">
      <c r="P1391" s="3007" t="s">
        <v>84</v>
      </c>
      <c r="Q1391" s="3007" t="s">
        <v>85</v>
      </c>
      <c r="R1391" s="3058" t="n">
        <v>70.4</v>
      </c>
      <c r="S1391" s="3059" t="n">
        <f>ROUND(K1369,2)*R1391</f>
        <v>1199.616</v>
      </c>
    </row>
    <row r="1392" ht="45.0" customHeight="true">
      <c r="P1392" s="3007" t="s">
        <v>86</v>
      </c>
      <c r="Q1392" s="3007" t="s">
        <v>87</v>
      </c>
      <c r="R1392" s="3060" t="n">
        <v>70.4</v>
      </c>
      <c r="S1392" s="3061" t="n">
        <f>ROUND(K1369,2)*R1392</f>
        <v>1199.616</v>
      </c>
    </row>
    <row r="1393" ht="45.0" customHeight="true">
      <c r="P1393" s="3007" t="s">
        <v>88</v>
      </c>
      <c r="Q1393" s="3007" t="s">
        <v>89</v>
      </c>
      <c r="R1393" s="3062" t="n">
        <v>70.4</v>
      </c>
      <c r="S1393" s="3063" t="n">
        <f>ROUND(K1369,2)*R1393</f>
        <v>1199.616</v>
      </c>
    </row>
    <row r="1394" ht="45.0" customHeight="true">
      <c r="P1394" s="3007" t="s">
        <v>90</v>
      </c>
      <c r="Q1394" s="3007" t="s">
        <v>91</v>
      </c>
      <c r="R1394" s="3064" t="n">
        <v>70.4</v>
      </c>
      <c r="S1394" s="3065" t="n">
        <f>ROUND(K1369,2)*R1394</f>
        <v>1199.616</v>
      </c>
    </row>
    <row r="1395" ht="45.0" customHeight="true">
      <c r="P1395" s="3007" t="s">
        <v>92</v>
      </c>
      <c r="Q1395" s="3007" t="s">
        <v>93</v>
      </c>
      <c r="R1395" s="3066" t="n">
        <v>70.4</v>
      </c>
      <c r="S1395" s="3067" t="n">
        <f>ROUND(K1369,2)*R1395</f>
        <v>1199.616</v>
      </c>
    </row>
    <row r="1396" ht="45.0" customHeight="true">
      <c r="P1396" s="3007" t="s">
        <v>94</v>
      </c>
      <c r="Q1396" s="3007" t="s">
        <v>95</v>
      </c>
      <c r="R1396" s="3068" t="n">
        <v>70.4</v>
      </c>
      <c r="S1396" s="3069" t="n">
        <f>ROUND(K1369,2)*R1396</f>
        <v>1199.616</v>
      </c>
    </row>
    <row r="1397" ht="45.0" customHeight="true">
      <c r="P1397" s="3007" t="s">
        <v>96</v>
      </c>
      <c r="Q1397" s="3007" t="s">
        <v>97</v>
      </c>
      <c r="R1397" s="3070" t="n">
        <v>70.4</v>
      </c>
      <c r="S1397" s="3071" t="n">
        <f>ROUND(K1369,2)*R1397</f>
        <v>1199.616</v>
      </c>
    </row>
    <row r="1398" ht="45.0" customHeight="true">
      <c r="P1398" s="3007" t="s">
        <v>98</v>
      </c>
      <c r="Q1398" s="3007" t="s">
        <v>99</v>
      </c>
      <c r="R1398" s="3072" t="n">
        <v>70.4</v>
      </c>
      <c r="S1398" s="3073" t="n">
        <f>ROUND(K1369,2)*R1398</f>
        <v>1199.616</v>
      </c>
    </row>
    <row r="1399" ht="45.0" customHeight="true">
      <c r="P1399" s="3007" t="s">
        <v>100</v>
      </c>
      <c r="Q1399" s="3007" t="s">
        <v>101</v>
      </c>
      <c r="R1399" s="3074" t="n">
        <v>70.4</v>
      </c>
      <c r="S1399" s="3075" t="n">
        <f>ROUND(K1369,2)*R1399</f>
        <v>1199.616</v>
      </c>
    </row>
    <row r="1400" ht="45.0" customHeight="true">
      <c r="P1400" s="3007" t="s">
        <v>102</v>
      </c>
      <c r="Q1400" s="3007" t="s">
        <v>103</v>
      </c>
      <c r="R1400" s="3076" t="n">
        <v>70.4</v>
      </c>
      <c r="S1400" s="3077" t="n">
        <f>ROUND(K1369,2)*R1400</f>
        <v>1199.616</v>
      </c>
    </row>
    <row r="1401" ht="45.0" customHeight="true">
      <c r="P1401" s="3007" t="s">
        <v>104</v>
      </c>
      <c r="Q1401" s="3007" t="s">
        <v>105</v>
      </c>
      <c r="R1401" s="3078" t="n">
        <v>70.4</v>
      </c>
      <c r="S1401" s="3079" t="n">
        <f>ROUND(K1369,2)*R1401</f>
        <v>1199.616</v>
      </c>
    </row>
    <row r="1402" ht="45.0" customHeight="true">
      <c r="P1402" s="3007" t="s">
        <v>106</v>
      </c>
      <c r="Q1402" s="3007" t="s">
        <v>107</v>
      </c>
      <c r="R1402" s="3080" t="n">
        <v>70.4</v>
      </c>
      <c r="S1402" s="3081" t="n">
        <f>ROUND(K1369,2)*R1402</f>
        <v>1199.616</v>
      </c>
    </row>
    <row r="1403" ht="45.0" customHeight="true">
      <c r="P1403" s="3007" t="s">
        <v>108</v>
      </c>
      <c r="Q1403" s="3007" t="s">
        <v>109</v>
      </c>
      <c r="R1403" s="3082" t="n">
        <v>70.4</v>
      </c>
      <c r="S1403" s="3083" t="n">
        <f>ROUND(K1369,2)*R1403</f>
        <v>1199.616</v>
      </c>
    </row>
    <row r="1404" ht="45.0" customHeight="true">
      <c r="P1404" s="3007" t="s">
        <v>110</v>
      </c>
      <c r="Q1404" s="3007" t="s">
        <v>111</v>
      </c>
      <c r="R1404" s="3084" t="n">
        <v>70.4</v>
      </c>
      <c r="S1404" s="3085" t="n">
        <f>ROUND(K1369,2)*R1404</f>
        <v>1199.616</v>
      </c>
    </row>
    <row r="1405" ht="45.0" customHeight="true">
      <c r="P1405" s="3007" t="s">
        <v>112</v>
      </c>
      <c r="Q1405" s="3007" t="s">
        <v>113</v>
      </c>
      <c r="R1405" s="3086" t="n">
        <v>70.4</v>
      </c>
      <c r="S1405" s="3087" t="n">
        <f>ROUND(K1369,2)*R1405</f>
        <v>1199.616</v>
      </c>
    </row>
    <row r="1406" ht="45.0" customHeight="true">
      <c r="P1406" s="3007" t="s">
        <v>114</v>
      </c>
      <c r="Q1406" s="3007" t="s">
        <v>115</v>
      </c>
      <c r="R1406" s="3088" t="n">
        <v>70.4</v>
      </c>
      <c r="S1406" s="3089" t="n">
        <f>ROUND(K1369,2)*R1406</f>
        <v>1199.616</v>
      </c>
    </row>
    <row r="1407" ht="45.0" customHeight="true">
      <c r="P1407" s="3007" t="s">
        <v>116</v>
      </c>
      <c r="Q1407" s="3007" t="s">
        <v>117</v>
      </c>
      <c r="R1407" s="3090" t="n">
        <v>70.4</v>
      </c>
      <c r="S1407" s="3091" t="n">
        <f>ROUND(K1369,2)*R1407</f>
        <v>1199.616</v>
      </c>
    </row>
    <row r="1408" ht="45.0" customHeight="true">
      <c r="P1408" s="3007" t="s">
        <v>118</v>
      </c>
      <c r="Q1408" s="3007" t="s">
        <v>119</v>
      </c>
      <c r="R1408" s="3092" t="n">
        <v>70.4</v>
      </c>
      <c r="S1408" s="3093" t="n">
        <f>ROUND(K1369,2)*R1408</f>
        <v>1199.616</v>
      </c>
    </row>
    <row r="1409" ht="45.0" customHeight="true">
      <c r="P1409" s="3007" t="s">
        <v>120</v>
      </c>
      <c r="Q1409" s="3007" t="s">
        <v>121</v>
      </c>
      <c r="R1409" s="3094" t="n">
        <v>70.4</v>
      </c>
      <c r="S1409" s="3095" t="n">
        <f>ROUND(K1369,2)*R1409</f>
        <v>1199.616</v>
      </c>
    </row>
    <row r="1410" ht="45.0" customHeight="true">
      <c r="P1410" s="3007" t="s">
        <v>122</v>
      </c>
      <c r="Q1410" s="3007" t="s">
        <v>123</v>
      </c>
      <c r="R1410" s="3096" t="n">
        <v>70.4</v>
      </c>
      <c r="S1410" s="3097" t="n">
        <f>ROUND(K1369,2)*R1410</f>
        <v>1199.616</v>
      </c>
    </row>
    <row r="1411" ht="45.0" customHeight="true">
      <c r="P1411" s="3007" t="s">
        <v>124</v>
      </c>
      <c r="Q1411" s="3007" t="s">
        <v>125</v>
      </c>
      <c r="R1411" s="3098" t="n">
        <v>70.4</v>
      </c>
      <c r="S1411" s="3099" t="n">
        <f>ROUND(K1369,2)*R1411</f>
        <v>1199.616</v>
      </c>
    </row>
    <row r="1412" ht="45.0" customHeight="true">
      <c r="P1412" s="3007" t="s">
        <v>126</v>
      </c>
      <c r="Q1412" s="3007" t="s">
        <v>127</v>
      </c>
      <c r="R1412" s="3100" t="n">
        <v>70.4</v>
      </c>
      <c r="S1412" s="3101" t="n">
        <f>ROUND(K1369,2)*R1412</f>
        <v>1199.616</v>
      </c>
    </row>
    <row r="1413" ht="45.0" customHeight="true">
      <c r="P1413" s="3007" t="s">
        <v>128</v>
      </c>
      <c r="Q1413" s="3007" t="s">
        <v>129</v>
      </c>
      <c r="R1413" s="3102" t="n">
        <v>70.4</v>
      </c>
      <c r="S1413" s="3103" t="n">
        <f>ROUND(K1369,2)*R1413</f>
        <v>1199.616</v>
      </c>
    </row>
    <row r="1414" ht="45.0" customHeight="true">
      <c r="P1414" s="3007" t="s">
        <v>130</v>
      </c>
      <c r="Q1414" s="3007" t="s">
        <v>131</v>
      </c>
      <c r="R1414" s="3104" t="n">
        <v>70.4</v>
      </c>
      <c r="S1414" s="3105" t="n">
        <f>ROUND(K1369,2)*R1414</f>
        <v>1199.616</v>
      </c>
    </row>
    <row r="1415" ht="45.0" customHeight="true">
      <c r="P1415" s="3007" t="s">
        <v>132</v>
      </c>
      <c r="Q1415" s="3007" t="s">
        <v>133</v>
      </c>
      <c r="R1415" s="3106" t="n">
        <v>70.4</v>
      </c>
      <c r="S1415" s="3107" t="n">
        <f>ROUND(K1369,2)*R1415</f>
        <v>1199.616</v>
      </c>
    </row>
    <row r="1416" ht="45.0" customHeight="true">
      <c r="P1416" s="3007" t="s">
        <v>134</v>
      </c>
      <c r="Q1416" s="3007" t="s">
        <v>135</v>
      </c>
      <c r="R1416" s="3108" t="n">
        <v>70.4</v>
      </c>
      <c r="S1416" s="3109" t="n">
        <f>ROUND(K1369,2)*R1416</f>
        <v>1199.616</v>
      </c>
    </row>
    <row r="1417" ht="45.0" customHeight="true">
      <c r="P1417" s="3007" t="s">
        <v>136</v>
      </c>
      <c r="Q1417" s="3007" t="s">
        <v>137</v>
      </c>
      <c r="R1417" s="3110" t="n">
        <v>70.4</v>
      </c>
      <c r="S1417" s="3111" t="n">
        <f>ROUND(K1369,2)*R1417</f>
        <v>1199.616</v>
      </c>
    </row>
    <row r="1418" ht="45.0" customHeight="true">
      <c r="P1418" s="3007" t="s">
        <v>138</v>
      </c>
      <c r="Q1418" s="3007" t="s">
        <v>139</v>
      </c>
      <c r="R1418" s="3112" t="n">
        <v>70.4</v>
      </c>
      <c r="S1418" s="3113" t="n">
        <f>ROUND(K1369,2)*R1418</f>
        <v>1199.616</v>
      </c>
    </row>
    <row r="1419" ht="45.0" customHeight="true">
      <c r="A1419" s="3114" t="s">
        <v>23</v>
      </c>
      <c r="B1419" s="3114" t="s">
        <v>250</v>
      </c>
      <c r="C1419" s="3114" t="s">
        <v>25</v>
      </c>
      <c r="D1419" s="3114" t="s">
        <v>251</v>
      </c>
      <c r="E1419" s="3114" t="s">
        <v>252</v>
      </c>
      <c r="F1419" s="3115" t="n">
        <f>R1419+R1420+R1421+R1422+R1423+R1424+R1425+R1426+R1427+R1428+R1429+R1430+R1431+R1432+R1433+R1434+R1435+R1436+R1437+R1438+R1439+R1440+R1441+R1442+R1443+R1444+R1445+R1446+R1447+R1448+R1449+R1450+R1451+R1452+R1453+R1454+R1455+R1456+R1457+R1458+R1459+R1460+R1461+R1462+R1463+R1464+R1465+R1466+R1467+R1468</f>
        <v>750.0</v>
      </c>
      <c r="G1419" s="3114" t="s">
        <v>196</v>
      </c>
      <c r="H1419" s="3116" t="n">
        <v>12.79</v>
      </c>
      <c r="I1419" s="3117" t="n">
        <v>12.79</v>
      </c>
      <c r="J1419" s="3118" t="n">
        <v>0.2288</v>
      </c>
      <c r="K1419" s="3119" t="n">
        <f>ROUND(I1419,2)+(ROUND(I1419,2)*J1419)</f>
        <v>15.716351999999999</v>
      </c>
      <c r="L1419" s="3120" t="n">
        <f>ROUND(S1419,2)+ROUND(S1420,2)+ROUND(S1421,2)+ROUND(S1422,2)+ROUND(S1423,2)+ROUND(S1424,2)+ROUND(S1425,2)+ROUND(S1426,2)+ROUND(S1427,2)+ROUND(S1428,2)+ROUND(S1429,2)+ROUND(S1430,2)+ROUND(S1431,2)+ROUND(S1432,2)+ROUND(S1433,2)+ROUND(S1434,2)+ROUND(S1435,2)+ROUND(S1436,2)+ROUND(S1437,2)+ROUND(S1438,2)+ROUND(S1439,2)+ROUND(S1440,2)+ROUND(S1441,2)+ROUND(S1442,2)+ROUND(S1443,2)+ROUND(S1444,2)+ROUND(S1445,2)+ROUND(S1446,2)+ROUND(S1447,2)+ROUND(S1448,2)+ROUND(S1449,2)+ROUND(S1450,2)+ROUND(S1451,2)+ROUND(S1452,2)+ROUND(S1453,2)+ROUND(S1454,2)+ROUND(S1455,2)+ROUND(S1456,2)+ROUND(S1457,2)+ROUND(S1458,2)+ROUND(S1459,2)+ROUND(S1460,2)+ROUND(S1461,2)+ROUND(S1462,2)+ROUND(S1463,2)+ROUND(S1464,2)+ROUND(S1465,2)+ROUND(S1466,2)+ROUND(S1467,2)+ROUND(S1468,2)</f>
        <v>11789.999999999993</v>
      </c>
      <c r="M1419" s="3114" t="s">
        <v>21</v>
      </c>
      <c r="N1419" s="3114" t="s">
        <v>50</v>
      </c>
      <c r="O1419" s="3114" t="s">
        <v>240</v>
      </c>
      <c r="P1419" s="3114" t="s">
        <v>20</v>
      </c>
      <c r="Q1419" s="3114" t="s">
        <v>29</v>
      </c>
      <c r="R1419" s="3121" t="n">
        <v>15.0</v>
      </c>
      <c r="S1419" s="3122" t="n">
        <f>ROUND(K1419,2)*R1419</f>
        <v>235.8</v>
      </c>
    </row>
    <row r="1420" ht="45.0" customHeight="true">
      <c r="P1420" s="3114" t="s">
        <v>42</v>
      </c>
      <c r="Q1420" s="3114" t="s">
        <v>43</v>
      </c>
      <c r="R1420" s="3123" t="n">
        <v>15.0</v>
      </c>
      <c r="S1420" s="3124" t="n">
        <f>ROUND(K1419,2)*R1420</f>
        <v>235.8</v>
      </c>
    </row>
    <row r="1421" ht="45.0" customHeight="true">
      <c r="P1421" s="3114" t="s">
        <v>44</v>
      </c>
      <c r="Q1421" s="3114" t="s">
        <v>45</v>
      </c>
      <c r="R1421" s="3125" t="n">
        <v>15.0</v>
      </c>
      <c r="S1421" s="3126" t="n">
        <f>ROUND(K1419,2)*R1421</f>
        <v>235.8</v>
      </c>
    </row>
    <row r="1422" ht="45.0" customHeight="true">
      <c r="P1422" s="3114" t="s">
        <v>46</v>
      </c>
      <c r="Q1422" s="3114" t="s">
        <v>47</v>
      </c>
      <c r="R1422" s="3127" t="n">
        <v>15.0</v>
      </c>
      <c r="S1422" s="3128" t="n">
        <f>ROUND(K1419,2)*R1422</f>
        <v>235.8</v>
      </c>
    </row>
    <row r="1423" ht="45.0" customHeight="true">
      <c r="P1423" s="3114" t="s">
        <v>48</v>
      </c>
      <c r="Q1423" s="3114" t="s">
        <v>49</v>
      </c>
      <c r="R1423" s="3129" t="n">
        <v>15.0</v>
      </c>
      <c r="S1423" s="3130" t="n">
        <f>ROUND(K1419,2)*R1423</f>
        <v>235.8</v>
      </c>
    </row>
    <row r="1424" ht="45.0" customHeight="true">
      <c r="P1424" s="3114" t="s">
        <v>50</v>
      </c>
      <c r="Q1424" s="3114" t="s">
        <v>51</v>
      </c>
      <c r="R1424" s="3131" t="n">
        <v>15.0</v>
      </c>
      <c r="S1424" s="3132" t="n">
        <f>ROUND(K1419,2)*R1424</f>
        <v>235.8</v>
      </c>
    </row>
    <row r="1425" ht="45.0" customHeight="true">
      <c r="P1425" s="3114" t="s">
        <v>52</v>
      </c>
      <c r="Q1425" s="3114" t="s">
        <v>53</v>
      </c>
      <c r="R1425" s="3133" t="n">
        <v>15.0</v>
      </c>
      <c r="S1425" s="3134" t="n">
        <f>ROUND(K1419,2)*R1425</f>
        <v>235.8</v>
      </c>
    </row>
    <row r="1426" ht="45.0" customHeight="true">
      <c r="P1426" s="3114" t="s">
        <v>54</v>
      </c>
      <c r="Q1426" s="3114" t="s">
        <v>55</v>
      </c>
      <c r="R1426" s="3135" t="n">
        <v>15.0</v>
      </c>
      <c r="S1426" s="3136" t="n">
        <f>ROUND(K1419,2)*R1426</f>
        <v>235.8</v>
      </c>
    </row>
    <row r="1427" ht="45.0" customHeight="true">
      <c r="P1427" s="3114" t="s">
        <v>56</v>
      </c>
      <c r="Q1427" s="3114" t="s">
        <v>57</v>
      </c>
      <c r="R1427" s="3137" t="n">
        <v>15.0</v>
      </c>
      <c r="S1427" s="3138" t="n">
        <f>ROUND(K1419,2)*R1427</f>
        <v>235.8</v>
      </c>
    </row>
    <row r="1428" ht="45.0" customHeight="true">
      <c r="P1428" s="3114" t="s">
        <v>58</v>
      </c>
      <c r="Q1428" s="3114" t="s">
        <v>59</v>
      </c>
      <c r="R1428" s="3139" t="n">
        <v>15.0</v>
      </c>
      <c r="S1428" s="3140" t="n">
        <f>ROUND(K1419,2)*R1428</f>
        <v>235.8</v>
      </c>
    </row>
    <row r="1429" ht="45.0" customHeight="true">
      <c r="P1429" s="3114" t="s">
        <v>60</v>
      </c>
      <c r="Q1429" s="3114" t="s">
        <v>61</v>
      </c>
      <c r="R1429" s="3141" t="n">
        <v>15.0</v>
      </c>
      <c r="S1429" s="3142" t="n">
        <f>ROUND(K1419,2)*R1429</f>
        <v>235.8</v>
      </c>
    </row>
    <row r="1430" ht="45.0" customHeight="true">
      <c r="P1430" s="3114" t="s">
        <v>62</v>
      </c>
      <c r="Q1430" s="3114" t="s">
        <v>63</v>
      </c>
      <c r="R1430" s="3143" t="n">
        <v>15.0</v>
      </c>
      <c r="S1430" s="3144" t="n">
        <f>ROUND(K1419,2)*R1430</f>
        <v>235.8</v>
      </c>
    </row>
    <row r="1431" ht="45.0" customHeight="true">
      <c r="P1431" s="3114" t="s">
        <v>64</v>
      </c>
      <c r="Q1431" s="3114" t="s">
        <v>65</v>
      </c>
      <c r="R1431" s="3145" t="n">
        <v>15.0</v>
      </c>
      <c r="S1431" s="3146" t="n">
        <f>ROUND(K1419,2)*R1431</f>
        <v>235.8</v>
      </c>
    </row>
    <row r="1432" ht="45.0" customHeight="true">
      <c r="P1432" s="3114" t="s">
        <v>66</v>
      </c>
      <c r="Q1432" s="3114" t="s">
        <v>67</v>
      </c>
      <c r="R1432" s="3147" t="n">
        <v>15.0</v>
      </c>
      <c r="S1432" s="3148" t="n">
        <f>ROUND(K1419,2)*R1432</f>
        <v>235.8</v>
      </c>
    </row>
    <row r="1433" ht="45.0" customHeight="true">
      <c r="P1433" s="3114" t="s">
        <v>68</v>
      </c>
      <c r="Q1433" s="3114" t="s">
        <v>69</v>
      </c>
      <c r="R1433" s="3149" t="n">
        <v>15.0</v>
      </c>
      <c r="S1433" s="3150" t="n">
        <f>ROUND(K1419,2)*R1433</f>
        <v>235.8</v>
      </c>
    </row>
    <row r="1434" ht="45.0" customHeight="true">
      <c r="P1434" s="3114" t="s">
        <v>70</v>
      </c>
      <c r="Q1434" s="3114" t="s">
        <v>71</v>
      </c>
      <c r="R1434" s="3151" t="n">
        <v>15.0</v>
      </c>
      <c r="S1434" s="3152" t="n">
        <f>ROUND(K1419,2)*R1434</f>
        <v>235.8</v>
      </c>
    </row>
    <row r="1435" ht="45.0" customHeight="true">
      <c r="P1435" s="3114" t="s">
        <v>72</v>
      </c>
      <c r="Q1435" s="3114" t="s">
        <v>73</v>
      </c>
      <c r="R1435" s="3153" t="n">
        <v>15.0</v>
      </c>
      <c r="S1435" s="3154" t="n">
        <f>ROUND(K1419,2)*R1435</f>
        <v>235.8</v>
      </c>
    </row>
    <row r="1436" ht="45.0" customHeight="true">
      <c r="P1436" s="3114" t="s">
        <v>74</v>
      </c>
      <c r="Q1436" s="3114" t="s">
        <v>75</v>
      </c>
      <c r="R1436" s="3155" t="n">
        <v>15.0</v>
      </c>
      <c r="S1436" s="3156" t="n">
        <f>ROUND(K1419,2)*R1436</f>
        <v>235.8</v>
      </c>
    </row>
    <row r="1437" ht="45.0" customHeight="true">
      <c r="P1437" s="3114" t="s">
        <v>76</v>
      </c>
      <c r="Q1437" s="3114" t="s">
        <v>77</v>
      </c>
      <c r="R1437" s="3157" t="n">
        <v>15.0</v>
      </c>
      <c r="S1437" s="3158" t="n">
        <f>ROUND(K1419,2)*R1437</f>
        <v>235.8</v>
      </c>
    </row>
    <row r="1438" ht="45.0" customHeight="true">
      <c r="P1438" s="3114" t="s">
        <v>78</v>
      </c>
      <c r="Q1438" s="3114" t="s">
        <v>79</v>
      </c>
      <c r="R1438" s="3159" t="n">
        <v>15.0</v>
      </c>
      <c r="S1438" s="3160" t="n">
        <f>ROUND(K1419,2)*R1438</f>
        <v>235.8</v>
      </c>
    </row>
    <row r="1439" ht="45.0" customHeight="true">
      <c r="P1439" s="3114" t="s">
        <v>80</v>
      </c>
      <c r="Q1439" s="3114" t="s">
        <v>81</v>
      </c>
      <c r="R1439" s="3161" t="n">
        <v>15.0</v>
      </c>
      <c r="S1439" s="3162" t="n">
        <f>ROUND(K1419,2)*R1439</f>
        <v>235.8</v>
      </c>
    </row>
    <row r="1440" ht="45.0" customHeight="true">
      <c r="P1440" s="3114" t="s">
        <v>82</v>
      </c>
      <c r="Q1440" s="3114" t="s">
        <v>83</v>
      </c>
      <c r="R1440" s="3163" t="n">
        <v>15.0</v>
      </c>
      <c r="S1440" s="3164" t="n">
        <f>ROUND(K1419,2)*R1440</f>
        <v>235.8</v>
      </c>
    </row>
    <row r="1441" ht="45.0" customHeight="true">
      <c r="P1441" s="3114" t="s">
        <v>84</v>
      </c>
      <c r="Q1441" s="3114" t="s">
        <v>85</v>
      </c>
      <c r="R1441" s="3165" t="n">
        <v>15.0</v>
      </c>
      <c r="S1441" s="3166" t="n">
        <f>ROUND(K1419,2)*R1441</f>
        <v>235.8</v>
      </c>
    </row>
    <row r="1442" ht="45.0" customHeight="true">
      <c r="P1442" s="3114" t="s">
        <v>86</v>
      </c>
      <c r="Q1442" s="3114" t="s">
        <v>87</v>
      </c>
      <c r="R1442" s="3167" t="n">
        <v>15.0</v>
      </c>
      <c r="S1442" s="3168" t="n">
        <f>ROUND(K1419,2)*R1442</f>
        <v>235.8</v>
      </c>
    </row>
    <row r="1443" ht="45.0" customHeight="true">
      <c r="P1443" s="3114" t="s">
        <v>88</v>
      </c>
      <c r="Q1443" s="3114" t="s">
        <v>89</v>
      </c>
      <c r="R1443" s="3169" t="n">
        <v>15.0</v>
      </c>
      <c r="S1443" s="3170" t="n">
        <f>ROUND(K1419,2)*R1443</f>
        <v>235.8</v>
      </c>
    </row>
    <row r="1444" ht="45.0" customHeight="true">
      <c r="P1444" s="3114" t="s">
        <v>90</v>
      </c>
      <c r="Q1444" s="3114" t="s">
        <v>91</v>
      </c>
      <c r="R1444" s="3171" t="n">
        <v>15.0</v>
      </c>
      <c r="S1444" s="3172" t="n">
        <f>ROUND(K1419,2)*R1444</f>
        <v>235.8</v>
      </c>
    </row>
    <row r="1445" ht="45.0" customHeight="true">
      <c r="P1445" s="3114" t="s">
        <v>92</v>
      </c>
      <c r="Q1445" s="3114" t="s">
        <v>93</v>
      </c>
      <c r="R1445" s="3173" t="n">
        <v>15.0</v>
      </c>
      <c r="S1445" s="3174" t="n">
        <f>ROUND(K1419,2)*R1445</f>
        <v>235.8</v>
      </c>
    </row>
    <row r="1446" ht="45.0" customHeight="true">
      <c r="P1446" s="3114" t="s">
        <v>94</v>
      </c>
      <c r="Q1446" s="3114" t="s">
        <v>95</v>
      </c>
      <c r="R1446" s="3175" t="n">
        <v>15.0</v>
      </c>
      <c r="S1446" s="3176" t="n">
        <f>ROUND(K1419,2)*R1446</f>
        <v>235.8</v>
      </c>
    </row>
    <row r="1447" ht="45.0" customHeight="true">
      <c r="P1447" s="3114" t="s">
        <v>96</v>
      </c>
      <c r="Q1447" s="3114" t="s">
        <v>97</v>
      </c>
      <c r="R1447" s="3177" t="n">
        <v>15.0</v>
      </c>
      <c r="S1447" s="3178" t="n">
        <f>ROUND(K1419,2)*R1447</f>
        <v>235.8</v>
      </c>
    </row>
    <row r="1448" ht="45.0" customHeight="true">
      <c r="P1448" s="3114" t="s">
        <v>98</v>
      </c>
      <c r="Q1448" s="3114" t="s">
        <v>99</v>
      </c>
      <c r="R1448" s="3179" t="n">
        <v>15.0</v>
      </c>
      <c r="S1448" s="3180" t="n">
        <f>ROUND(K1419,2)*R1448</f>
        <v>235.8</v>
      </c>
    </row>
    <row r="1449" ht="45.0" customHeight="true">
      <c r="P1449" s="3114" t="s">
        <v>100</v>
      </c>
      <c r="Q1449" s="3114" t="s">
        <v>101</v>
      </c>
      <c r="R1449" s="3181" t="n">
        <v>15.0</v>
      </c>
      <c r="S1449" s="3182" t="n">
        <f>ROUND(K1419,2)*R1449</f>
        <v>235.8</v>
      </c>
    </row>
    <row r="1450" ht="45.0" customHeight="true">
      <c r="P1450" s="3114" t="s">
        <v>102</v>
      </c>
      <c r="Q1450" s="3114" t="s">
        <v>103</v>
      </c>
      <c r="R1450" s="3183" t="n">
        <v>15.0</v>
      </c>
      <c r="S1450" s="3184" t="n">
        <f>ROUND(K1419,2)*R1450</f>
        <v>235.8</v>
      </c>
    </row>
    <row r="1451" ht="45.0" customHeight="true">
      <c r="P1451" s="3114" t="s">
        <v>104</v>
      </c>
      <c r="Q1451" s="3114" t="s">
        <v>105</v>
      </c>
      <c r="R1451" s="3185" t="n">
        <v>15.0</v>
      </c>
      <c r="S1451" s="3186" t="n">
        <f>ROUND(K1419,2)*R1451</f>
        <v>235.8</v>
      </c>
    </row>
    <row r="1452" ht="45.0" customHeight="true">
      <c r="P1452" s="3114" t="s">
        <v>106</v>
      </c>
      <c r="Q1452" s="3114" t="s">
        <v>107</v>
      </c>
      <c r="R1452" s="3187" t="n">
        <v>15.0</v>
      </c>
      <c r="S1452" s="3188" t="n">
        <f>ROUND(K1419,2)*R1452</f>
        <v>235.8</v>
      </c>
    </row>
    <row r="1453" ht="45.0" customHeight="true">
      <c r="P1453" s="3114" t="s">
        <v>108</v>
      </c>
      <c r="Q1453" s="3114" t="s">
        <v>109</v>
      </c>
      <c r="R1453" s="3189" t="n">
        <v>15.0</v>
      </c>
      <c r="S1453" s="3190" t="n">
        <f>ROUND(K1419,2)*R1453</f>
        <v>235.8</v>
      </c>
    </row>
    <row r="1454" ht="45.0" customHeight="true">
      <c r="P1454" s="3114" t="s">
        <v>110</v>
      </c>
      <c r="Q1454" s="3114" t="s">
        <v>111</v>
      </c>
      <c r="R1454" s="3191" t="n">
        <v>15.0</v>
      </c>
      <c r="S1454" s="3192" t="n">
        <f>ROUND(K1419,2)*R1454</f>
        <v>235.8</v>
      </c>
    </row>
    <row r="1455" ht="45.0" customHeight="true">
      <c r="P1455" s="3114" t="s">
        <v>112</v>
      </c>
      <c r="Q1455" s="3114" t="s">
        <v>113</v>
      </c>
      <c r="R1455" s="3193" t="n">
        <v>15.0</v>
      </c>
      <c r="S1455" s="3194" t="n">
        <f>ROUND(K1419,2)*R1455</f>
        <v>235.8</v>
      </c>
    </row>
    <row r="1456" ht="45.0" customHeight="true">
      <c r="P1456" s="3114" t="s">
        <v>114</v>
      </c>
      <c r="Q1456" s="3114" t="s">
        <v>115</v>
      </c>
      <c r="R1456" s="3195" t="n">
        <v>15.0</v>
      </c>
      <c r="S1456" s="3196" t="n">
        <f>ROUND(K1419,2)*R1456</f>
        <v>235.8</v>
      </c>
    </row>
    <row r="1457" ht="45.0" customHeight="true">
      <c r="P1457" s="3114" t="s">
        <v>116</v>
      </c>
      <c r="Q1457" s="3114" t="s">
        <v>117</v>
      </c>
      <c r="R1457" s="3197" t="n">
        <v>15.0</v>
      </c>
      <c r="S1457" s="3198" t="n">
        <f>ROUND(K1419,2)*R1457</f>
        <v>235.8</v>
      </c>
    </row>
    <row r="1458" ht="45.0" customHeight="true">
      <c r="P1458" s="3114" t="s">
        <v>118</v>
      </c>
      <c r="Q1458" s="3114" t="s">
        <v>119</v>
      </c>
      <c r="R1458" s="3199" t="n">
        <v>15.0</v>
      </c>
      <c r="S1458" s="3200" t="n">
        <f>ROUND(K1419,2)*R1458</f>
        <v>235.8</v>
      </c>
    </row>
    <row r="1459" ht="45.0" customHeight="true">
      <c r="P1459" s="3114" t="s">
        <v>120</v>
      </c>
      <c r="Q1459" s="3114" t="s">
        <v>121</v>
      </c>
      <c r="R1459" s="3201" t="n">
        <v>15.0</v>
      </c>
      <c r="S1459" s="3202" t="n">
        <f>ROUND(K1419,2)*R1459</f>
        <v>235.8</v>
      </c>
    </row>
    <row r="1460" ht="45.0" customHeight="true">
      <c r="P1460" s="3114" t="s">
        <v>122</v>
      </c>
      <c r="Q1460" s="3114" t="s">
        <v>123</v>
      </c>
      <c r="R1460" s="3203" t="n">
        <v>15.0</v>
      </c>
      <c r="S1460" s="3204" t="n">
        <f>ROUND(K1419,2)*R1460</f>
        <v>235.8</v>
      </c>
    </row>
    <row r="1461" ht="45.0" customHeight="true">
      <c r="P1461" s="3114" t="s">
        <v>124</v>
      </c>
      <c r="Q1461" s="3114" t="s">
        <v>125</v>
      </c>
      <c r="R1461" s="3205" t="n">
        <v>15.0</v>
      </c>
      <c r="S1461" s="3206" t="n">
        <f>ROUND(K1419,2)*R1461</f>
        <v>235.8</v>
      </c>
    </row>
    <row r="1462" ht="45.0" customHeight="true">
      <c r="P1462" s="3114" t="s">
        <v>126</v>
      </c>
      <c r="Q1462" s="3114" t="s">
        <v>127</v>
      </c>
      <c r="R1462" s="3207" t="n">
        <v>15.0</v>
      </c>
      <c r="S1462" s="3208" t="n">
        <f>ROUND(K1419,2)*R1462</f>
        <v>235.8</v>
      </c>
    </row>
    <row r="1463" ht="45.0" customHeight="true">
      <c r="P1463" s="3114" t="s">
        <v>128</v>
      </c>
      <c r="Q1463" s="3114" t="s">
        <v>129</v>
      </c>
      <c r="R1463" s="3209" t="n">
        <v>15.0</v>
      </c>
      <c r="S1463" s="3210" t="n">
        <f>ROUND(K1419,2)*R1463</f>
        <v>235.8</v>
      </c>
    </row>
    <row r="1464" ht="45.0" customHeight="true">
      <c r="P1464" s="3114" t="s">
        <v>130</v>
      </c>
      <c r="Q1464" s="3114" t="s">
        <v>131</v>
      </c>
      <c r="R1464" s="3211" t="n">
        <v>15.0</v>
      </c>
      <c r="S1464" s="3212" t="n">
        <f>ROUND(K1419,2)*R1464</f>
        <v>235.8</v>
      </c>
    </row>
    <row r="1465" ht="45.0" customHeight="true">
      <c r="P1465" s="3114" t="s">
        <v>132</v>
      </c>
      <c r="Q1465" s="3114" t="s">
        <v>133</v>
      </c>
      <c r="R1465" s="3213" t="n">
        <v>15.0</v>
      </c>
      <c r="S1465" s="3214" t="n">
        <f>ROUND(K1419,2)*R1465</f>
        <v>235.8</v>
      </c>
    </row>
    <row r="1466" ht="45.0" customHeight="true">
      <c r="P1466" s="3114" t="s">
        <v>134</v>
      </c>
      <c r="Q1466" s="3114" t="s">
        <v>135</v>
      </c>
      <c r="R1466" s="3215" t="n">
        <v>15.0</v>
      </c>
      <c r="S1466" s="3216" t="n">
        <f>ROUND(K1419,2)*R1466</f>
        <v>235.8</v>
      </c>
    </row>
    <row r="1467" ht="45.0" customHeight="true">
      <c r="P1467" s="3114" t="s">
        <v>136</v>
      </c>
      <c r="Q1467" s="3114" t="s">
        <v>137</v>
      </c>
      <c r="R1467" s="3217" t="n">
        <v>15.0</v>
      </c>
      <c r="S1467" s="3218" t="n">
        <f>ROUND(K1419,2)*R1467</f>
        <v>235.8</v>
      </c>
    </row>
    <row r="1468" ht="45.0" customHeight="true">
      <c r="P1468" s="3114" t="s">
        <v>138</v>
      </c>
      <c r="Q1468" s="3114" t="s">
        <v>139</v>
      </c>
      <c r="R1468" s="3219" t="n">
        <v>15.0</v>
      </c>
      <c r="S1468" s="3220" t="n">
        <f>ROUND(K1419,2)*R1468</f>
        <v>235.8</v>
      </c>
    </row>
    <row r="1469" ht="45.0" customHeight="true">
      <c r="A1469" s="3221" t="s">
        <v>23</v>
      </c>
      <c r="B1469" s="3221" t="s">
        <v>253</v>
      </c>
      <c r="C1469" s="3221" t="s">
        <v>25</v>
      </c>
      <c r="D1469" s="3221" t="s">
        <v>254</v>
      </c>
      <c r="E1469" s="3221" t="s">
        <v>255</v>
      </c>
      <c r="F1469" s="3222" t="n">
        <f>R1469+R1470+R1471+R1472+R1473+R1474+R1475+R1476+R1477+R1478+R1479+R1480+R1481+R1482+R1483+R1484+R1485+R1486+R1487+R1488+R1489+R1490+R1491+R1492+R1493+R1494+R1495+R1496+R1497+R1498+R1499+R1500+R1501+R1502+R1503+R1504+R1505+R1506+R1507+R1508+R1509+R1510+R1511+R1512+R1513+R1514+R1515+R1516+R1517+R1518</f>
        <v>3265.0000000000023</v>
      </c>
      <c r="G1469" s="3221" t="s">
        <v>196</v>
      </c>
      <c r="H1469" s="3223" t="n">
        <v>11.82</v>
      </c>
      <c r="I1469" s="3224" t="n">
        <v>11.82</v>
      </c>
      <c r="J1469" s="3225" t="n">
        <v>0.2288</v>
      </c>
      <c r="K1469" s="3226" t="n">
        <f>ROUND(I1469,2)+(ROUND(I1469,2)*J1469)</f>
        <v>14.524416</v>
      </c>
      <c r="L1469" s="3227" t="n">
        <f>ROUND(S1469,2)+ROUND(S1470,2)+ROUND(S1471,2)+ROUND(S1472,2)+ROUND(S1473,2)+ROUND(S1474,2)+ROUND(S1475,2)+ROUND(S1476,2)+ROUND(S1477,2)+ROUND(S1478,2)+ROUND(S1479,2)+ROUND(S1480,2)+ROUND(S1481,2)+ROUND(S1482,2)+ROUND(S1483,2)+ROUND(S1484,2)+ROUND(S1485,2)+ROUND(S1486,2)+ROUND(S1487,2)+ROUND(S1488,2)+ROUND(S1489,2)+ROUND(S1490,2)+ROUND(S1491,2)+ROUND(S1492,2)+ROUND(S1493,2)+ROUND(S1494,2)+ROUND(S1495,2)+ROUND(S1496,2)+ROUND(S1497,2)+ROUND(S1498,2)+ROUND(S1499,2)+ROUND(S1500,2)+ROUND(S1501,2)+ROUND(S1502,2)+ROUND(S1503,2)+ROUND(S1504,2)+ROUND(S1505,2)+ROUND(S1506,2)+ROUND(S1507,2)+ROUND(S1508,2)+ROUND(S1509,2)+ROUND(S1510,2)+ROUND(S1511,2)+ROUND(S1512,2)+ROUND(S1513,2)+ROUND(S1514,2)+ROUND(S1515,2)+ROUND(S1516,2)+ROUND(S1517,2)+ROUND(S1518,2)</f>
        <v>47408.00000000005</v>
      </c>
      <c r="M1469" s="3221" t="s">
        <v>21</v>
      </c>
      <c r="N1469" s="3221" t="s">
        <v>50</v>
      </c>
      <c r="O1469" s="3221" t="s">
        <v>240</v>
      </c>
      <c r="P1469" s="3221" t="s">
        <v>20</v>
      </c>
      <c r="Q1469" s="3221" t="s">
        <v>29</v>
      </c>
      <c r="R1469" s="3228" t="n">
        <v>65.3</v>
      </c>
      <c r="S1469" s="3229" t="n">
        <f>ROUND(K1469,2)*R1469</f>
        <v>948.156</v>
      </c>
    </row>
    <row r="1470" ht="45.0" customHeight="true">
      <c r="P1470" s="3221" t="s">
        <v>42</v>
      </c>
      <c r="Q1470" s="3221" t="s">
        <v>43</v>
      </c>
      <c r="R1470" s="3230" t="n">
        <v>65.3</v>
      </c>
      <c r="S1470" s="3231" t="n">
        <f>ROUND(K1469,2)*R1470</f>
        <v>948.156</v>
      </c>
    </row>
    <row r="1471" ht="45.0" customHeight="true">
      <c r="P1471" s="3221" t="s">
        <v>44</v>
      </c>
      <c r="Q1471" s="3221" t="s">
        <v>45</v>
      </c>
      <c r="R1471" s="3232" t="n">
        <v>65.3</v>
      </c>
      <c r="S1471" s="3233" t="n">
        <f>ROUND(K1469,2)*R1471</f>
        <v>948.156</v>
      </c>
    </row>
    <row r="1472" ht="45.0" customHeight="true">
      <c r="P1472" s="3221" t="s">
        <v>46</v>
      </c>
      <c r="Q1472" s="3221" t="s">
        <v>47</v>
      </c>
      <c r="R1472" s="3234" t="n">
        <v>65.3</v>
      </c>
      <c r="S1472" s="3235" t="n">
        <f>ROUND(K1469,2)*R1472</f>
        <v>948.156</v>
      </c>
    </row>
    <row r="1473" ht="45.0" customHeight="true">
      <c r="P1473" s="3221" t="s">
        <v>48</v>
      </c>
      <c r="Q1473" s="3221" t="s">
        <v>49</v>
      </c>
      <c r="R1473" s="3236" t="n">
        <v>65.3</v>
      </c>
      <c r="S1473" s="3237" t="n">
        <f>ROUND(K1469,2)*R1473</f>
        <v>948.156</v>
      </c>
    </row>
    <row r="1474" ht="45.0" customHeight="true">
      <c r="P1474" s="3221" t="s">
        <v>50</v>
      </c>
      <c r="Q1474" s="3221" t="s">
        <v>51</v>
      </c>
      <c r="R1474" s="3238" t="n">
        <v>65.3</v>
      </c>
      <c r="S1474" s="3239" t="n">
        <f>ROUND(K1469,2)*R1474</f>
        <v>948.156</v>
      </c>
    </row>
    <row r="1475" ht="45.0" customHeight="true">
      <c r="P1475" s="3221" t="s">
        <v>52</v>
      </c>
      <c r="Q1475" s="3221" t="s">
        <v>53</v>
      </c>
      <c r="R1475" s="3240" t="n">
        <v>65.3</v>
      </c>
      <c r="S1475" s="3241" t="n">
        <f>ROUND(K1469,2)*R1475</f>
        <v>948.156</v>
      </c>
    </row>
    <row r="1476" ht="45.0" customHeight="true">
      <c r="P1476" s="3221" t="s">
        <v>54</v>
      </c>
      <c r="Q1476" s="3221" t="s">
        <v>55</v>
      </c>
      <c r="R1476" s="3242" t="n">
        <v>65.3</v>
      </c>
      <c r="S1476" s="3243" t="n">
        <f>ROUND(K1469,2)*R1476</f>
        <v>948.156</v>
      </c>
    </row>
    <row r="1477" ht="45.0" customHeight="true">
      <c r="P1477" s="3221" t="s">
        <v>56</v>
      </c>
      <c r="Q1477" s="3221" t="s">
        <v>57</v>
      </c>
      <c r="R1477" s="3244" t="n">
        <v>65.3</v>
      </c>
      <c r="S1477" s="3245" t="n">
        <f>ROUND(K1469,2)*R1477</f>
        <v>948.156</v>
      </c>
    </row>
    <row r="1478" ht="45.0" customHeight="true">
      <c r="P1478" s="3221" t="s">
        <v>58</v>
      </c>
      <c r="Q1478" s="3221" t="s">
        <v>59</v>
      </c>
      <c r="R1478" s="3246" t="n">
        <v>65.3</v>
      </c>
      <c r="S1478" s="3247" t="n">
        <f>ROUND(K1469,2)*R1478</f>
        <v>948.156</v>
      </c>
    </row>
    <row r="1479" ht="45.0" customHeight="true">
      <c r="P1479" s="3221" t="s">
        <v>60</v>
      </c>
      <c r="Q1479" s="3221" t="s">
        <v>61</v>
      </c>
      <c r="R1479" s="3248" t="n">
        <v>65.3</v>
      </c>
      <c r="S1479" s="3249" t="n">
        <f>ROUND(K1469,2)*R1479</f>
        <v>948.156</v>
      </c>
    </row>
    <row r="1480" ht="45.0" customHeight="true">
      <c r="P1480" s="3221" t="s">
        <v>62</v>
      </c>
      <c r="Q1480" s="3221" t="s">
        <v>63</v>
      </c>
      <c r="R1480" s="3250" t="n">
        <v>65.3</v>
      </c>
      <c r="S1480" s="3251" t="n">
        <f>ROUND(K1469,2)*R1480</f>
        <v>948.156</v>
      </c>
    </row>
    <row r="1481" ht="45.0" customHeight="true">
      <c r="P1481" s="3221" t="s">
        <v>64</v>
      </c>
      <c r="Q1481" s="3221" t="s">
        <v>65</v>
      </c>
      <c r="R1481" s="3252" t="n">
        <v>65.3</v>
      </c>
      <c r="S1481" s="3253" t="n">
        <f>ROUND(K1469,2)*R1481</f>
        <v>948.156</v>
      </c>
    </row>
    <row r="1482" ht="45.0" customHeight="true">
      <c r="P1482" s="3221" t="s">
        <v>66</v>
      </c>
      <c r="Q1482" s="3221" t="s">
        <v>67</v>
      </c>
      <c r="R1482" s="3254" t="n">
        <v>65.3</v>
      </c>
      <c r="S1482" s="3255" t="n">
        <f>ROUND(K1469,2)*R1482</f>
        <v>948.156</v>
      </c>
    </row>
    <row r="1483" ht="45.0" customHeight="true">
      <c r="P1483" s="3221" t="s">
        <v>68</v>
      </c>
      <c r="Q1483" s="3221" t="s">
        <v>69</v>
      </c>
      <c r="R1483" s="3256" t="n">
        <v>65.3</v>
      </c>
      <c r="S1483" s="3257" t="n">
        <f>ROUND(K1469,2)*R1483</f>
        <v>948.156</v>
      </c>
    </row>
    <row r="1484" ht="45.0" customHeight="true">
      <c r="P1484" s="3221" t="s">
        <v>70</v>
      </c>
      <c r="Q1484" s="3221" t="s">
        <v>71</v>
      </c>
      <c r="R1484" s="3258" t="n">
        <v>65.3</v>
      </c>
      <c r="S1484" s="3259" t="n">
        <f>ROUND(K1469,2)*R1484</f>
        <v>948.156</v>
      </c>
    </row>
    <row r="1485" ht="45.0" customHeight="true">
      <c r="P1485" s="3221" t="s">
        <v>72</v>
      </c>
      <c r="Q1485" s="3221" t="s">
        <v>73</v>
      </c>
      <c r="R1485" s="3260" t="n">
        <v>65.3</v>
      </c>
      <c r="S1485" s="3261" t="n">
        <f>ROUND(K1469,2)*R1485</f>
        <v>948.156</v>
      </c>
    </row>
    <row r="1486" ht="45.0" customHeight="true">
      <c r="P1486" s="3221" t="s">
        <v>74</v>
      </c>
      <c r="Q1486" s="3221" t="s">
        <v>75</v>
      </c>
      <c r="R1486" s="3262" t="n">
        <v>65.3</v>
      </c>
      <c r="S1486" s="3263" t="n">
        <f>ROUND(K1469,2)*R1486</f>
        <v>948.156</v>
      </c>
    </row>
    <row r="1487" ht="45.0" customHeight="true">
      <c r="P1487" s="3221" t="s">
        <v>76</v>
      </c>
      <c r="Q1487" s="3221" t="s">
        <v>77</v>
      </c>
      <c r="R1487" s="3264" t="n">
        <v>65.3</v>
      </c>
      <c r="S1487" s="3265" t="n">
        <f>ROUND(K1469,2)*R1487</f>
        <v>948.156</v>
      </c>
    </row>
    <row r="1488" ht="45.0" customHeight="true">
      <c r="P1488" s="3221" t="s">
        <v>78</v>
      </c>
      <c r="Q1488" s="3221" t="s">
        <v>79</v>
      </c>
      <c r="R1488" s="3266" t="n">
        <v>65.3</v>
      </c>
      <c r="S1488" s="3267" t="n">
        <f>ROUND(K1469,2)*R1488</f>
        <v>948.156</v>
      </c>
    </row>
    <row r="1489" ht="45.0" customHeight="true">
      <c r="P1489" s="3221" t="s">
        <v>80</v>
      </c>
      <c r="Q1489" s="3221" t="s">
        <v>81</v>
      </c>
      <c r="R1489" s="3268" t="n">
        <v>65.3</v>
      </c>
      <c r="S1489" s="3269" t="n">
        <f>ROUND(K1469,2)*R1489</f>
        <v>948.156</v>
      </c>
    </row>
    <row r="1490" ht="45.0" customHeight="true">
      <c r="P1490" s="3221" t="s">
        <v>82</v>
      </c>
      <c r="Q1490" s="3221" t="s">
        <v>83</v>
      </c>
      <c r="R1490" s="3270" t="n">
        <v>65.3</v>
      </c>
      <c r="S1490" s="3271" t="n">
        <f>ROUND(K1469,2)*R1490</f>
        <v>948.156</v>
      </c>
    </row>
    <row r="1491" ht="45.0" customHeight="true">
      <c r="P1491" s="3221" t="s">
        <v>84</v>
      </c>
      <c r="Q1491" s="3221" t="s">
        <v>85</v>
      </c>
      <c r="R1491" s="3272" t="n">
        <v>65.3</v>
      </c>
      <c r="S1491" s="3273" t="n">
        <f>ROUND(K1469,2)*R1491</f>
        <v>948.156</v>
      </c>
    </row>
    <row r="1492" ht="45.0" customHeight="true">
      <c r="P1492" s="3221" t="s">
        <v>86</v>
      </c>
      <c r="Q1492" s="3221" t="s">
        <v>87</v>
      </c>
      <c r="R1492" s="3274" t="n">
        <v>65.3</v>
      </c>
      <c r="S1492" s="3275" t="n">
        <f>ROUND(K1469,2)*R1492</f>
        <v>948.156</v>
      </c>
    </row>
    <row r="1493" ht="45.0" customHeight="true">
      <c r="P1493" s="3221" t="s">
        <v>88</v>
      </c>
      <c r="Q1493" s="3221" t="s">
        <v>89</v>
      </c>
      <c r="R1493" s="3276" t="n">
        <v>65.3</v>
      </c>
      <c r="S1493" s="3277" t="n">
        <f>ROUND(K1469,2)*R1493</f>
        <v>948.156</v>
      </c>
    </row>
    <row r="1494" ht="45.0" customHeight="true">
      <c r="P1494" s="3221" t="s">
        <v>90</v>
      </c>
      <c r="Q1494" s="3221" t="s">
        <v>91</v>
      </c>
      <c r="R1494" s="3278" t="n">
        <v>65.3</v>
      </c>
      <c r="S1494" s="3279" t="n">
        <f>ROUND(K1469,2)*R1494</f>
        <v>948.156</v>
      </c>
    </row>
    <row r="1495" ht="45.0" customHeight="true">
      <c r="P1495" s="3221" t="s">
        <v>92</v>
      </c>
      <c r="Q1495" s="3221" t="s">
        <v>93</v>
      </c>
      <c r="R1495" s="3280" t="n">
        <v>65.3</v>
      </c>
      <c r="S1495" s="3281" t="n">
        <f>ROUND(K1469,2)*R1495</f>
        <v>948.156</v>
      </c>
    </row>
    <row r="1496" ht="45.0" customHeight="true">
      <c r="P1496" s="3221" t="s">
        <v>94</v>
      </c>
      <c r="Q1496" s="3221" t="s">
        <v>95</v>
      </c>
      <c r="R1496" s="3282" t="n">
        <v>65.3</v>
      </c>
      <c r="S1496" s="3283" t="n">
        <f>ROUND(K1469,2)*R1496</f>
        <v>948.156</v>
      </c>
    </row>
    <row r="1497" ht="45.0" customHeight="true">
      <c r="P1497" s="3221" t="s">
        <v>96</v>
      </c>
      <c r="Q1497" s="3221" t="s">
        <v>97</v>
      </c>
      <c r="R1497" s="3284" t="n">
        <v>65.3</v>
      </c>
      <c r="S1497" s="3285" t="n">
        <f>ROUND(K1469,2)*R1497</f>
        <v>948.156</v>
      </c>
    </row>
    <row r="1498" ht="45.0" customHeight="true">
      <c r="P1498" s="3221" t="s">
        <v>98</v>
      </c>
      <c r="Q1498" s="3221" t="s">
        <v>99</v>
      </c>
      <c r="R1498" s="3286" t="n">
        <v>65.3</v>
      </c>
      <c r="S1498" s="3287" t="n">
        <f>ROUND(K1469,2)*R1498</f>
        <v>948.156</v>
      </c>
    </row>
    <row r="1499" ht="45.0" customHeight="true">
      <c r="P1499" s="3221" t="s">
        <v>100</v>
      </c>
      <c r="Q1499" s="3221" t="s">
        <v>101</v>
      </c>
      <c r="R1499" s="3288" t="n">
        <v>65.3</v>
      </c>
      <c r="S1499" s="3289" t="n">
        <f>ROUND(K1469,2)*R1499</f>
        <v>948.156</v>
      </c>
    </row>
    <row r="1500" ht="45.0" customHeight="true">
      <c r="P1500" s="3221" t="s">
        <v>102</v>
      </c>
      <c r="Q1500" s="3221" t="s">
        <v>103</v>
      </c>
      <c r="R1500" s="3290" t="n">
        <v>65.3</v>
      </c>
      <c r="S1500" s="3291" t="n">
        <f>ROUND(K1469,2)*R1500</f>
        <v>948.156</v>
      </c>
    </row>
    <row r="1501" ht="45.0" customHeight="true">
      <c r="P1501" s="3221" t="s">
        <v>104</v>
      </c>
      <c r="Q1501" s="3221" t="s">
        <v>105</v>
      </c>
      <c r="R1501" s="3292" t="n">
        <v>65.3</v>
      </c>
      <c r="S1501" s="3293" t="n">
        <f>ROUND(K1469,2)*R1501</f>
        <v>948.156</v>
      </c>
    </row>
    <row r="1502" ht="45.0" customHeight="true">
      <c r="P1502" s="3221" t="s">
        <v>106</v>
      </c>
      <c r="Q1502" s="3221" t="s">
        <v>107</v>
      </c>
      <c r="R1502" s="3294" t="n">
        <v>65.3</v>
      </c>
      <c r="S1502" s="3295" t="n">
        <f>ROUND(K1469,2)*R1502</f>
        <v>948.156</v>
      </c>
    </row>
    <row r="1503" ht="45.0" customHeight="true">
      <c r="P1503" s="3221" t="s">
        <v>108</v>
      </c>
      <c r="Q1503" s="3221" t="s">
        <v>109</v>
      </c>
      <c r="R1503" s="3296" t="n">
        <v>65.3</v>
      </c>
      <c r="S1503" s="3297" t="n">
        <f>ROUND(K1469,2)*R1503</f>
        <v>948.156</v>
      </c>
    </row>
    <row r="1504" ht="45.0" customHeight="true">
      <c r="P1504" s="3221" t="s">
        <v>110</v>
      </c>
      <c r="Q1504" s="3221" t="s">
        <v>111</v>
      </c>
      <c r="R1504" s="3298" t="n">
        <v>65.3</v>
      </c>
      <c r="S1504" s="3299" t="n">
        <f>ROUND(K1469,2)*R1504</f>
        <v>948.156</v>
      </c>
    </row>
    <row r="1505" ht="45.0" customHeight="true">
      <c r="P1505" s="3221" t="s">
        <v>112</v>
      </c>
      <c r="Q1505" s="3221" t="s">
        <v>113</v>
      </c>
      <c r="R1505" s="3300" t="n">
        <v>65.3</v>
      </c>
      <c r="S1505" s="3301" t="n">
        <f>ROUND(K1469,2)*R1505</f>
        <v>948.156</v>
      </c>
    </row>
    <row r="1506" ht="45.0" customHeight="true">
      <c r="P1506" s="3221" t="s">
        <v>114</v>
      </c>
      <c r="Q1506" s="3221" t="s">
        <v>115</v>
      </c>
      <c r="R1506" s="3302" t="n">
        <v>65.3</v>
      </c>
      <c r="S1506" s="3303" t="n">
        <f>ROUND(K1469,2)*R1506</f>
        <v>948.156</v>
      </c>
    </row>
    <row r="1507" ht="45.0" customHeight="true">
      <c r="P1507" s="3221" t="s">
        <v>116</v>
      </c>
      <c r="Q1507" s="3221" t="s">
        <v>117</v>
      </c>
      <c r="R1507" s="3304" t="n">
        <v>65.3</v>
      </c>
      <c r="S1507" s="3305" t="n">
        <f>ROUND(K1469,2)*R1507</f>
        <v>948.156</v>
      </c>
    </row>
    <row r="1508" ht="45.0" customHeight="true">
      <c r="P1508" s="3221" t="s">
        <v>118</v>
      </c>
      <c r="Q1508" s="3221" t="s">
        <v>119</v>
      </c>
      <c r="R1508" s="3306" t="n">
        <v>65.3</v>
      </c>
      <c r="S1508" s="3307" t="n">
        <f>ROUND(K1469,2)*R1508</f>
        <v>948.156</v>
      </c>
    </row>
    <row r="1509" ht="45.0" customHeight="true">
      <c r="P1509" s="3221" t="s">
        <v>120</v>
      </c>
      <c r="Q1509" s="3221" t="s">
        <v>121</v>
      </c>
      <c r="R1509" s="3308" t="n">
        <v>65.3</v>
      </c>
      <c r="S1509" s="3309" t="n">
        <f>ROUND(K1469,2)*R1509</f>
        <v>948.156</v>
      </c>
    </row>
    <row r="1510" ht="45.0" customHeight="true">
      <c r="P1510" s="3221" t="s">
        <v>122</v>
      </c>
      <c r="Q1510" s="3221" t="s">
        <v>123</v>
      </c>
      <c r="R1510" s="3310" t="n">
        <v>65.3</v>
      </c>
      <c r="S1510" s="3311" t="n">
        <f>ROUND(K1469,2)*R1510</f>
        <v>948.156</v>
      </c>
    </row>
    <row r="1511" ht="45.0" customHeight="true">
      <c r="P1511" s="3221" t="s">
        <v>124</v>
      </c>
      <c r="Q1511" s="3221" t="s">
        <v>125</v>
      </c>
      <c r="R1511" s="3312" t="n">
        <v>65.3</v>
      </c>
      <c r="S1511" s="3313" t="n">
        <f>ROUND(K1469,2)*R1511</f>
        <v>948.156</v>
      </c>
    </row>
    <row r="1512" ht="45.0" customHeight="true">
      <c r="P1512" s="3221" t="s">
        <v>126</v>
      </c>
      <c r="Q1512" s="3221" t="s">
        <v>127</v>
      </c>
      <c r="R1512" s="3314" t="n">
        <v>65.3</v>
      </c>
      <c r="S1512" s="3315" t="n">
        <f>ROUND(K1469,2)*R1512</f>
        <v>948.156</v>
      </c>
    </row>
    <row r="1513" ht="45.0" customHeight="true">
      <c r="P1513" s="3221" t="s">
        <v>128</v>
      </c>
      <c r="Q1513" s="3221" t="s">
        <v>129</v>
      </c>
      <c r="R1513" s="3316" t="n">
        <v>65.3</v>
      </c>
      <c r="S1513" s="3317" t="n">
        <f>ROUND(K1469,2)*R1513</f>
        <v>948.156</v>
      </c>
    </row>
    <row r="1514" ht="45.0" customHeight="true">
      <c r="P1514" s="3221" t="s">
        <v>130</v>
      </c>
      <c r="Q1514" s="3221" t="s">
        <v>131</v>
      </c>
      <c r="R1514" s="3318" t="n">
        <v>65.3</v>
      </c>
      <c r="S1514" s="3319" t="n">
        <f>ROUND(K1469,2)*R1514</f>
        <v>948.156</v>
      </c>
    </row>
    <row r="1515" ht="45.0" customHeight="true">
      <c r="P1515" s="3221" t="s">
        <v>132</v>
      </c>
      <c r="Q1515" s="3221" t="s">
        <v>133</v>
      </c>
      <c r="R1515" s="3320" t="n">
        <v>65.3</v>
      </c>
      <c r="S1515" s="3321" t="n">
        <f>ROUND(K1469,2)*R1515</f>
        <v>948.156</v>
      </c>
    </row>
    <row r="1516" ht="45.0" customHeight="true">
      <c r="P1516" s="3221" t="s">
        <v>134</v>
      </c>
      <c r="Q1516" s="3221" t="s">
        <v>135</v>
      </c>
      <c r="R1516" s="3322" t="n">
        <v>65.3</v>
      </c>
      <c r="S1516" s="3323" t="n">
        <f>ROUND(K1469,2)*R1516</f>
        <v>948.156</v>
      </c>
    </row>
    <row r="1517" ht="45.0" customHeight="true">
      <c r="P1517" s="3221" t="s">
        <v>136</v>
      </c>
      <c r="Q1517" s="3221" t="s">
        <v>137</v>
      </c>
      <c r="R1517" s="3324" t="n">
        <v>65.3</v>
      </c>
      <c r="S1517" s="3325" t="n">
        <f>ROUND(K1469,2)*R1517</f>
        <v>948.156</v>
      </c>
    </row>
    <row r="1518" ht="45.0" customHeight="true">
      <c r="P1518" s="3221" t="s">
        <v>138</v>
      </c>
      <c r="Q1518" s="3221" t="s">
        <v>139</v>
      </c>
      <c r="R1518" s="3326" t="n">
        <v>65.3</v>
      </c>
      <c r="S1518" s="3327" t="n">
        <f>ROUND(K1469,2)*R1518</f>
        <v>948.156</v>
      </c>
    </row>
    <row r="1519" ht="45.0" customHeight="true">
      <c r="A1519" s="3328" t="s">
        <v>23</v>
      </c>
      <c r="B1519" s="3328" t="s">
        <v>256</v>
      </c>
      <c r="C1519" s="3328" t="s">
        <v>25</v>
      </c>
      <c r="D1519" s="3328" t="s">
        <v>257</v>
      </c>
      <c r="E1519" s="3328" t="s">
        <v>258</v>
      </c>
      <c r="F1519" s="3329" t="n">
        <f>R1519+R1520+R1521+R1522+R1523+R1524+R1525+R1526+R1527+R1528+R1529+R1530+R1531+R1532+R1533+R1534+R1535+R1536+R1537+R1538+R1539+R1540+R1541+R1542+R1543+R1544+R1545+R1546+R1547+R1548+R1549+R1550+R1551+R1552+R1553+R1554+R1555+R1556+R1557+R1558+R1559+R1560+R1561+R1562+R1563+R1564+R1565+R1566+R1567+R1568</f>
        <v>4279.999999999998</v>
      </c>
      <c r="G1519" s="3328" t="s">
        <v>196</v>
      </c>
      <c r="H1519" s="3330" t="n">
        <v>10.46</v>
      </c>
      <c r="I1519" s="3331" t="n">
        <v>10.46</v>
      </c>
      <c r="J1519" s="3332" t="n">
        <v>0.2288</v>
      </c>
      <c r="K1519" s="3333" t="n">
        <f>ROUND(I1519,2)+(ROUND(I1519,2)*J1519)</f>
        <v>12.853248</v>
      </c>
      <c r="L1519" s="3334" t="n">
        <f>ROUND(S1519,2)+ROUND(S1520,2)+ROUND(S1521,2)+ROUND(S1522,2)+ROUND(S1523,2)+ROUND(S1524,2)+ROUND(S1525,2)+ROUND(S1526,2)+ROUND(S1527,2)+ROUND(S1528,2)+ROUND(S1529,2)+ROUND(S1530,2)+ROUND(S1531,2)+ROUND(S1532,2)+ROUND(S1533,2)+ROUND(S1534,2)+ROUND(S1535,2)+ROUND(S1536,2)+ROUND(S1537,2)+ROUND(S1538,2)+ROUND(S1539,2)+ROUND(S1540,2)+ROUND(S1541,2)+ROUND(S1542,2)+ROUND(S1543,2)+ROUND(S1544,2)+ROUND(S1545,2)+ROUND(S1546,2)+ROUND(S1547,2)+ROUND(S1548,2)+ROUND(S1549,2)+ROUND(S1550,2)+ROUND(S1551,2)+ROUND(S1552,2)+ROUND(S1553,2)+ROUND(S1554,2)+ROUND(S1555,2)+ROUND(S1556,2)+ROUND(S1557,2)+ROUND(S1558,2)+ROUND(S1559,2)+ROUND(S1560,2)+ROUND(S1561,2)+ROUND(S1562,2)+ROUND(S1563,2)+ROUND(S1564,2)+ROUND(S1565,2)+ROUND(S1566,2)+ROUND(S1567,2)+ROUND(S1568,2)</f>
        <v>54997.99999999996</v>
      </c>
      <c r="M1519" s="3328" t="s">
        <v>21</v>
      </c>
      <c r="N1519" s="3328" t="s">
        <v>50</v>
      </c>
      <c r="O1519" s="3328" t="s">
        <v>240</v>
      </c>
      <c r="P1519" s="3328" t="s">
        <v>20</v>
      </c>
      <c r="Q1519" s="3328" t="s">
        <v>29</v>
      </c>
      <c r="R1519" s="3335" t="n">
        <v>85.6</v>
      </c>
      <c r="S1519" s="3336" t="n">
        <f>ROUND(K1519,2)*R1519</f>
        <v>1099.9599999999998</v>
      </c>
    </row>
    <row r="1520" ht="45.0" customHeight="true">
      <c r="P1520" s="3328" t="s">
        <v>42</v>
      </c>
      <c r="Q1520" s="3328" t="s">
        <v>43</v>
      </c>
      <c r="R1520" s="3337" t="n">
        <v>85.6</v>
      </c>
      <c r="S1520" s="3338" t="n">
        <f>ROUND(K1519,2)*R1520</f>
        <v>1099.9599999999998</v>
      </c>
    </row>
    <row r="1521" ht="45.0" customHeight="true">
      <c r="P1521" s="3328" t="s">
        <v>44</v>
      </c>
      <c r="Q1521" s="3328" t="s">
        <v>45</v>
      </c>
      <c r="R1521" s="3339" t="n">
        <v>85.6</v>
      </c>
      <c r="S1521" s="3340" t="n">
        <f>ROUND(K1519,2)*R1521</f>
        <v>1099.9599999999998</v>
      </c>
    </row>
    <row r="1522" ht="45.0" customHeight="true">
      <c r="P1522" s="3328" t="s">
        <v>46</v>
      </c>
      <c r="Q1522" s="3328" t="s">
        <v>47</v>
      </c>
      <c r="R1522" s="3341" t="n">
        <v>85.6</v>
      </c>
      <c r="S1522" s="3342" t="n">
        <f>ROUND(K1519,2)*R1522</f>
        <v>1099.9599999999998</v>
      </c>
    </row>
    <row r="1523" ht="45.0" customHeight="true">
      <c r="P1523" s="3328" t="s">
        <v>48</v>
      </c>
      <c r="Q1523" s="3328" t="s">
        <v>49</v>
      </c>
      <c r="R1523" s="3343" t="n">
        <v>85.6</v>
      </c>
      <c r="S1523" s="3344" t="n">
        <f>ROUND(K1519,2)*R1523</f>
        <v>1099.9599999999998</v>
      </c>
    </row>
    <row r="1524" ht="45.0" customHeight="true">
      <c r="P1524" s="3328" t="s">
        <v>50</v>
      </c>
      <c r="Q1524" s="3328" t="s">
        <v>51</v>
      </c>
      <c r="R1524" s="3345" t="n">
        <v>85.6</v>
      </c>
      <c r="S1524" s="3346" t="n">
        <f>ROUND(K1519,2)*R1524</f>
        <v>1099.9599999999998</v>
      </c>
    </row>
    <row r="1525" ht="45.0" customHeight="true">
      <c r="P1525" s="3328" t="s">
        <v>52</v>
      </c>
      <c r="Q1525" s="3328" t="s">
        <v>53</v>
      </c>
      <c r="R1525" s="3347" t="n">
        <v>85.6</v>
      </c>
      <c r="S1525" s="3348" t="n">
        <f>ROUND(K1519,2)*R1525</f>
        <v>1099.9599999999998</v>
      </c>
    </row>
    <row r="1526" ht="45.0" customHeight="true">
      <c r="P1526" s="3328" t="s">
        <v>54</v>
      </c>
      <c r="Q1526" s="3328" t="s">
        <v>55</v>
      </c>
      <c r="R1526" s="3349" t="n">
        <v>85.6</v>
      </c>
      <c r="S1526" s="3350" t="n">
        <f>ROUND(K1519,2)*R1526</f>
        <v>1099.9599999999998</v>
      </c>
    </row>
    <row r="1527" ht="45.0" customHeight="true">
      <c r="P1527" s="3328" t="s">
        <v>56</v>
      </c>
      <c r="Q1527" s="3328" t="s">
        <v>57</v>
      </c>
      <c r="R1527" s="3351" t="n">
        <v>85.6</v>
      </c>
      <c r="S1527" s="3352" t="n">
        <f>ROUND(K1519,2)*R1527</f>
        <v>1099.9599999999998</v>
      </c>
    </row>
    <row r="1528" ht="45.0" customHeight="true">
      <c r="P1528" s="3328" t="s">
        <v>58</v>
      </c>
      <c r="Q1528" s="3328" t="s">
        <v>59</v>
      </c>
      <c r="R1528" s="3353" t="n">
        <v>85.6</v>
      </c>
      <c r="S1528" s="3354" t="n">
        <f>ROUND(K1519,2)*R1528</f>
        <v>1099.9599999999998</v>
      </c>
    </row>
    <row r="1529" ht="45.0" customHeight="true">
      <c r="P1529" s="3328" t="s">
        <v>60</v>
      </c>
      <c r="Q1529" s="3328" t="s">
        <v>61</v>
      </c>
      <c r="R1529" s="3355" t="n">
        <v>85.6</v>
      </c>
      <c r="S1529" s="3356" t="n">
        <f>ROUND(K1519,2)*R1529</f>
        <v>1099.9599999999998</v>
      </c>
    </row>
    <row r="1530" ht="45.0" customHeight="true">
      <c r="P1530" s="3328" t="s">
        <v>62</v>
      </c>
      <c r="Q1530" s="3328" t="s">
        <v>63</v>
      </c>
      <c r="R1530" s="3357" t="n">
        <v>85.6</v>
      </c>
      <c r="S1530" s="3358" t="n">
        <f>ROUND(K1519,2)*R1530</f>
        <v>1099.9599999999998</v>
      </c>
    </row>
    <row r="1531" ht="45.0" customHeight="true">
      <c r="P1531" s="3328" t="s">
        <v>64</v>
      </c>
      <c r="Q1531" s="3328" t="s">
        <v>65</v>
      </c>
      <c r="R1531" s="3359" t="n">
        <v>85.6</v>
      </c>
      <c r="S1531" s="3360" t="n">
        <f>ROUND(K1519,2)*R1531</f>
        <v>1099.9599999999998</v>
      </c>
    </row>
    <row r="1532" ht="45.0" customHeight="true">
      <c r="P1532" s="3328" t="s">
        <v>66</v>
      </c>
      <c r="Q1532" s="3328" t="s">
        <v>67</v>
      </c>
      <c r="R1532" s="3361" t="n">
        <v>85.6</v>
      </c>
      <c r="S1532" s="3362" t="n">
        <f>ROUND(K1519,2)*R1532</f>
        <v>1099.9599999999998</v>
      </c>
    </row>
    <row r="1533" ht="45.0" customHeight="true">
      <c r="P1533" s="3328" t="s">
        <v>68</v>
      </c>
      <c r="Q1533" s="3328" t="s">
        <v>69</v>
      </c>
      <c r="R1533" s="3363" t="n">
        <v>85.6</v>
      </c>
      <c r="S1533" s="3364" t="n">
        <f>ROUND(K1519,2)*R1533</f>
        <v>1099.9599999999998</v>
      </c>
    </row>
    <row r="1534" ht="45.0" customHeight="true">
      <c r="P1534" s="3328" t="s">
        <v>70</v>
      </c>
      <c r="Q1534" s="3328" t="s">
        <v>71</v>
      </c>
      <c r="R1534" s="3365" t="n">
        <v>85.6</v>
      </c>
      <c r="S1534" s="3366" t="n">
        <f>ROUND(K1519,2)*R1534</f>
        <v>1099.9599999999998</v>
      </c>
    </row>
    <row r="1535" ht="45.0" customHeight="true">
      <c r="P1535" s="3328" t="s">
        <v>72</v>
      </c>
      <c r="Q1535" s="3328" t="s">
        <v>73</v>
      </c>
      <c r="R1535" s="3367" t="n">
        <v>85.6</v>
      </c>
      <c r="S1535" s="3368" t="n">
        <f>ROUND(K1519,2)*R1535</f>
        <v>1099.9599999999998</v>
      </c>
    </row>
    <row r="1536" ht="45.0" customHeight="true">
      <c r="P1536" s="3328" t="s">
        <v>74</v>
      </c>
      <c r="Q1536" s="3328" t="s">
        <v>75</v>
      </c>
      <c r="R1536" s="3369" t="n">
        <v>85.6</v>
      </c>
      <c r="S1536" s="3370" t="n">
        <f>ROUND(K1519,2)*R1536</f>
        <v>1099.9599999999998</v>
      </c>
    </row>
    <row r="1537" ht="45.0" customHeight="true">
      <c r="P1537" s="3328" t="s">
        <v>76</v>
      </c>
      <c r="Q1537" s="3328" t="s">
        <v>77</v>
      </c>
      <c r="R1537" s="3371" t="n">
        <v>85.6</v>
      </c>
      <c r="S1537" s="3372" t="n">
        <f>ROUND(K1519,2)*R1537</f>
        <v>1099.9599999999998</v>
      </c>
    </row>
    <row r="1538" ht="45.0" customHeight="true">
      <c r="P1538" s="3328" t="s">
        <v>78</v>
      </c>
      <c r="Q1538" s="3328" t="s">
        <v>79</v>
      </c>
      <c r="R1538" s="3373" t="n">
        <v>85.6</v>
      </c>
      <c r="S1538" s="3374" t="n">
        <f>ROUND(K1519,2)*R1538</f>
        <v>1099.9599999999998</v>
      </c>
    </row>
    <row r="1539" ht="45.0" customHeight="true">
      <c r="P1539" s="3328" t="s">
        <v>80</v>
      </c>
      <c r="Q1539" s="3328" t="s">
        <v>81</v>
      </c>
      <c r="R1539" s="3375" t="n">
        <v>85.6</v>
      </c>
      <c r="S1539" s="3376" t="n">
        <f>ROUND(K1519,2)*R1539</f>
        <v>1099.9599999999998</v>
      </c>
    </row>
    <row r="1540" ht="45.0" customHeight="true">
      <c r="P1540" s="3328" t="s">
        <v>82</v>
      </c>
      <c r="Q1540" s="3328" t="s">
        <v>83</v>
      </c>
      <c r="R1540" s="3377" t="n">
        <v>85.6</v>
      </c>
      <c r="S1540" s="3378" t="n">
        <f>ROUND(K1519,2)*R1540</f>
        <v>1099.9599999999998</v>
      </c>
    </row>
    <row r="1541" ht="45.0" customHeight="true">
      <c r="P1541" s="3328" t="s">
        <v>84</v>
      </c>
      <c r="Q1541" s="3328" t="s">
        <v>85</v>
      </c>
      <c r="R1541" s="3379" t="n">
        <v>85.6</v>
      </c>
      <c r="S1541" s="3380" t="n">
        <f>ROUND(K1519,2)*R1541</f>
        <v>1099.9599999999998</v>
      </c>
    </row>
    <row r="1542" ht="45.0" customHeight="true">
      <c r="P1542" s="3328" t="s">
        <v>86</v>
      </c>
      <c r="Q1542" s="3328" t="s">
        <v>87</v>
      </c>
      <c r="R1542" s="3381" t="n">
        <v>85.6</v>
      </c>
      <c r="S1542" s="3382" t="n">
        <f>ROUND(K1519,2)*R1542</f>
        <v>1099.9599999999998</v>
      </c>
    </row>
    <row r="1543" ht="45.0" customHeight="true">
      <c r="P1543" s="3328" t="s">
        <v>88</v>
      </c>
      <c r="Q1543" s="3328" t="s">
        <v>89</v>
      </c>
      <c r="R1543" s="3383" t="n">
        <v>85.6</v>
      </c>
      <c r="S1543" s="3384" t="n">
        <f>ROUND(K1519,2)*R1543</f>
        <v>1099.9599999999998</v>
      </c>
    </row>
    <row r="1544" ht="45.0" customHeight="true">
      <c r="P1544" s="3328" t="s">
        <v>90</v>
      </c>
      <c r="Q1544" s="3328" t="s">
        <v>91</v>
      </c>
      <c r="R1544" s="3385" t="n">
        <v>85.6</v>
      </c>
      <c r="S1544" s="3386" t="n">
        <f>ROUND(K1519,2)*R1544</f>
        <v>1099.9599999999998</v>
      </c>
    </row>
    <row r="1545" ht="45.0" customHeight="true">
      <c r="P1545" s="3328" t="s">
        <v>92</v>
      </c>
      <c r="Q1545" s="3328" t="s">
        <v>93</v>
      </c>
      <c r="R1545" s="3387" t="n">
        <v>85.6</v>
      </c>
      <c r="S1545" s="3388" t="n">
        <f>ROUND(K1519,2)*R1545</f>
        <v>1099.9599999999998</v>
      </c>
    </row>
    <row r="1546" ht="45.0" customHeight="true">
      <c r="P1546" s="3328" t="s">
        <v>94</v>
      </c>
      <c r="Q1546" s="3328" t="s">
        <v>95</v>
      </c>
      <c r="R1546" s="3389" t="n">
        <v>85.6</v>
      </c>
      <c r="S1546" s="3390" t="n">
        <f>ROUND(K1519,2)*R1546</f>
        <v>1099.9599999999998</v>
      </c>
    </row>
    <row r="1547" ht="45.0" customHeight="true">
      <c r="P1547" s="3328" t="s">
        <v>96</v>
      </c>
      <c r="Q1547" s="3328" t="s">
        <v>97</v>
      </c>
      <c r="R1547" s="3391" t="n">
        <v>85.6</v>
      </c>
      <c r="S1547" s="3392" t="n">
        <f>ROUND(K1519,2)*R1547</f>
        <v>1099.9599999999998</v>
      </c>
    </row>
    <row r="1548" ht="45.0" customHeight="true">
      <c r="P1548" s="3328" t="s">
        <v>98</v>
      </c>
      <c r="Q1548" s="3328" t="s">
        <v>99</v>
      </c>
      <c r="R1548" s="3393" t="n">
        <v>85.6</v>
      </c>
      <c r="S1548" s="3394" t="n">
        <f>ROUND(K1519,2)*R1548</f>
        <v>1099.9599999999998</v>
      </c>
    </row>
    <row r="1549" ht="45.0" customHeight="true">
      <c r="P1549" s="3328" t="s">
        <v>100</v>
      </c>
      <c r="Q1549" s="3328" t="s">
        <v>101</v>
      </c>
      <c r="R1549" s="3395" t="n">
        <v>85.6</v>
      </c>
      <c r="S1549" s="3396" t="n">
        <f>ROUND(K1519,2)*R1549</f>
        <v>1099.9599999999998</v>
      </c>
    </row>
    <row r="1550" ht="45.0" customHeight="true">
      <c r="P1550" s="3328" t="s">
        <v>102</v>
      </c>
      <c r="Q1550" s="3328" t="s">
        <v>103</v>
      </c>
      <c r="R1550" s="3397" t="n">
        <v>85.6</v>
      </c>
      <c r="S1550" s="3398" t="n">
        <f>ROUND(K1519,2)*R1550</f>
        <v>1099.9599999999998</v>
      </c>
    </row>
    <row r="1551" ht="45.0" customHeight="true">
      <c r="P1551" s="3328" t="s">
        <v>104</v>
      </c>
      <c r="Q1551" s="3328" t="s">
        <v>105</v>
      </c>
      <c r="R1551" s="3399" t="n">
        <v>85.6</v>
      </c>
      <c r="S1551" s="3400" t="n">
        <f>ROUND(K1519,2)*R1551</f>
        <v>1099.9599999999998</v>
      </c>
    </row>
    <row r="1552" ht="45.0" customHeight="true">
      <c r="P1552" s="3328" t="s">
        <v>106</v>
      </c>
      <c r="Q1552" s="3328" t="s">
        <v>107</v>
      </c>
      <c r="R1552" s="3401" t="n">
        <v>85.6</v>
      </c>
      <c r="S1552" s="3402" t="n">
        <f>ROUND(K1519,2)*R1552</f>
        <v>1099.9599999999998</v>
      </c>
    </row>
    <row r="1553" ht="45.0" customHeight="true">
      <c r="P1553" s="3328" t="s">
        <v>108</v>
      </c>
      <c r="Q1553" s="3328" t="s">
        <v>109</v>
      </c>
      <c r="R1553" s="3403" t="n">
        <v>85.6</v>
      </c>
      <c r="S1553" s="3404" t="n">
        <f>ROUND(K1519,2)*R1553</f>
        <v>1099.9599999999998</v>
      </c>
    </row>
    <row r="1554" ht="45.0" customHeight="true">
      <c r="P1554" s="3328" t="s">
        <v>110</v>
      </c>
      <c r="Q1554" s="3328" t="s">
        <v>111</v>
      </c>
      <c r="R1554" s="3405" t="n">
        <v>85.6</v>
      </c>
      <c r="S1554" s="3406" t="n">
        <f>ROUND(K1519,2)*R1554</f>
        <v>1099.9599999999998</v>
      </c>
    </row>
    <row r="1555" ht="45.0" customHeight="true">
      <c r="P1555" s="3328" t="s">
        <v>112</v>
      </c>
      <c r="Q1555" s="3328" t="s">
        <v>113</v>
      </c>
      <c r="R1555" s="3407" t="n">
        <v>85.6</v>
      </c>
      <c r="S1555" s="3408" t="n">
        <f>ROUND(K1519,2)*R1555</f>
        <v>1099.9599999999998</v>
      </c>
    </row>
    <row r="1556" ht="45.0" customHeight="true">
      <c r="P1556" s="3328" t="s">
        <v>114</v>
      </c>
      <c r="Q1556" s="3328" t="s">
        <v>115</v>
      </c>
      <c r="R1556" s="3409" t="n">
        <v>85.6</v>
      </c>
      <c r="S1556" s="3410" t="n">
        <f>ROUND(K1519,2)*R1556</f>
        <v>1099.9599999999998</v>
      </c>
    </row>
    <row r="1557" ht="45.0" customHeight="true">
      <c r="P1557" s="3328" t="s">
        <v>116</v>
      </c>
      <c r="Q1557" s="3328" t="s">
        <v>117</v>
      </c>
      <c r="R1557" s="3411" t="n">
        <v>85.6</v>
      </c>
      <c r="S1557" s="3412" t="n">
        <f>ROUND(K1519,2)*R1557</f>
        <v>1099.9599999999998</v>
      </c>
    </row>
    <row r="1558" ht="45.0" customHeight="true">
      <c r="P1558" s="3328" t="s">
        <v>118</v>
      </c>
      <c r="Q1558" s="3328" t="s">
        <v>119</v>
      </c>
      <c r="R1558" s="3413" t="n">
        <v>85.6</v>
      </c>
      <c r="S1558" s="3414" t="n">
        <f>ROUND(K1519,2)*R1558</f>
        <v>1099.9599999999998</v>
      </c>
    </row>
    <row r="1559" ht="45.0" customHeight="true">
      <c r="P1559" s="3328" t="s">
        <v>120</v>
      </c>
      <c r="Q1559" s="3328" t="s">
        <v>121</v>
      </c>
      <c r="R1559" s="3415" t="n">
        <v>85.6</v>
      </c>
      <c r="S1559" s="3416" t="n">
        <f>ROUND(K1519,2)*R1559</f>
        <v>1099.9599999999998</v>
      </c>
    </row>
    <row r="1560" ht="45.0" customHeight="true">
      <c r="P1560" s="3328" t="s">
        <v>122</v>
      </c>
      <c r="Q1560" s="3328" t="s">
        <v>123</v>
      </c>
      <c r="R1560" s="3417" t="n">
        <v>85.6</v>
      </c>
      <c r="S1560" s="3418" t="n">
        <f>ROUND(K1519,2)*R1560</f>
        <v>1099.9599999999998</v>
      </c>
    </row>
    <row r="1561" ht="45.0" customHeight="true">
      <c r="P1561" s="3328" t="s">
        <v>124</v>
      </c>
      <c r="Q1561" s="3328" t="s">
        <v>125</v>
      </c>
      <c r="R1561" s="3419" t="n">
        <v>85.6</v>
      </c>
      <c r="S1561" s="3420" t="n">
        <f>ROUND(K1519,2)*R1561</f>
        <v>1099.9599999999998</v>
      </c>
    </row>
    <row r="1562" ht="45.0" customHeight="true">
      <c r="P1562" s="3328" t="s">
        <v>126</v>
      </c>
      <c r="Q1562" s="3328" t="s">
        <v>127</v>
      </c>
      <c r="R1562" s="3421" t="n">
        <v>85.6</v>
      </c>
      <c r="S1562" s="3422" t="n">
        <f>ROUND(K1519,2)*R1562</f>
        <v>1099.9599999999998</v>
      </c>
    </row>
    <row r="1563" ht="45.0" customHeight="true">
      <c r="P1563" s="3328" t="s">
        <v>128</v>
      </c>
      <c r="Q1563" s="3328" t="s">
        <v>129</v>
      </c>
      <c r="R1563" s="3423" t="n">
        <v>85.6</v>
      </c>
      <c r="S1563" s="3424" t="n">
        <f>ROUND(K1519,2)*R1563</f>
        <v>1099.9599999999998</v>
      </c>
    </row>
    <row r="1564" ht="45.0" customHeight="true">
      <c r="P1564" s="3328" t="s">
        <v>130</v>
      </c>
      <c r="Q1564" s="3328" t="s">
        <v>131</v>
      </c>
      <c r="R1564" s="3425" t="n">
        <v>85.6</v>
      </c>
      <c r="S1564" s="3426" t="n">
        <f>ROUND(K1519,2)*R1564</f>
        <v>1099.9599999999998</v>
      </c>
    </row>
    <row r="1565" ht="45.0" customHeight="true">
      <c r="P1565" s="3328" t="s">
        <v>132</v>
      </c>
      <c r="Q1565" s="3328" t="s">
        <v>133</v>
      </c>
      <c r="R1565" s="3427" t="n">
        <v>85.6</v>
      </c>
      <c r="S1565" s="3428" t="n">
        <f>ROUND(K1519,2)*R1565</f>
        <v>1099.9599999999998</v>
      </c>
    </row>
    <row r="1566" ht="45.0" customHeight="true">
      <c r="P1566" s="3328" t="s">
        <v>134</v>
      </c>
      <c r="Q1566" s="3328" t="s">
        <v>135</v>
      </c>
      <c r="R1566" s="3429" t="n">
        <v>85.6</v>
      </c>
      <c r="S1566" s="3430" t="n">
        <f>ROUND(K1519,2)*R1566</f>
        <v>1099.9599999999998</v>
      </c>
    </row>
    <row r="1567" ht="45.0" customHeight="true">
      <c r="P1567" s="3328" t="s">
        <v>136</v>
      </c>
      <c r="Q1567" s="3328" t="s">
        <v>137</v>
      </c>
      <c r="R1567" s="3431" t="n">
        <v>85.6</v>
      </c>
      <c r="S1567" s="3432" t="n">
        <f>ROUND(K1519,2)*R1567</f>
        <v>1099.9599999999998</v>
      </c>
    </row>
    <row r="1568" ht="45.0" customHeight="true">
      <c r="P1568" s="3328" t="s">
        <v>138</v>
      </c>
      <c r="Q1568" s="3328" t="s">
        <v>139</v>
      </c>
      <c r="R1568" s="3433" t="n">
        <v>85.6</v>
      </c>
      <c r="S1568" s="3434" t="n">
        <f>ROUND(K1519,2)*R1568</f>
        <v>1099.9599999999998</v>
      </c>
    </row>
    <row r="1569" ht="45.0" customHeight="true">
      <c r="A1569" s="3435" t="s">
        <v>23</v>
      </c>
      <c r="B1569" s="3435" t="s">
        <v>259</v>
      </c>
      <c r="C1569" s="3435" t="s">
        <v>25</v>
      </c>
      <c r="D1569" s="3435" t="s">
        <v>260</v>
      </c>
      <c r="E1569" s="3435" t="s">
        <v>261</v>
      </c>
      <c r="F1569" s="3436" t="n">
        <f>R1569+R1570+R1571+R1572+R1573+R1574+R1575+R1576+R1577+R1578+R1579+R1580+R1581+R1582+R1583+R1584+R1585+R1586+R1587+R1588+R1589+R1590+R1591+R1592+R1593+R1594+R1595+R1596+R1597+R1598+R1599+R1600+R1601+R1602+R1603+R1604+R1605+R1606+R1607+R1608+R1609+R1610+R1611+R1612+R1613+R1614+R1615+R1616+R1617+R1618</f>
        <v>288.50000000000006</v>
      </c>
      <c r="G1569" s="3435" t="s">
        <v>28</v>
      </c>
      <c r="H1569" s="3437" t="n">
        <v>174.59</v>
      </c>
      <c r="I1569" s="3438" t="n">
        <v>174.59</v>
      </c>
      <c r="J1569" s="3439" t="n">
        <v>0.2288</v>
      </c>
      <c r="K1569" s="3440" t="n">
        <f>ROUND(I1569,2)+(ROUND(I1569,2)*J1569)</f>
        <v>214.536192</v>
      </c>
      <c r="L1569" s="3441" t="n">
        <f>ROUND(S1569,2)+ROUND(S1570,2)+ROUND(S1571,2)+ROUND(S1572,2)+ROUND(S1573,2)+ROUND(S1574,2)+ROUND(S1575,2)+ROUND(S1576,2)+ROUND(S1577,2)+ROUND(S1578,2)+ROUND(S1579,2)+ROUND(S1580,2)+ROUND(S1581,2)+ROUND(S1582,2)+ROUND(S1583,2)+ROUND(S1584,2)+ROUND(S1585,2)+ROUND(S1586,2)+ROUND(S1587,2)+ROUND(S1588,2)+ROUND(S1589,2)+ROUND(S1590,2)+ROUND(S1591,2)+ROUND(S1592,2)+ROUND(S1593,2)+ROUND(S1594,2)+ROUND(S1595,2)+ROUND(S1596,2)+ROUND(S1597,2)+ROUND(S1598,2)+ROUND(S1599,2)+ROUND(S1600,2)+ROUND(S1601,2)+ROUND(S1602,2)+ROUND(S1603,2)+ROUND(S1604,2)+ROUND(S1605,2)+ROUND(S1606,2)+ROUND(S1607,2)+ROUND(S1608,2)+ROUND(S1609,2)+ROUND(S1610,2)+ROUND(S1611,2)+ROUND(S1612,2)+ROUND(S1613,2)+ROUND(S1614,2)+ROUND(S1615,2)+ROUND(S1616,2)+ROUND(S1617,2)+ROUND(S1618,2)</f>
        <v>61895.00000000005</v>
      </c>
      <c r="M1569" s="3435" t="s">
        <v>21</v>
      </c>
      <c r="N1569" s="3435" t="s">
        <v>50</v>
      </c>
      <c r="O1569" s="3435" t="s">
        <v>240</v>
      </c>
      <c r="P1569" s="3435" t="s">
        <v>20</v>
      </c>
      <c r="Q1569" s="3435" t="s">
        <v>29</v>
      </c>
      <c r="R1569" s="3442" t="n">
        <v>5.77</v>
      </c>
      <c r="S1569" s="3443" t="n">
        <f>ROUND(K1569,2)*R1569</f>
        <v>1237.8957999999998</v>
      </c>
    </row>
    <row r="1570" ht="45.0" customHeight="true">
      <c r="P1570" s="3435" t="s">
        <v>42</v>
      </c>
      <c r="Q1570" s="3435" t="s">
        <v>43</v>
      </c>
      <c r="R1570" s="3444" t="n">
        <v>5.77</v>
      </c>
      <c r="S1570" s="3445" t="n">
        <f>ROUND(K1569,2)*R1570</f>
        <v>1237.8957999999998</v>
      </c>
    </row>
    <row r="1571" ht="45.0" customHeight="true">
      <c r="P1571" s="3435" t="s">
        <v>44</v>
      </c>
      <c r="Q1571" s="3435" t="s">
        <v>45</v>
      </c>
      <c r="R1571" s="3446" t="n">
        <v>5.77</v>
      </c>
      <c r="S1571" s="3447" t="n">
        <f>ROUND(K1569,2)*R1571</f>
        <v>1237.8957999999998</v>
      </c>
    </row>
    <row r="1572" ht="45.0" customHeight="true">
      <c r="P1572" s="3435" t="s">
        <v>46</v>
      </c>
      <c r="Q1572" s="3435" t="s">
        <v>47</v>
      </c>
      <c r="R1572" s="3448" t="n">
        <v>5.77</v>
      </c>
      <c r="S1572" s="3449" t="n">
        <f>ROUND(K1569,2)*R1572</f>
        <v>1237.8957999999998</v>
      </c>
    </row>
    <row r="1573" ht="45.0" customHeight="true">
      <c r="P1573" s="3435" t="s">
        <v>48</v>
      </c>
      <c r="Q1573" s="3435" t="s">
        <v>49</v>
      </c>
      <c r="R1573" s="3450" t="n">
        <v>5.77</v>
      </c>
      <c r="S1573" s="3451" t="n">
        <f>ROUND(K1569,2)*R1573</f>
        <v>1237.8957999999998</v>
      </c>
    </row>
    <row r="1574" ht="45.0" customHeight="true">
      <c r="P1574" s="3435" t="s">
        <v>50</v>
      </c>
      <c r="Q1574" s="3435" t="s">
        <v>51</v>
      </c>
      <c r="R1574" s="3452" t="n">
        <v>5.77</v>
      </c>
      <c r="S1574" s="3453" t="n">
        <f>ROUND(K1569,2)*R1574</f>
        <v>1237.8957999999998</v>
      </c>
    </row>
    <row r="1575" ht="45.0" customHeight="true">
      <c r="P1575" s="3435" t="s">
        <v>52</v>
      </c>
      <c r="Q1575" s="3435" t="s">
        <v>53</v>
      </c>
      <c r="R1575" s="3454" t="n">
        <v>5.77</v>
      </c>
      <c r="S1575" s="3455" t="n">
        <f>ROUND(K1569,2)*R1575</f>
        <v>1237.8957999999998</v>
      </c>
    </row>
    <row r="1576" ht="45.0" customHeight="true">
      <c r="P1576" s="3435" t="s">
        <v>54</v>
      </c>
      <c r="Q1576" s="3435" t="s">
        <v>55</v>
      </c>
      <c r="R1576" s="3456" t="n">
        <v>5.77</v>
      </c>
      <c r="S1576" s="3457" t="n">
        <f>ROUND(K1569,2)*R1576</f>
        <v>1237.8957999999998</v>
      </c>
    </row>
    <row r="1577" ht="45.0" customHeight="true">
      <c r="P1577" s="3435" t="s">
        <v>56</v>
      </c>
      <c r="Q1577" s="3435" t="s">
        <v>57</v>
      </c>
      <c r="R1577" s="3458" t="n">
        <v>5.77</v>
      </c>
      <c r="S1577" s="3459" t="n">
        <f>ROUND(K1569,2)*R1577</f>
        <v>1237.8957999999998</v>
      </c>
    </row>
    <row r="1578" ht="45.0" customHeight="true">
      <c r="P1578" s="3435" t="s">
        <v>58</v>
      </c>
      <c r="Q1578" s="3435" t="s">
        <v>59</v>
      </c>
      <c r="R1578" s="3460" t="n">
        <v>5.77</v>
      </c>
      <c r="S1578" s="3461" t="n">
        <f>ROUND(K1569,2)*R1578</f>
        <v>1237.8957999999998</v>
      </c>
    </row>
    <row r="1579" ht="45.0" customHeight="true">
      <c r="P1579" s="3435" t="s">
        <v>60</v>
      </c>
      <c r="Q1579" s="3435" t="s">
        <v>61</v>
      </c>
      <c r="R1579" s="3462" t="n">
        <v>5.77</v>
      </c>
      <c r="S1579" s="3463" t="n">
        <f>ROUND(K1569,2)*R1579</f>
        <v>1237.8957999999998</v>
      </c>
    </row>
    <row r="1580" ht="45.0" customHeight="true">
      <c r="P1580" s="3435" t="s">
        <v>62</v>
      </c>
      <c r="Q1580" s="3435" t="s">
        <v>63</v>
      </c>
      <c r="R1580" s="3464" t="n">
        <v>5.77</v>
      </c>
      <c r="S1580" s="3465" t="n">
        <f>ROUND(K1569,2)*R1580</f>
        <v>1237.8957999999998</v>
      </c>
    </row>
    <row r="1581" ht="45.0" customHeight="true">
      <c r="P1581" s="3435" t="s">
        <v>64</v>
      </c>
      <c r="Q1581" s="3435" t="s">
        <v>65</v>
      </c>
      <c r="R1581" s="3466" t="n">
        <v>5.77</v>
      </c>
      <c r="S1581" s="3467" t="n">
        <f>ROUND(K1569,2)*R1581</f>
        <v>1237.8957999999998</v>
      </c>
    </row>
    <row r="1582" ht="45.0" customHeight="true">
      <c r="P1582" s="3435" t="s">
        <v>66</v>
      </c>
      <c r="Q1582" s="3435" t="s">
        <v>67</v>
      </c>
      <c r="R1582" s="3468" t="n">
        <v>5.77</v>
      </c>
      <c r="S1582" s="3469" t="n">
        <f>ROUND(K1569,2)*R1582</f>
        <v>1237.8957999999998</v>
      </c>
    </row>
    <row r="1583" ht="45.0" customHeight="true">
      <c r="P1583" s="3435" t="s">
        <v>68</v>
      </c>
      <c r="Q1583" s="3435" t="s">
        <v>69</v>
      </c>
      <c r="R1583" s="3470" t="n">
        <v>5.77</v>
      </c>
      <c r="S1583" s="3471" t="n">
        <f>ROUND(K1569,2)*R1583</f>
        <v>1237.8957999999998</v>
      </c>
    </row>
    <row r="1584" ht="45.0" customHeight="true">
      <c r="P1584" s="3435" t="s">
        <v>70</v>
      </c>
      <c r="Q1584" s="3435" t="s">
        <v>71</v>
      </c>
      <c r="R1584" s="3472" t="n">
        <v>5.77</v>
      </c>
      <c r="S1584" s="3473" t="n">
        <f>ROUND(K1569,2)*R1584</f>
        <v>1237.8957999999998</v>
      </c>
    </row>
    <row r="1585" ht="45.0" customHeight="true">
      <c r="P1585" s="3435" t="s">
        <v>72</v>
      </c>
      <c r="Q1585" s="3435" t="s">
        <v>73</v>
      </c>
      <c r="R1585" s="3474" t="n">
        <v>5.77</v>
      </c>
      <c r="S1585" s="3475" t="n">
        <f>ROUND(K1569,2)*R1585</f>
        <v>1237.8957999999998</v>
      </c>
    </row>
    <row r="1586" ht="45.0" customHeight="true">
      <c r="P1586" s="3435" t="s">
        <v>74</v>
      </c>
      <c r="Q1586" s="3435" t="s">
        <v>75</v>
      </c>
      <c r="R1586" s="3476" t="n">
        <v>5.77</v>
      </c>
      <c r="S1586" s="3477" t="n">
        <f>ROUND(K1569,2)*R1586</f>
        <v>1237.8957999999998</v>
      </c>
    </row>
    <row r="1587" ht="45.0" customHeight="true">
      <c r="P1587" s="3435" t="s">
        <v>76</v>
      </c>
      <c r="Q1587" s="3435" t="s">
        <v>77</v>
      </c>
      <c r="R1587" s="3478" t="n">
        <v>5.77</v>
      </c>
      <c r="S1587" s="3479" t="n">
        <f>ROUND(K1569,2)*R1587</f>
        <v>1237.8957999999998</v>
      </c>
    </row>
    <row r="1588" ht="45.0" customHeight="true">
      <c r="P1588" s="3435" t="s">
        <v>78</v>
      </c>
      <c r="Q1588" s="3435" t="s">
        <v>79</v>
      </c>
      <c r="R1588" s="3480" t="n">
        <v>5.77</v>
      </c>
      <c r="S1588" s="3481" t="n">
        <f>ROUND(K1569,2)*R1588</f>
        <v>1237.8957999999998</v>
      </c>
    </row>
    <row r="1589" ht="45.0" customHeight="true">
      <c r="P1589" s="3435" t="s">
        <v>80</v>
      </c>
      <c r="Q1589" s="3435" t="s">
        <v>81</v>
      </c>
      <c r="R1589" s="3482" t="n">
        <v>5.77</v>
      </c>
      <c r="S1589" s="3483" t="n">
        <f>ROUND(K1569,2)*R1589</f>
        <v>1237.8957999999998</v>
      </c>
    </row>
    <row r="1590" ht="45.0" customHeight="true">
      <c r="P1590" s="3435" t="s">
        <v>82</v>
      </c>
      <c r="Q1590" s="3435" t="s">
        <v>83</v>
      </c>
      <c r="R1590" s="3484" t="n">
        <v>5.77</v>
      </c>
      <c r="S1590" s="3485" t="n">
        <f>ROUND(K1569,2)*R1590</f>
        <v>1237.8957999999998</v>
      </c>
    </row>
    <row r="1591" ht="45.0" customHeight="true">
      <c r="P1591" s="3435" t="s">
        <v>84</v>
      </c>
      <c r="Q1591" s="3435" t="s">
        <v>85</v>
      </c>
      <c r="R1591" s="3486" t="n">
        <v>5.77</v>
      </c>
      <c r="S1591" s="3487" t="n">
        <f>ROUND(K1569,2)*R1591</f>
        <v>1237.8957999999998</v>
      </c>
    </row>
    <row r="1592" ht="45.0" customHeight="true">
      <c r="P1592" s="3435" t="s">
        <v>86</v>
      </c>
      <c r="Q1592" s="3435" t="s">
        <v>87</v>
      </c>
      <c r="R1592" s="3488" t="n">
        <v>5.77</v>
      </c>
      <c r="S1592" s="3489" t="n">
        <f>ROUND(K1569,2)*R1592</f>
        <v>1237.8957999999998</v>
      </c>
    </row>
    <row r="1593" ht="45.0" customHeight="true">
      <c r="P1593" s="3435" t="s">
        <v>88</v>
      </c>
      <c r="Q1593" s="3435" t="s">
        <v>89</v>
      </c>
      <c r="R1593" s="3490" t="n">
        <v>5.77</v>
      </c>
      <c r="S1593" s="3491" t="n">
        <f>ROUND(K1569,2)*R1593</f>
        <v>1237.8957999999998</v>
      </c>
    </row>
    <row r="1594" ht="45.0" customHeight="true">
      <c r="P1594" s="3435" t="s">
        <v>90</v>
      </c>
      <c r="Q1594" s="3435" t="s">
        <v>91</v>
      </c>
      <c r="R1594" s="3492" t="n">
        <v>5.77</v>
      </c>
      <c r="S1594" s="3493" t="n">
        <f>ROUND(K1569,2)*R1594</f>
        <v>1237.8957999999998</v>
      </c>
    </row>
    <row r="1595" ht="45.0" customHeight="true">
      <c r="P1595" s="3435" t="s">
        <v>92</v>
      </c>
      <c r="Q1595" s="3435" t="s">
        <v>93</v>
      </c>
      <c r="R1595" s="3494" t="n">
        <v>5.77</v>
      </c>
      <c r="S1595" s="3495" t="n">
        <f>ROUND(K1569,2)*R1595</f>
        <v>1237.8957999999998</v>
      </c>
    </row>
    <row r="1596" ht="45.0" customHeight="true">
      <c r="P1596" s="3435" t="s">
        <v>94</v>
      </c>
      <c r="Q1596" s="3435" t="s">
        <v>95</v>
      </c>
      <c r="R1596" s="3496" t="n">
        <v>5.77</v>
      </c>
      <c r="S1596" s="3497" t="n">
        <f>ROUND(K1569,2)*R1596</f>
        <v>1237.8957999999998</v>
      </c>
    </row>
    <row r="1597" ht="45.0" customHeight="true">
      <c r="P1597" s="3435" t="s">
        <v>96</v>
      </c>
      <c r="Q1597" s="3435" t="s">
        <v>97</v>
      </c>
      <c r="R1597" s="3498" t="n">
        <v>5.77</v>
      </c>
      <c r="S1597" s="3499" t="n">
        <f>ROUND(K1569,2)*R1597</f>
        <v>1237.8957999999998</v>
      </c>
    </row>
    <row r="1598" ht="45.0" customHeight="true">
      <c r="P1598" s="3435" t="s">
        <v>98</v>
      </c>
      <c r="Q1598" s="3435" t="s">
        <v>99</v>
      </c>
      <c r="R1598" s="3500" t="n">
        <v>5.77</v>
      </c>
      <c r="S1598" s="3501" t="n">
        <f>ROUND(K1569,2)*R1598</f>
        <v>1237.8957999999998</v>
      </c>
    </row>
    <row r="1599" ht="45.0" customHeight="true">
      <c r="P1599" s="3435" t="s">
        <v>100</v>
      </c>
      <c r="Q1599" s="3435" t="s">
        <v>101</v>
      </c>
      <c r="R1599" s="3502" t="n">
        <v>5.77</v>
      </c>
      <c r="S1599" s="3503" t="n">
        <f>ROUND(K1569,2)*R1599</f>
        <v>1237.8957999999998</v>
      </c>
    </row>
    <row r="1600" ht="45.0" customHeight="true">
      <c r="P1600" s="3435" t="s">
        <v>102</v>
      </c>
      <c r="Q1600" s="3435" t="s">
        <v>103</v>
      </c>
      <c r="R1600" s="3504" t="n">
        <v>5.77</v>
      </c>
      <c r="S1600" s="3505" t="n">
        <f>ROUND(K1569,2)*R1600</f>
        <v>1237.8957999999998</v>
      </c>
    </row>
    <row r="1601" ht="45.0" customHeight="true">
      <c r="P1601" s="3435" t="s">
        <v>104</v>
      </c>
      <c r="Q1601" s="3435" t="s">
        <v>105</v>
      </c>
      <c r="R1601" s="3506" t="n">
        <v>5.77</v>
      </c>
      <c r="S1601" s="3507" t="n">
        <f>ROUND(K1569,2)*R1601</f>
        <v>1237.8957999999998</v>
      </c>
    </row>
    <row r="1602" ht="45.0" customHeight="true">
      <c r="P1602" s="3435" t="s">
        <v>106</v>
      </c>
      <c r="Q1602" s="3435" t="s">
        <v>107</v>
      </c>
      <c r="R1602" s="3508" t="n">
        <v>5.77</v>
      </c>
      <c r="S1602" s="3509" t="n">
        <f>ROUND(K1569,2)*R1602</f>
        <v>1237.8957999999998</v>
      </c>
    </row>
    <row r="1603" ht="45.0" customHeight="true">
      <c r="P1603" s="3435" t="s">
        <v>108</v>
      </c>
      <c r="Q1603" s="3435" t="s">
        <v>109</v>
      </c>
      <c r="R1603" s="3510" t="n">
        <v>5.77</v>
      </c>
      <c r="S1603" s="3511" t="n">
        <f>ROUND(K1569,2)*R1603</f>
        <v>1237.8957999999998</v>
      </c>
    </row>
    <row r="1604" ht="45.0" customHeight="true">
      <c r="P1604" s="3435" t="s">
        <v>110</v>
      </c>
      <c r="Q1604" s="3435" t="s">
        <v>111</v>
      </c>
      <c r="R1604" s="3512" t="n">
        <v>5.77</v>
      </c>
      <c r="S1604" s="3513" t="n">
        <f>ROUND(K1569,2)*R1604</f>
        <v>1237.8957999999998</v>
      </c>
    </row>
    <row r="1605" ht="45.0" customHeight="true">
      <c r="P1605" s="3435" t="s">
        <v>112</v>
      </c>
      <c r="Q1605" s="3435" t="s">
        <v>113</v>
      </c>
      <c r="R1605" s="3514" t="n">
        <v>5.77</v>
      </c>
      <c r="S1605" s="3515" t="n">
        <f>ROUND(K1569,2)*R1605</f>
        <v>1237.8957999999998</v>
      </c>
    </row>
    <row r="1606" ht="45.0" customHeight="true">
      <c r="P1606" s="3435" t="s">
        <v>114</v>
      </c>
      <c r="Q1606" s="3435" t="s">
        <v>115</v>
      </c>
      <c r="R1606" s="3516" t="n">
        <v>5.77</v>
      </c>
      <c r="S1606" s="3517" t="n">
        <f>ROUND(K1569,2)*R1606</f>
        <v>1237.8957999999998</v>
      </c>
    </row>
    <row r="1607" ht="45.0" customHeight="true">
      <c r="P1607" s="3435" t="s">
        <v>116</v>
      </c>
      <c r="Q1607" s="3435" t="s">
        <v>117</v>
      </c>
      <c r="R1607" s="3518" t="n">
        <v>5.77</v>
      </c>
      <c r="S1607" s="3519" t="n">
        <f>ROUND(K1569,2)*R1607</f>
        <v>1237.8957999999998</v>
      </c>
    </row>
    <row r="1608" ht="45.0" customHeight="true">
      <c r="P1608" s="3435" t="s">
        <v>118</v>
      </c>
      <c r="Q1608" s="3435" t="s">
        <v>119</v>
      </c>
      <c r="R1608" s="3520" t="n">
        <v>5.77</v>
      </c>
      <c r="S1608" s="3521" t="n">
        <f>ROUND(K1569,2)*R1608</f>
        <v>1237.8957999999998</v>
      </c>
    </row>
    <row r="1609" ht="45.0" customHeight="true">
      <c r="P1609" s="3435" t="s">
        <v>120</v>
      </c>
      <c r="Q1609" s="3435" t="s">
        <v>121</v>
      </c>
      <c r="R1609" s="3522" t="n">
        <v>5.77</v>
      </c>
      <c r="S1609" s="3523" t="n">
        <f>ROUND(K1569,2)*R1609</f>
        <v>1237.8957999999998</v>
      </c>
    </row>
    <row r="1610" ht="45.0" customHeight="true">
      <c r="P1610" s="3435" t="s">
        <v>122</v>
      </c>
      <c r="Q1610" s="3435" t="s">
        <v>123</v>
      </c>
      <c r="R1610" s="3524" t="n">
        <v>5.77</v>
      </c>
      <c r="S1610" s="3525" t="n">
        <f>ROUND(K1569,2)*R1610</f>
        <v>1237.8957999999998</v>
      </c>
    </row>
    <row r="1611" ht="45.0" customHeight="true">
      <c r="P1611" s="3435" t="s">
        <v>124</v>
      </c>
      <c r="Q1611" s="3435" t="s">
        <v>125</v>
      </c>
      <c r="R1611" s="3526" t="n">
        <v>5.77</v>
      </c>
      <c r="S1611" s="3527" t="n">
        <f>ROUND(K1569,2)*R1611</f>
        <v>1237.8957999999998</v>
      </c>
    </row>
    <row r="1612" ht="45.0" customHeight="true">
      <c r="P1612" s="3435" t="s">
        <v>126</v>
      </c>
      <c r="Q1612" s="3435" t="s">
        <v>127</v>
      </c>
      <c r="R1612" s="3528" t="n">
        <v>5.77</v>
      </c>
      <c r="S1612" s="3529" t="n">
        <f>ROUND(K1569,2)*R1612</f>
        <v>1237.8957999999998</v>
      </c>
    </row>
    <row r="1613" ht="45.0" customHeight="true">
      <c r="P1613" s="3435" t="s">
        <v>128</v>
      </c>
      <c r="Q1613" s="3435" t="s">
        <v>129</v>
      </c>
      <c r="R1613" s="3530" t="n">
        <v>5.77</v>
      </c>
      <c r="S1613" s="3531" t="n">
        <f>ROUND(K1569,2)*R1613</f>
        <v>1237.8957999999998</v>
      </c>
    </row>
    <row r="1614" ht="45.0" customHeight="true">
      <c r="P1614" s="3435" t="s">
        <v>130</v>
      </c>
      <c r="Q1614" s="3435" t="s">
        <v>131</v>
      </c>
      <c r="R1614" s="3532" t="n">
        <v>5.77</v>
      </c>
      <c r="S1614" s="3533" t="n">
        <f>ROUND(K1569,2)*R1614</f>
        <v>1237.8957999999998</v>
      </c>
    </row>
    <row r="1615" ht="45.0" customHeight="true">
      <c r="P1615" s="3435" t="s">
        <v>132</v>
      </c>
      <c r="Q1615" s="3435" t="s">
        <v>133</v>
      </c>
      <c r="R1615" s="3534" t="n">
        <v>5.77</v>
      </c>
      <c r="S1615" s="3535" t="n">
        <f>ROUND(K1569,2)*R1615</f>
        <v>1237.8957999999998</v>
      </c>
    </row>
    <row r="1616" ht="45.0" customHeight="true">
      <c r="P1616" s="3435" t="s">
        <v>134</v>
      </c>
      <c r="Q1616" s="3435" t="s">
        <v>135</v>
      </c>
      <c r="R1616" s="3536" t="n">
        <v>5.77</v>
      </c>
      <c r="S1616" s="3537" t="n">
        <f>ROUND(K1569,2)*R1616</f>
        <v>1237.8957999999998</v>
      </c>
    </row>
    <row r="1617" ht="45.0" customHeight="true">
      <c r="P1617" s="3435" t="s">
        <v>136</v>
      </c>
      <c r="Q1617" s="3435" t="s">
        <v>137</v>
      </c>
      <c r="R1617" s="3538" t="n">
        <v>5.77</v>
      </c>
      <c r="S1617" s="3539" t="n">
        <f>ROUND(K1569,2)*R1617</f>
        <v>1237.8957999999998</v>
      </c>
    </row>
    <row r="1618" ht="45.0" customHeight="true">
      <c r="P1618" s="3435" t="s">
        <v>138</v>
      </c>
      <c r="Q1618" s="3435" t="s">
        <v>139</v>
      </c>
      <c r="R1618" s="3540" t="n">
        <v>5.77</v>
      </c>
      <c r="S1618" s="3541" t="n">
        <f>ROUND(K1569,2)*R1618</f>
        <v>1237.8957999999998</v>
      </c>
    </row>
    <row r="1619" ht="45.0" customHeight="true">
      <c r="A1619" s="3542" t="s">
        <v>23</v>
      </c>
      <c r="B1619" s="3542" t="s">
        <v>262</v>
      </c>
      <c r="C1619" s="3542" t="s">
        <v>175</v>
      </c>
      <c r="D1619" s="3542" t="s">
        <v>263</v>
      </c>
      <c r="E1619" s="3542" t="s">
        <v>264</v>
      </c>
      <c r="F1619" s="3543" t="n">
        <f>R1619+R1620+R1621+R1622+R1623+R1624+R1625+R1626+R1627+R1628+R1629+R1630+R1631+R1632+R1633+R1634+R1635+R1636+R1637+R1638+R1639+R1640+R1641+R1642+R1643+R1644+R1645+R1646+R1647+R1648+R1649+R1650+R1651+R1652+R1653+R1654+R1655+R1656+R1657+R1658+R1659+R1660+R1661+R1662+R1663+R1664+R1665+R1666+R1667+R1668</f>
        <v>64.00000000000003</v>
      </c>
      <c r="G1619" s="3542" t="s">
        <v>152</v>
      </c>
      <c r="H1619" s="3544" t="n">
        <v>953.83</v>
      </c>
      <c r="I1619" s="3545" t="n">
        <v>953.83</v>
      </c>
      <c r="J1619" s="3546" t="n">
        <v>0.2288</v>
      </c>
      <c r="K1619" s="3547" t="n">
        <f>ROUND(I1619,2)+(ROUND(I1619,2)*J1619)</f>
        <v>1172.066304</v>
      </c>
      <c r="L1619" s="3548" t="n">
        <f>ROUND(S1619,2)+ROUND(S1620,2)+ROUND(S1621,2)+ROUND(S1622,2)+ROUND(S1623,2)+ROUND(S1624,2)+ROUND(S1625,2)+ROUND(S1626,2)+ROUND(S1627,2)+ROUND(S1628,2)+ROUND(S1629,2)+ROUND(S1630,2)+ROUND(S1631,2)+ROUND(S1632,2)+ROUND(S1633,2)+ROUND(S1634,2)+ROUND(S1635,2)+ROUND(S1636,2)+ROUND(S1637,2)+ROUND(S1638,2)+ROUND(S1639,2)+ROUND(S1640,2)+ROUND(S1641,2)+ROUND(S1642,2)+ROUND(S1643,2)+ROUND(S1644,2)+ROUND(S1645,2)+ROUND(S1646,2)+ROUND(S1647,2)+ROUND(S1648,2)+ROUND(S1649,2)+ROUND(S1650,2)+ROUND(S1651,2)+ROUND(S1652,2)+ROUND(S1653,2)+ROUND(S1654,2)+ROUND(S1655,2)+ROUND(S1656,2)+ROUND(S1657,2)+ROUND(S1658,2)+ROUND(S1659,2)+ROUND(S1660,2)+ROUND(S1661,2)+ROUND(S1662,2)+ROUND(S1663,2)+ROUND(S1664,2)+ROUND(S1665,2)+ROUND(S1666,2)+ROUND(S1667,2)+ROUND(S1668,2)</f>
        <v>75012.5</v>
      </c>
      <c r="M1619" s="3542" t="s">
        <v>21</v>
      </c>
      <c r="N1619" s="3542" t="s">
        <v>50</v>
      </c>
      <c r="O1619" s="3542" t="s">
        <v>240</v>
      </c>
      <c r="P1619" s="3542" t="s">
        <v>20</v>
      </c>
      <c r="Q1619" s="3542" t="s">
        <v>29</v>
      </c>
      <c r="R1619" s="3549" t="n">
        <v>1.28</v>
      </c>
      <c r="S1619" s="3550" t="n">
        <f>ROUND(K1619,2)*R1619</f>
        <v>1500.2495999999999</v>
      </c>
    </row>
    <row r="1620" ht="45.0" customHeight="true">
      <c r="P1620" s="3542" t="s">
        <v>42</v>
      </c>
      <c r="Q1620" s="3542" t="s">
        <v>43</v>
      </c>
      <c r="R1620" s="3551" t="n">
        <v>1.28</v>
      </c>
      <c r="S1620" s="3552" t="n">
        <f>ROUND(K1619,2)*R1620</f>
        <v>1500.2495999999999</v>
      </c>
    </row>
    <row r="1621" ht="45.0" customHeight="true">
      <c r="P1621" s="3542" t="s">
        <v>44</v>
      </c>
      <c r="Q1621" s="3542" t="s">
        <v>45</v>
      </c>
      <c r="R1621" s="3553" t="n">
        <v>1.28</v>
      </c>
      <c r="S1621" s="3554" t="n">
        <f>ROUND(K1619,2)*R1621</f>
        <v>1500.2495999999999</v>
      </c>
    </row>
    <row r="1622" ht="45.0" customHeight="true">
      <c r="P1622" s="3542" t="s">
        <v>46</v>
      </c>
      <c r="Q1622" s="3542" t="s">
        <v>47</v>
      </c>
      <c r="R1622" s="3555" t="n">
        <v>1.28</v>
      </c>
      <c r="S1622" s="3556" t="n">
        <f>ROUND(K1619,2)*R1622</f>
        <v>1500.2495999999999</v>
      </c>
    </row>
    <row r="1623" ht="45.0" customHeight="true">
      <c r="P1623" s="3542" t="s">
        <v>48</v>
      </c>
      <c r="Q1623" s="3542" t="s">
        <v>49</v>
      </c>
      <c r="R1623" s="3557" t="n">
        <v>1.28</v>
      </c>
      <c r="S1623" s="3558" t="n">
        <f>ROUND(K1619,2)*R1623</f>
        <v>1500.2495999999999</v>
      </c>
    </row>
    <row r="1624" ht="45.0" customHeight="true">
      <c r="P1624" s="3542" t="s">
        <v>50</v>
      </c>
      <c r="Q1624" s="3542" t="s">
        <v>51</v>
      </c>
      <c r="R1624" s="3559" t="n">
        <v>1.28</v>
      </c>
      <c r="S1624" s="3560" t="n">
        <f>ROUND(K1619,2)*R1624</f>
        <v>1500.2495999999999</v>
      </c>
    </row>
    <row r="1625" ht="45.0" customHeight="true">
      <c r="P1625" s="3542" t="s">
        <v>52</v>
      </c>
      <c r="Q1625" s="3542" t="s">
        <v>53</v>
      </c>
      <c r="R1625" s="3561" t="n">
        <v>1.28</v>
      </c>
      <c r="S1625" s="3562" t="n">
        <f>ROUND(K1619,2)*R1625</f>
        <v>1500.2495999999999</v>
      </c>
    </row>
    <row r="1626" ht="45.0" customHeight="true">
      <c r="P1626" s="3542" t="s">
        <v>54</v>
      </c>
      <c r="Q1626" s="3542" t="s">
        <v>55</v>
      </c>
      <c r="R1626" s="3563" t="n">
        <v>1.28</v>
      </c>
      <c r="S1626" s="3564" t="n">
        <f>ROUND(K1619,2)*R1626</f>
        <v>1500.2495999999999</v>
      </c>
    </row>
    <row r="1627" ht="45.0" customHeight="true">
      <c r="P1627" s="3542" t="s">
        <v>56</v>
      </c>
      <c r="Q1627" s="3542" t="s">
        <v>57</v>
      </c>
      <c r="R1627" s="3565" t="n">
        <v>1.28</v>
      </c>
      <c r="S1627" s="3566" t="n">
        <f>ROUND(K1619,2)*R1627</f>
        <v>1500.2495999999999</v>
      </c>
    </row>
    <row r="1628" ht="45.0" customHeight="true">
      <c r="P1628" s="3542" t="s">
        <v>58</v>
      </c>
      <c r="Q1628" s="3542" t="s">
        <v>59</v>
      </c>
      <c r="R1628" s="3567" t="n">
        <v>1.28</v>
      </c>
      <c r="S1628" s="3568" t="n">
        <f>ROUND(K1619,2)*R1628</f>
        <v>1500.2495999999999</v>
      </c>
    </row>
    <row r="1629" ht="45.0" customHeight="true">
      <c r="P1629" s="3542" t="s">
        <v>60</v>
      </c>
      <c r="Q1629" s="3542" t="s">
        <v>61</v>
      </c>
      <c r="R1629" s="3569" t="n">
        <v>1.28</v>
      </c>
      <c r="S1629" s="3570" t="n">
        <f>ROUND(K1619,2)*R1629</f>
        <v>1500.2495999999999</v>
      </c>
    </row>
    <row r="1630" ht="45.0" customHeight="true">
      <c r="P1630" s="3542" t="s">
        <v>62</v>
      </c>
      <c r="Q1630" s="3542" t="s">
        <v>63</v>
      </c>
      <c r="R1630" s="3571" t="n">
        <v>1.28</v>
      </c>
      <c r="S1630" s="3572" t="n">
        <f>ROUND(K1619,2)*R1630</f>
        <v>1500.2495999999999</v>
      </c>
    </row>
    <row r="1631" ht="45.0" customHeight="true">
      <c r="P1631" s="3542" t="s">
        <v>64</v>
      </c>
      <c r="Q1631" s="3542" t="s">
        <v>65</v>
      </c>
      <c r="R1631" s="3573" t="n">
        <v>1.28</v>
      </c>
      <c r="S1631" s="3574" t="n">
        <f>ROUND(K1619,2)*R1631</f>
        <v>1500.2495999999999</v>
      </c>
    </row>
    <row r="1632" ht="45.0" customHeight="true">
      <c r="P1632" s="3542" t="s">
        <v>66</v>
      </c>
      <c r="Q1632" s="3542" t="s">
        <v>67</v>
      </c>
      <c r="R1632" s="3575" t="n">
        <v>1.28</v>
      </c>
      <c r="S1632" s="3576" t="n">
        <f>ROUND(K1619,2)*R1632</f>
        <v>1500.2495999999999</v>
      </c>
    </row>
    <row r="1633" ht="45.0" customHeight="true">
      <c r="P1633" s="3542" t="s">
        <v>68</v>
      </c>
      <c r="Q1633" s="3542" t="s">
        <v>69</v>
      </c>
      <c r="R1633" s="3577" t="n">
        <v>1.28</v>
      </c>
      <c r="S1633" s="3578" t="n">
        <f>ROUND(K1619,2)*R1633</f>
        <v>1500.2495999999999</v>
      </c>
    </row>
    <row r="1634" ht="45.0" customHeight="true">
      <c r="P1634" s="3542" t="s">
        <v>70</v>
      </c>
      <c r="Q1634" s="3542" t="s">
        <v>71</v>
      </c>
      <c r="R1634" s="3579" t="n">
        <v>1.28</v>
      </c>
      <c r="S1634" s="3580" t="n">
        <f>ROUND(K1619,2)*R1634</f>
        <v>1500.2495999999999</v>
      </c>
    </row>
    <row r="1635" ht="45.0" customHeight="true">
      <c r="P1635" s="3542" t="s">
        <v>72</v>
      </c>
      <c r="Q1635" s="3542" t="s">
        <v>73</v>
      </c>
      <c r="R1635" s="3581" t="n">
        <v>1.28</v>
      </c>
      <c r="S1635" s="3582" t="n">
        <f>ROUND(K1619,2)*R1635</f>
        <v>1500.2495999999999</v>
      </c>
    </row>
    <row r="1636" ht="45.0" customHeight="true">
      <c r="P1636" s="3542" t="s">
        <v>74</v>
      </c>
      <c r="Q1636" s="3542" t="s">
        <v>75</v>
      </c>
      <c r="R1636" s="3583" t="n">
        <v>1.28</v>
      </c>
      <c r="S1636" s="3584" t="n">
        <f>ROUND(K1619,2)*R1636</f>
        <v>1500.2495999999999</v>
      </c>
    </row>
    <row r="1637" ht="45.0" customHeight="true">
      <c r="P1637" s="3542" t="s">
        <v>76</v>
      </c>
      <c r="Q1637" s="3542" t="s">
        <v>77</v>
      </c>
      <c r="R1637" s="3585" t="n">
        <v>1.28</v>
      </c>
      <c r="S1637" s="3586" t="n">
        <f>ROUND(K1619,2)*R1637</f>
        <v>1500.2495999999999</v>
      </c>
    </row>
    <row r="1638" ht="45.0" customHeight="true">
      <c r="P1638" s="3542" t="s">
        <v>78</v>
      </c>
      <c r="Q1638" s="3542" t="s">
        <v>79</v>
      </c>
      <c r="R1638" s="3587" t="n">
        <v>1.28</v>
      </c>
      <c r="S1638" s="3588" t="n">
        <f>ROUND(K1619,2)*R1638</f>
        <v>1500.2495999999999</v>
      </c>
    </row>
    <row r="1639" ht="45.0" customHeight="true">
      <c r="P1639" s="3542" t="s">
        <v>80</v>
      </c>
      <c r="Q1639" s="3542" t="s">
        <v>81</v>
      </c>
      <c r="R1639" s="3589" t="n">
        <v>1.28</v>
      </c>
      <c r="S1639" s="3590" t="n">
        <f>ROUND(K1619,2)*R1639</f>
        <v>1500.2495999999999</v>
      </c>
    </row>
    <row r="1640" ht="45.0" customHeight="true">
      <c r="P1640" s="3542" t="s">
        <v>82</v>
      </c>
      <c r="Q1640" s="3542" t="s">
        <v>83</v>
      </c>
      <c r="R1640" s="3591" t="n">
        <v>1.28</v>
      </c>
      <c r="S1640" s="3592" t="n">
        <f>ROUND(K1619,2)*R1640</f>
        <v>1500.2495999999999</v>
      </c>
    </row>
    <row r="1641" ht="45.0" customHeight="true">
      <c r="P1641" s="3542" t="s">
        <v>84</v>
      </c>
      <c r="Q1641" s="3542" t="s">
        <v>85</v>
      </c>
      <c r="R1641" s="3593" t="n">
        <v>1.28</v>
      </c>
      <c r="S1641" s="3594" t="n">
        <f>ROUND(K1619,2)*R1641</f>
        <v>1500.2495999999999</v>
      </c>
    </row>
    <row r="1642" ht="45.0" customHeight="true">
      <c r="P1642" s="3542" t="s">
        <v>86</v>
      </c>
      <c r="Q1642" s="3542" t="s">
        <v>87</v>
      </c>
      <c r="R1642" s="3595" t="n">
        <v>1.28</v>
      </c>
      <c r="S1642" s="3596" t="n">
        <f>ROUND(K1619,2)*R1642</f>
        <v>1500.2495999999999</v>
      </c>
    </row>
    <row r="1643" ht="45.0" customHeight="true">
      <c r="P1643" s="3542" t="s">
        <v>88</v>
      </c>
      <c r="Q1643" s="3542" t="s">
        <v>89</v>
      </c>
      <c r="R1643" s="3597" t="n">
        <v>1.28</v>
      </c>
      <c r="S1643" s="3598" t="n">
        <f>ROUND(K1619,2)*R1643</f>
        <v>1500.2495999999999</v>
      </c>
    </row>
    <row r="1644" ht="45.0" customHeight="true">
      <c r="P1644" s="3542" t="s">
        <v>90</v>
      </c>
      <c r="Q1644" s="3542" t="s">
        <v>91</v>
      </c>
      <c r="R1644" s="3599" t="n">
        <v>1.28</v>
      </c>
      <c r="S1644" s="3600" t="n">
        <f>ROUND(K1619,2)*R1644</f>
        <v>1500.2495999999999</v>
      </c>
    </row>
    <row r="1645" ht="45.0" customHeight="true">
      <c r="P1645" s="3542" t="s">
        <v>92</v>
      </c>
      <c r="Q1645" s="3542" t="s">
        <v>93</v>
      </c>
      <c r="R1645" s="3601" t="n">
        <v>1.28</v>
      </c>
      <c r="S1645" s="3602" t="n">
        <f>ROUND(K1619,2)*R1645</f>
        <v>1500.2495999999999</v>
      </c>
    </row>
    <row r="1646" ht="45.0" customHeight="true">
      <c r="P1646" s="3542" t="s">
        <v>94</v>
      </c>
      <c r="Q1646" s="3542" t="s">
        <v>95</v>
      </c>
      <c r="R1646" s="3603" t="n">
        <v>1.28</v>
      </c>
      <c r="S1646" s="3604" t="n">
        <f>ROUND(K1619,2)*R1646</f>
        <v>1500.2495999999999</v>
      </c>
    </row>
    <row r="1647" ht="45.0" customHeight="true">
      <c r="P1647" s="3542" t="s">
        <v>96</v>
      </c>
      <c r="Q1647" s="3542" t="s">
        <v>97</v>
      </c>
      <c r="R1647" s="3605" t="n">
        <v>1.28</v>
      </c>
      <c r="S1647" s="3606" t="n">
        <f>ROUND(K1619,2)*R1647</f>
        <v>1500.2495999999999</v>
      </c>
    </row>
    <row r="1648" ht="45.0" customHeight="true">
      <c r="P1648" s="3542" t="s">
        <v>98</v>
      </c>
      <c r="Q1648" s="3542" t="s">
        <v>99</v>
      </c>
      <c r="R1648" s="3607" t="n">
        <v>1.28</v>
      </c>
      <c r="S1648" s="3608" t="n">
        <f>ROUND(K1619,2)*R1648</f>
        <v>1500.2495999999999</v>
      </c>
    </row>
    <row r="1649" ht="45.0" customHeight="true">
      <c r="P1649" s="3542" t="s">
        <v>100</v>
      </c>
      <c r="Q1649" s="3542" t="s">
        <v>101</v>
      </c>
      <c r="R1649" s="3609" t="n">
        <v>1.28</v>
      </c>
      <c r="S1649" s="3610" t="n">
        <f>ROUND(K1619,2)*R1649</f>
        <v>1500.2495999999999</v>
      </c>
    </row>
    <row r="1650" ht="45.0" customHeight="true">
      <c r="P1650" s="3542" t="s">
        <v>102</v>
      </c>
      <c r="Q1650" s="3542" t="s">
        <v>103</v>
      </c>
      <c r="R1650" s="3611" t="n">
        <v>1.28</v>
      </c>
      <c r="S1650" s="3612" t="n">
        <f>ROUND(K1619,2)*R1650</f>
        <v>1500.2495999999999</v>
      </c>
    </row>
    <row r="1651" ht="45.0" customHeight="true">
      <c r="P1651" s="3542" t="s">
        <v>104</v>
      </c>
      <c r="Q1651" s="3542" t="s">
        <v>105</v>
      </c>
      <c r="R1651" s="3613" t="n">
        <v>1.28</v>
      </c>
      <c r="S1651" s="3614" t="n">
        <f>ROUND(K1619,2)*R1651</f>
        <v>1500.2495999999999</v>
      </c>
    </row>
    <row r="1652" ht="45.0" customHeight="true">
      <c r="P1652" s="3542" t="s">
        <v>106</v>
      </c>
      <c r="Q1652" s="3542" t="s">
        <v>107</v>
      </c>
      <c r="R1652" s="3615" t="n">
        <v>1.28</v>
      </c>
      <c r="S1652" s="3616" t="n">
        <f>ROUND(K1619,2)*R1652</f>
        <v>1500.2495999999999</v>
      </c>
    </row>
    <row r="1653" ht="45.0" customHeight="true">
      <c r="P1653" s="3542" t="s">
        <v>108</v>
      </c>
      <c r="Q1653" s="3542" t="s">
        <v>109</v>
      </c>
      <c r="R1653" s="3617" t="n">
        <v>1.28</v>
      </c>
      <c r="S1653" s="3618" t="n">
        <f>ROUND(K1619,2)*R1653</f>
        <v>1500.2495999999999</v>
      </c>
    </row>
    <row r="1654" ht="45.0" customHeight="true">
      <c r="P1654" s="3542" t="s">
        <v>110</v>
      </c>
      <c r="Q1654" s="3542" t="s">
        <v>111</v>
      </c>
      <c r="R1654" s="3619" t="n">
        <v>1.28</v>
      </c>
      <c r="S1654" s="3620" t="n">
        <f>ROUND(K1619,2)*R1654</f>
        <v>1500.2495999999999</v>
      </c>
    </row>
    <row r="1655" ht="45.0" customHeight="true">
      <c r="P1655" s="3542" t="s">
        <v>112</v>
      </c>
      <c r="Q1655" s="3542" t="s">
        <v>113</v>
      </c>
      <c r="R1655" s="3621" t="n">
        <v>1.28</v>
      </c>
      <c r="S1655" s="3622" t="n">
        <f>ROUND(K1619,2)*R1655</f>
        <v>1500.2495999999999</v>
      </c>
    </row>
    <row r="1656" ht="45.0" customHeight="true">
      <c r="P1656" s="3542" t="s">
        <v>114</v>
      </c>
      <c r="Q1656" s="3542" t="s">
        <v>115</v>
      </c>
      <c r="R1656" s="3623" t="n">
        <v>1.28</v>
      </c>
      <c r="S1656" s="3624" t="n">
        <f>ROUND(K1619,2)*R1656</f>
        <v>1500.2495999999999</v>
      </c>
    </row>
    <row r="1657" ht="45.0" customHeight="true">
      <c r="P1657" s="3542" t="s">
        <v>116</v>
      </c>
      <c r="Q1657" s="3542" t="s">
        <v>117</v>
      </c>
      <c r="R1657" s="3625" t="n">
        <v>1.28</v>
      </c>
      <c r="S1657" s="3626" t="n">
        <f>ROUND(K1619,2)*R1657</f>
        <v>1500.2495999999999</v>
      </c>
    </row>
    <row r="1658" ht="45.0" customHeight="true">
      <c r="P1658" s="3542" t="s">
        <v>118</v>
      </c>
      <c r="Q1658" s="3542" t="s">
        <v>119</v>
      </c>
      <c r="R1658" s="3627" t="n">
        <v>1.28</v>
      </c>
      <c r="S1658" s="3628" t="n">
        <f>ROUND(K1619,2)*R1658</f>
        <v>1500.2495999999999</v>
      </c>
    </row>
    <row r="1659" ht="45.0" customHeight="true">
      <c r="P1659" s="3542" t="s">
        <v>120</v>
      </c>
      <c r="Q1659" s="3542" t="s">
        <v>121</v>
      </c>
      <c r="R1659" s="3629" t="n">
        <v>1.28</v>
      </c>
      <c r="S1659" s="3630" t="n">
        <f>ROUND(K1619,2)*R1659</f>
        <v>1500.2495999999999</v>
      </c>
    </row>
    <row r="1660" ht="45.0" customHeight="true">
      <c r="P1660" s="3542" t="s">
        <v>122</v>
      </c>
      <c r="Q1660" s="3542" t="s">
        <v>123</v>
      </c>
      <c r="R1660" s="3631" t="n">
        <v>1.28</v>
      </c>
      <c r="S1660" s="3632" t="n">
        <f>ROUND(K1619,2)*R1660</f>
        <v>1500.2495999999999</v>
      </c>
    </row>
    <row r="1661" ht="45.0" customHeight="true">
      <c r="P1661" s="3542" t="s">
        <v>124</v>
      </c>
      <c r="Q1661" s="3542" t="s">
        <v>125</v>
      </c>
      <c r="R1661" s="3633" t="n">
        <v>1.28</v>
      </c>
      <c r="S1661" s="3634" t="n">
        <f>ROUND(K1619,2)*R1661</f>
        <v>1500.2495999999999</v>
      </c>
    </row>
    <row r="1662" ht="45.0" customHeight="true">
      <c r="P1662" s="3542" t="s">
        <v>126</v>
      </c>
      <c r="Q1662" s="3542" t="s">
        <v>127</v>
      </c>
      <c r="R1662" s="3635" t="n">
        <v>1.28</v>
      </c>
      <c r="S1662" s="3636" t="n">
        <f>ROUND(K1619,2)*R1662</f>
        <v>1500.2495999999999</v>
      </c>
    </row>
    <row r="1663" ht="45.0" customHeight="true">
      <c r="P1663" s="3542" t="s">
        <v>128</v>
      </c>
      <c r="Q1663" s="3542" t="s">
        <v>129</v>
      </c>
      <c r="R1663" s="3637" t="n">
        <v>1.28</v>
      </c>
      <c r="S1663" s="3638" t="n">
        <f>ROUND(K1619,2)*R1663</f>
        <v>1500.2495999999999</v>
      </c>
    </row>
    <row r="1664" ht="45.0" customHeight="true">
      <c r="P1664" s="3542" t="s">
        <v>130</v>
      </c>
      <c r="Q1664" s="3542" t="s">
        <v>131</v>
      </c>
      <c r="R1664" s="3639" t="n">
        <v>1.28</v>
      </c>
      <c r="S1664" s="3640" t="n">
        <f>ROUND(K1619,2)*R1664</f>
        <v>1500.2495999999999</v>
      </c>
    </row>
    <row r="1665" ht="45.0" customHeight="true">
      <c r="P1665" s="3542" t="s">
        <v>132</v>
      </c>
      <c r="Q1665" s="3542" t="s">
        <v>133</v>
      </c>
      <c r="R1665" s="3641" t="n">
        <v>1.28</v>
      </c>
      <c r="S1665" s="3642" t="n">
        <f>ROUND(K1619,2)*R1665</f>
        <v>1500.2495999999999</v>
      </c>
    </row>
    <row r="1666" ht="45.0" customHeight="true">
      <c r="P1666" s="3542" t="s">
        <v>134</v>
      </c>
      <c r="Q1666" s="3542" t="s">
        <v>135</v>
      </c>
      <c r="R1666" s="3643" t="n">
        <v>1.28</v>
      </c>
      <c r="S1666" s="3644" t="n">
        <f>ROUND(K1619,2)*R1666</f>
        <v>1500.2495999999999</v>
      </c>
    </row>
    <row r="1667" ht="45.0" customHeight="true">
      <c r="P1667" s="3542" t="s">
        <v>136</v>
      </c>
      <c r="Q1667" s="3542" t="s">
        <v>137</v>
      </c>
      <c r="R1667" s="3645" t="n">
        <v>1.28</v>
      </c>
      <c r="S1667" s="3646" t="n">
        <f>ROUND(K1619,2)*R1667</f>
        <v>1500.2495999999999</v>
      </c>
    </row>
    <row r="1668" ht="45.0" customHeight="true">
      <c r="P1668" s="3542" t="s">
        <v>138</v>
      </c>
      <c r="Q1668" s="3542" t="s">
        <v>139</v>
      </c>
      <c r="R1668" s="3647" t="n">
        <v>1.28</v>
      </c>
      <c r="S1668" s="3648" t="n">
        <f>ROUND(K1619,2)*R1668</f>
        <v>1500.2495999999999</v>
      </c>
    </row>
    <row r="1669" ht="45.0" customHeight="true">
      <c r="A1669" s="3649" t="s">
        <v>23</v>
      </c>
      <c r="B1669" s="3649" t="s">
        <v>265</v>
      </c>
      <c r="C1669" s="3649" t="s">
        <v>175</v>
      </c>
      <c r="D1669" s="3649" t="s">
        <v>266</v>
      </c>
      <c r="E1669" s="3649" t="s">
        <v>267</v>
      </c>
      <c r="F1669" s="3650" t="n">
        <f>R1669+R1670+R1671+R1672+R1673+R1674+R1675+R1676+R1677+R1678+R1679+R1680+R1681+R1682+R1683+R1684+R1685+R1686+R1687+R1688+R1689+R1690+R1691+R1692+R1693+R1694+R1695+R1696+R1697+R1698+R1699+R1700+R1701+R1702+R1703+R1704+R1705+R1706+R1707+R1708+R1709+R1710+R1711+R1712+R1713+R1714+R1715+R1716+R1717+R1718</f>
        <v>89.00000000000004</v>
      </c>
      <c r="G1669" s="3649" t="s">
        <v>152</v>
      </c>
      <c r="H1669" s="3651" t="n">
        <v>971.93</v>
      </c>
      <c r="I1669" s="3652" t="n">
        <v>971.93</v>
      </c>
      <c r="J1669" s="3653" t="n">
        <v>0.2288</v>
      </c>
      <c r="K1669" s="3654" t="n">
        <f>ROUND(I1669,2)+(ROUND(I1669,2)*J1669)</f>
        <v>1194.307584</v>
      </c>
      <c r="L1669" s="3655" t="n">
        <f>ROUND(S1669,2)+ROUND(S1670,2)+ROUND(S1671,2)+ROUND(S1672,2)+ROUND(S1673,2)+ROUND(S1674,2)+ROUND(S1675,2)+ROUND(S1676,2)+ROUND(S1677,2)+ROUND(S1678,2)+ROUND(S1679,2)+ROUND(S1680,2)+ROUND(S1681,2)+ROUND(S1682,2)+ROUND(S1683,2)+ROUND(S1684,2)+ROUND(S1685,2)+ROUND(S1686,2)+ROUND(S1687,2)+ROUND(S1688,2)+ROUND(S1689,2)+ROUND(S1690,2)+ROUND(S1691,2)+ROUND(S1692,2)+ROUND(S1693,2)+ROUND(S1694,2)+ROUND(S1695,2)+ROUND(S1696,2)+ROUND(S1697,2)+ROUND(S1698,2)+ROUND(S1699,2)+ROUND(S1700,2)+ROUND(S1701,2)+ROUND(S1702,2)+ROUND(S1703,2)+ROUND(S1704,2)+ROUND(S1705,2)+ROUND(S1706,2)+ROUND(S1707,2)+ROUND(S1708,2)+ROUND(S1709,2)+ROUND(S1710,2)+ROUND(S1711,2)+ROUND(S1712,2)+ROUND(S1713,2)+ROUND(S1714,2)+ROUND(S1715,2)+ROUND(S1716,2)+ROUND(S1717,2)+ROUND(S1718,2)</f>
        <v>106293.49999999994</v>
      </c>
      <c r="M1669" s="3649" t="s">
        <v>21</v>
      </c>
      <c r="N1669" s="3649" t="s">
        <v>50</v>
      </c>
      <c r="O1669" s="3649" t="s">
        <v>240</v>
      </c>
      <c r="P1669" s="3649" t="s">
        <v>20</v>
      </c>
      <c r="Q1669" s="3649" t="s">
        <v>29</v>
      </c>
      <c r="R1669" s="3656" t="n">
        <v>1.78</v>
      </c>
      <c r="S1669" s="3657" t="n">
        <f>ROUND(K1669,2)*R1669</f>
        <v>2125.8718</v>
      </c>
    </row>
    <row r="1670" ht="45.0" customHeight="true">
      <c r="P1670" s="3649" t="s">
        <v>42</v>
      </c>
      <c r="Q1670" s="3649" t="s">
        <v>43</v>
      </c>
      <c r="R1670" s="3658" t="n">
        <v>1.78</v>
      </c>
      <c r="S1670" s="3659" t="n">
        <f>ROUND(K1669,2)*R1670</f>
        <v>2125.8718</v>
      </c>
    </row>
    <row r="1671" ht="45.0" customHeight="true">
      <c r="P1671" s="3649" t="s">
        <v>44</v>
      </c>
      <c r="Q1671" s="3649" t="s">
        <v>45</v>
      </c>
      <c r="R1671" s="3660" t="n">
        <v>1.78</v>
      </c>
      <c r="S1671" s="3661" t="n">
        <f>ROUND(K1669,2)*R1671</f>
        <v>2125.8718</v>
      </c>
    </row>
    <row r="1672" ht="45.0" customHeight="true">
      <c r="P1672" s="3649" t="s">
        <v>46</v>
      </c>
      <c r="Q1672" s="3649" t="s">
        <v>47</v>
      </c>
      <c r="R1672" s="3662" t="n">
        <v>1.78</v>
      </c>
      <c r="S1672" s="3663" t="n">
        <f>ROUND(K1669,2)*R1672</f>
        <v>2125.8718</v>
      </c>
    </row>
    <row r="1673" ht="45.0" customHeight="true">
      <c r="P1673" s="3649" t="s">
        <v>48</v>
      </c>
      <c r="Q1673" s="3649" t="s">
        <v>49</v>
      </c>
      <c r="R1673" s="3664" t="n">
        <v>1.78</v>
      </c>
      <c r="S1673" s="3665" t="n">
        <f>ROUND(K1669,2)*R1673</f>
        <v>2125.8718</v>
      </c>
    </row>
    <row r="1674" ht="45.0" customHeight="true">
      <c r="P1674" s="3649" t="s">
        <v>50</v>
      </c>
      <c r="Q1674" s="3649" t="s">
        <v>51</v>
      </c>
      <c r="R1674" s="3666" t="n">
        <v>1.78</v>
      </c>
      <c r="S1674" s="3667" t="n">
        <f>ROUND(K1669,2)*R1674</f>
        <v>2125.8718</v>
      </c>
    </row>
    <row r="1675" ht="45.0" customHeight="true">
      <c r="P1675" s="3649" t="s">
        <v>52</v>
      </c>
      <c r="Q1675" s="3649" t="s">
        <v>53</v>
      </c>
      <c r="R1675" s="3668" t="n">
        <v>1.78</v>
      </c>
      <c r="S1675" s="3669" t="n">
        <f>ROUND(K1669,2)*R1675</f>
        <v>2125.8718</v>
      </c>
    </row>
    <row r="1676" ht="45.0" customHeight="true">
      <c r="P1676" s="3649" t="s">
        <v>54</v>
      </c>
      <c r="Q1676" s="3649" t="s">
        <v>55</v>
      </c>
      <c r="R1676" s="3670" t="n">
        <v>1.78</v>
      </c>
      <c r="S1676" s="3671" t="n">
        <f>ROUND(K1669,2)*R1676</f>
        <v>2125.8718</v>
      </c>
    </row>
    <row r="1677" ht="45.0" customHeight="true">
      <c r="P1677" s="3649" t="s">
        <v>56</v>
      </c>
      <c r="Q1677" s="3649" t="s">
        <v>57</v>
      </c>
      <c r="R1677" s="3672" t="n">
        <v>1.78</v>
      </c>
      <c r="S1677" s="3673" t="n">
        <f>ROUND(K1669,2)*R1677</f>
        <v>2125.8718</v>
      </c>
    </row>
    <row r="1678" ht="45.0" customHeight="true">
      <c r="P1678" s="3649" t="s">
        <v>58</v>
      </c>
      <c r="Q1678" s="3649" t="s">
        <v>59</v>
      </c>
      <c r="R1678" s="3674" t="n">
        <v>1.78</v>
      </c>
      <c r="S1678" s="3675" t="n">
        <f>ROUND(K1669,2)*R1678</f>
        <v>2125.8718</v>
      </c>
    </row>
    <row r="1679" ht="45.0" customHeight="true">
      <c r="P1679" s="3649" t="s">
        <v>60</v>
      </c>
      <c r="Q1679" s="3649" t="s">
        <v>61</v>
      </c>
      <c r="R1679" s="3676" t="n">
        <v>1.78</v>
      </c>
      <c r="S1679" s="3677" t="n">
        <f>ROUND(K1669,2)*R1679</f>
        <v>2125.8718</v>
      </c>
    </row>
    <row r="1680" ht="45.0" customHeight="true">
      <c r="P1680" s="3649" t="s">
        <v>62</v>
      </c>
      <c r="Q1680" s="3649" t="s">
        <v>63</v>
      </c>
      <c r="R1680" s="3678" t="n">
        <v>1.78</v>
      </c>
      <c r="S1680" s="3679" t="n">
        <f>ROUND(K1669,2)*R1680</f>
        <v>2125.8718</v>
      </c>
    </row>
    <row r="1681" ht="45.0" customHeight="true">
      <c r="P1681" s="3649" t="s">
        <v>64</v>
      </c>
      <c r="Q1681" s="3649" t="s">
        <v>65</v>
      </c>
      <c r="R1681" s="3680" t="n">
        <v>1.78</v>
      </c>
      <c r="S1681" s="3681" t="n">
        <f>ROUND(K1669,2)*R1681</f>
        <v>2125.8718</v>
      </c>
    </row>
    <row r="1682" ht="45.0" customHeight="true">
      <c r="P1682" s="3649" t="s">
        <v>66</v>
      </c>
      <c r="Q1682" s="3649" t="s">
        <v>67</v>
      </c>
      <c r="R1682" s="3682" t="n">
        <v>1.78</v>
      </c>
      <c r="S1682" s="3683" t="n">
        <f>ROUND(K1669,2)*R1682</f>
        <v>2125.8718</v>
      </c>
    </row>
    <row r="1683" ht="45.0" customHeight="true">
      <c r="P1683" s="3649" t="s">
        <v>68</v>
      </c>
      <c r="Q1683" s="3649" t="s">
        <v>69</v>
      </c>
      <c r="R1683" s="3684" t="n">
        <v>1.78</v>
      </c>
      <c r="S1683" s="3685" t="n">
        <f>ROUND(K1669,2)*R1683</f>
        <v>2125.8718</v>
      </c>
    </row>
    <row r="1684" ht="45.0" customHeight="true">
      <c r="P1684" s="3649" t="s">
        <v>70</v>
      </c>
      <c r="Q1684" s="3649" t="s">
        <v>71</v>
      </c>
      <c r="R1684" s="3686" t="n">
        <v>1.78</v>
      </c>
      <c r="S1684" s="3687" t="n">
        <f>ROUND(K1669,2)*R1684</f>
        <v>2125.8718</v>
      </c>
    </row>
    <row r="1685" ht="45.0" customHeight="true">
      <c r="P1685" s="3649" t="s">
        <v>72</v>
      </c>
      <c r="Q1685" s="3649" t="s">
        <v>73</v>
      </c>
      <c r="R1685" s="3688" t="n">
        <v>1.78</v>
      </c>
      <c r="S1685" s="3689" t="n">
        <f>ROUND(K1669,2)*R1685</f>
        <v>2125.8718</v>
      </c>
    </row>
    <row r="1686" ht="45.0" customHeight="true">
      <c r="P1686" s="3649" t="s">
        <v>74</v>
      </c>
      <c r="Q1686" s="3649" t="s">
        <v>75</v>
      </c>
      <c r="R1686" s="3690" t="n">
        <v>1.78</v>
      </c>
      <c r="S1686" s="3691" t="n">
        <f>ROUND(K1669,2)*R1686</f>
        <v>2125.8718</v>
      </c>
    </row>
    <row r="1687" ht="45.0" customHeight="true">
      <c r="P1687" s="3649" t="s">
        <v>76</v>
      </c>
      <c r="Q1687" s="3649" t="s">
        <v>77</v>
      </c>
      <c r="R1687" s="3692" t="n">
        <v>1.78</v>
      </c>
      <c r="S1687" s="3693" t="n">
        <f>ROUND(K1669,2)*R1687</f>
        <v>2125.8718</v>
      </c>
    </row>
    <row r="1688" ht="45.0" customHeight="true">
      <c r="P1688" s="3649" t="s">
        <v>78</v>
      </c>
      <c r="Q1688" s="3649" t="s">
        <v>79</v>
      </c>
      <c r="R1688" s="3694" t="n">
        <v>1.78</v>
      </c>
      <c r="S1688" s="3695" t="n">
        <f>ROUND(K1669,2)*R1688</f>
        <v>2125.8718</v>
      </c>
    </row>
    <row r="1689" ht="45.0" customHeight="true">
      <c r="P1689" s="3649" t="s">
        <v>80</v>
      </c>
      <c r="Q1689" s="3649" t="s">
        <v>81</v>
      </c>
      <c r="R1689" s="3696" t="n">
        <v>1.78</v>
      </c>
      <c r="S1689" s="3697" t="n">
        <f>ROUND(K1669,2)*R1689</f>
        <v>2125.8718</v>
      </c>
    </row>
    <row r="1690" ht="45.0" customHeight="true">
      <c r="P1690" s="3649" t="s">
        <v>82</v>
      </c>
      <c r="Q1690" s="3649" t="s">
        <v>83</v>
      </c>
      <c r="R1690" s="3698" t="n">
        <v>1.78</v>
      </c>
      <c r="S1690" s="3699" t="n">
        <f>ROUND(K1669,2)*R1690</f>
        <v>2125.8718</v>
      </c>
    </row>
    <row r="1691" ht="45.0" customHeight="true">
      <c r="P1691" s="3649" t="s">
        <v>84</v>
      </c>
      <c r="Q1691" s="3649" t="s">
        <v>85</v>
      </c>
      <c r="R1691" s="3700" t="n">
        <v>1.78</v>
      </c>
      <c r="S1691" s="3701" t="n">
        <f>ROUND(K1669,2)*R1691</f>
        <v>2125.8718</v>
      </c>
    </row>
    <row r="1692" ht="45.0" customHeight="true">
      <c r="P1692" s="3649" t="s">
        <v>86</v>
      </c>
      <c r="Q1692" s="3649" t="s">
        <v>87</v>
      </c>
      <c r="R1692" s="3702" t="n">
        <v>1.78</v>
      </c>
      <c r="S1692" s="3703" t="n">
        <f>ROUND(K1669,2)*R1692</f>
        <v>2125.8718</v>
      </c>
    </row>
    <row r="1693" ht="45.0" customHeight="true">
      <c r="P1693" s="3649" t="s">
        <v>88</v>
      </c>
      <c r="Q1693" s="3649" t="s">
        <v>89</v>
      </c>
      <c r="R1693" s="3704" t="n">
        <v>1.78</v>
      </c>
      <c r="S1693" s="3705" t="n">
        <f>ROUND(K1669,2)*R1693</f>
        <v>2125.8718</v>
      </c>
    </row>
    <row r="1694" ht="45.0" customHeight="true">
      <c r="P1694" s="3649" t="s">
        <v>90</v>
      </c>
      <c r="Q1694" s="3649" t="s">
        <v>91</v>
      </c>
      <c r="R1694" s="3706" t="n">
        <v>1.78</v>
      </c>
      <c r="S1694" s="3707" t="n">
        <f>ROUND(K1669,2)*R1694</f>
        <v>2125.8718</v>
      </c>
    </row>
    <row r="1695" ht="45.0" customHeight="true">
      <c r="P1695" s="3649" t="s">
        <v>92</v>
      </c>
      <c r="Q1695" s="3649" t="s">
        <v>93</v>
      </c>
      <c r="R1695" s="3708" t="n">
        <v>1.78</v>
      </c>
      <c r="S1695" s="3709" t="n">
        <f>ROUND(K1669,2)*R1695</f>
        <v>2125.8718</v>
      </c>
    </row>
    <row r="1696" ht="45.0" customHeight="true">
      <c r="P1696" s="3649" t="s">
        <v>94</v>
      </c>
      <c r="Q1696" s="3649" t="s">
        <v>95</v>
      </c>
      <c r="R1696" s="3710" t="n">
        <v>1.78</v>
      </c>
      <c r="S1696" s="3711" t="n">
        <f>ROUND(K1669,2)*R1696</f>
        <v>2125.8718</v>
      </c>
    </row>
    <row r="1697" ht="45.0" customHeight="true">
      <c r="P1697" s="3649" t="s">
        <v>96</v>
      </c>
      <c r="Q1697" s="3649" t="s">
        <v>97</v>
      </c>
      <c r="R1697" s="3712" t="n">
        <v>1.78</v>
      </c>
      <c r="S1697" s="3713" t="n">
        <f>ROUND(K1669,2)*R1697</f>
        <v>2125.8718</v>
      </c>
    </row>
    <row r="1698" ht="45.0" customHeight="true">
      <c r="P1698" s="3649" t="s">
        <v>98</v>
      </c>
      <c r="Q1698" s="3649" t="s">
        <v>99</v>
      </c>
      <c r="R1698" s="3714" t="n">
        <v>1.78</v>
      </c>
      <c r="S1698" s="3715" t="n">
        <f>ROUND(K1669,2)*R1698</f>
        <v>2125.8718</v>
      </c>
    </row>
    <row r="1699" ht="45.0" customHeight="true">
      <c r="P1699" s="3649" t="s">
        <v>100</v>
      </c>
      <c r="Q1699" s="3649" t="s">
        <v>101</v>
      </c>
      <c r="R1699" s="3716" t="n">
        <v>1.78</v>
      </c>
      <c r="S1699" s="3717" t="n">
        <f>ROUND(K1669,2)*R1699</f>
        <v>2125.8718</v>
      </c>
    </row>
    <row r="1700" ht="45.0" customHeight="true">
      <c r="P1700" s="3649" t="s">
        <v>102</v>
      </c>
      <c r="Q1700" s="3649" t="s">
        <v>103</v>
      </c>
      <c r="R1700" s="3718" t="n">
        <v>1.78</v>
      </c>
      <c r="S1700" s="3719" t="n">
        <f>ROUND(K1669,2)*R1700</f>
        <v>2125.8718</v>
      </c>
    </row>
    <row r="1701" ht="45.0" customHeight="true">
      <c r="P1701" s="3649" t="s">
        <v>104</v>
      </c>
      <c r="Q1701" s="3649" t="s">
        <v>105</v>
      </c>
      <c r="R1701" s="3720" t="n">
        <v>1.78</v>
      </c>
      <c r="S1701" s="3721" t="n">
        <f>ROUND(K1669,2)*R1701</f>
        <v>2125.8718</v>
      </c>
    </row>
    <row r="1702" ht="45.0" customHeight="true">
      <c r="P1702" s="3649" t="s">
        <v>106</v>
      </c>
      <c r="Q1702" s="3649" t="s">
        <v>107</v>
      </c>
      <c r="R1702" s="3722" t="n">
        <v>1.78</v>
      </c>
      <c r="S1702" s="3723" t="n">
        <f>ROUND(K1669,2)*R1702</f>
        <v>2125.8718</v>
      </c>
    </row>
    <row r="1703" ht="45.0" customHeight="true">
      <c r="P1703" s="3649" t="s">
        <v>108</v>
      </c>
      <c r="Q1703" s="3649" t="s">
        <v>109</v>
      </c>
      <c r="R1703" s="3724" t="n">
        <v>1.78</v>
      </c>
      <c r="S1703" s="3725" t="n">
        <f>ROUND(K1669,2)*R1703</f>
        <v>2125.8718</v>
      </c>
    </row>
    <row r="1704" ht="45.0" customHeight="true">
      <c r="P1704" s="3649" t="s">
        <v>110</v>
      </c>
      <c r="Q1704" s="3649" t="s">
        <v>111</v>
      </c>
      <c r="R1704" s="3726" t="n">
        <v>1.78</v>
      </c>
      <c r="S1704" s="3727" t="n">
        <f>ROUND(K1669,2)*R1704</f>
        <v>2125.8718</v>
      </c>
    </row>
    <row r="1705" ht="45.0" customHeight="true">
      <c r="P1705" s="3649" t="s">
        <v>112</v>
      </c>
      <c r="Q1705" s="3649" t="s">
        <v>113</v>
      </c>
      <c r="R1705" s="3728" t="n">
        <v>1.78</v>
      </c>
      <c r="S1705" s="3729" t="n">
        <f>ROUND(K1669,2)*R1705</f>
        <v>2125.8718</v>
      </c>
    </row>
    <row r="1706" ht="45.0" customHeight="true">
      <c r="P1706" s="3649" t="s">
        <v>114</v>
      </c>
      <c r="Q1706" s="3649" t="s">
        <v>115</v>
      </c>
      <c r="R1706" s="3730" t="n">
        <v>1.78</v>
      </c>
      <c r="S1706" s="3731" t="n">
        <f>ROUND(K1669,2)*R1706</f>
        <v>2125.8718</v>
      </c>
    </row>
    <row r="1707" ht="45.0" customHeight="true">
      <c r="P1707" s="3649" t="s">
        <v>116</v>
      </c>
      <c r="Q1707" s="3649" t="s">
        <v>117</v>
      </c>
      <c r="R1707" s="3732" t="n">
        <v>1.78</v>
      </c>
      <c r="S1707" s="3733" t="n">
        <f>ROUND(K1669,2)*R1707</f>
        <v>2125.8718</v>
      </c>
    </row>
    <row r="1708" ht="45.0" customHeight="true">
      <c r="P1708" s="3649" t="s">
        <v>118</v>
      </c>
      <c r="Q1708" s="3649" t="s">
        <v>119</v>
      </c>
      <c r="R1708" s="3734" t="n">
        <v>1.78</v>
      </c>
      <c r="S1708" s="3735" t="n">
        <f>ROUND(K1669,2)*R1708</f>
        <v>2125.8718</v>
      </c>
    </row>
    <row r="1709" ht="45.0" customHeight="true">
      <c r="P1709" s="3649" t="s">
        <v>120</v>
      </c>
      <c r="Q1709" s="3649" t="s">
        <v>121</v>
      </c>
      <c r="R1709" s="3736" t="n">
        <v>1.78</v>
      </c>
      <c r="S1709" s="3737" t="n">
        <f>ROUND(K1669,2)*R1709</f>
        <v>2125.8718</v>
      </c>
    </row>
    <row r="1710" ht="45.0" customHeight="true">
      <c r="P1710" s="3649" t="s">
        <v>122</v>
      </c>
      <c r="Q1710" s="3649" t="s">
        <v>123</v>
      </c>
      <c r="R1710" s="3738" t="n">
        <v>1.78</v>
      </c>
      <c r="S1710" s="3739" t="n">
        <f>ROUND(K1669,2)*R1710</f>
        <v>2125.8718</v>
      </c>
    </row>
    <row r="1711" ht="45.0" customHeight="true">
      <c r="P1711" s="3649" t="s">
        <v>124</v>
      </c>
      <c r="Q1711" s="3649" t="s">
        <v>125</v>
      </c>
      <c r="R1711" s="3740" t="n">
        <v>1.78</v>
      </c>
      <c r="S1711" s="3741" t="n">
        <f>ROUND(K1669,2)*R1711</f>
        <v>2125.8718</v>
      </c>
    </row>
    <row r="1712" ht="45.0" customHeight="true">
      <c r="P1712" s="3649" t="s">
        <v>126</v>
      </c>
      <c r="Q1712" s="3649" t="s">
        <v>127</v>
      </c>
      <c r="R1712" s="3742" t="n">
        <v>1.78</v>
      </c>
      <c r="S1712" s="3743" t="n">
        <f>ROUND(K1669,2)*R1712</f>
        <v>2125.8718</v>
      </c>
    </row>
    <row r="1713" ht="45.0" customHeight="true">
      <c r="P1713" s="3649" t="s">
        <v>128</v>
      </c>
      <c r="Q1713" s="3649" t="s">
        <v>129</v>
      </c>
      <c r="R1713" s="3744" t="n">
        <v>1.78</v>
      </c>
      <c r="S1713" s="3745" t="n">
        <f>ROUND(K1669,2)*R1713</f>
        <v>2125.8718</v>
      </c>
    </row>
    <row r="1714" ht="45.0" customHeight="true">
      <c r="P1714" s="3649" t="s">
        <v>130</v>
      </c>
      <c r="Q1714" s="3649" t="s">
        <v>131</v>
      </c>
      <c r="R1714" s="3746" t="n">
        <v>1.78</v>
      </c>
      <c r="S1714" s="3747" t="n">
        <f>ROUND(K1669,2)*R1714</f>
        <v>2125.8718</v>
      </c>
    </row>
    <row r="1715" ht="45.0" customHeight="true">
      <c r="P1715" s="3649" t="s">
        <v>132</v>
      </c>
      <c r="Q1715" s="3649" t="s">
        <v>133</v>
      </c>
      <c r="R1715" s="3748" t="n">
        <v>1.78</v>
      </c>
      <c r="S1715" s="3749" t="n">
        <f>ROUND(K1669,2)*R1715</f>
        <v>2125.8718</v>
      </c>
    </row>
    <row r="1716" ht="45.0" customHeight="true">
      <c r="P1716" s="3649" t="s">
        <v>134</v>
      </c>
      <c r="Q1716" s="3649" t="s">
        <v>135</v>
      </c>
      <c r="R1716" s="3750" t="n">
        <v>1.78</v>
      </c>
      <c r="S1716" s="3751" t="n">
        <f>ROUND(K1669,2)*R1716</f>
        <v>2125.8718</v>
      </c>
    </row>
    <row r="1717" ht="45.0" customHeight="true">
      <c r="P1717" s="3649" t="s">
        <v>136</v>
      </c>
      <c r="Q1717" s="3649" t="s">
        <v>137</v>
      </c>
      <c r="R1717" s="3752" t="n">
        <v>1.78</v>
      </c>
      <c r="S1717" s="3753" t="n">
        <f>ROUND(K1669,2)*R1717</f>
        <v>2125.8718</v>
      </c>
    </row>
    <row r="1718" ht="45.0" customHeight="true">
      <c r="P1718" s="3649" t="s">
        <v>138</v>
      </c>
      <c r="Q1718" s="3649" t="s">
        <v>139</v>
      </c>
      <c r="R1718" s="3754" t="n">
        <v>1.78</v>
      </c>
      <c r="S1718" s="3755" t="n">
        <f>ROUND(K1669,2)*R1718</f>
        <v>2125.8718</v>
      </c>
    </row>
    <row r="1719" ht="45.0" customHeight="true">
      <c r="A1719" s="3757" t="s">
        <v>19</v>
      </c>
      <c r="B1719" s="3757" t="s">
        <v>48</v>
      </c>
      <c r="C1719" s="3757" t="s">
        <v>21</v>
      </c>
      <c r="D1719" s="3757" t="s">
        <v>21</v>
      </c>
      <c r="E1719" s="3757" t="s">
        <v>268</v>
      </c>
      <c r="F1719" s="3757" t="s">
        <v>21</v>
      </c>
      <c r="G1719" s="3757" t="s">
        <v>21</v>
      </c>
      <c r="H1719" s="3757" t="s">
        <v>21</v>
      </c>
      <c r="I1719" s="3757" t="s">
        <v>21</v>
      </c>
      <c r="J1719" s="3757" t="s">
        <v>21</v>
      </c>
      <c r="K1719" s="3757" t="s">
        <v>21</v>
      </c>
      <c r="L1719" s="3758" t="n">
        <f>ROUND(L1720,2)+ROUND(L1770,2)+ROUND(L1820,2)+ROUND(L1870,2)+ROUND(L1920,2)+ROUND(L1970,2)+ROUND(L2020,2)+ROUND(L2070,2)</f>
        <v>1143200.0</v>
      </c>
      <c r="M1719" s="3757" t="s">
        <v>21</v>
      </c>
      <c r="N1719" s="3757" t="s">
        <v>21</v>
      </c>
      <c r="O1719" s="3757" t="s">
        <v>21</v>
      </c>
      <c r="P1719" s="3757" t="s">
        <v>21</v>
      </c>
      <c r="Q1719" s="3757" t="s">
        <v>21</v>
      </c>
      <c r="R1719" s="3757" t="s">
        <v>21</v>
      </c>
      <c r="S1719" s="3757" t="s">
        <v>21</v>
      </c>
    </row>
    <row r="1720" ht="45.0" customHeight="true">
      <c r="A1720" s="3759" t="s">
        <v>23</v>
      </c>
      <c r="B1720" s="3759" t="s">
        <v>269</v>
      </c>
      <c r="C1720" s="3759" t="s">
        <v>25</v>
      </c>
      <c r="D1720" s="3759" t="s">
        <v>270</v>
      </c>
      <c r="E1720" s="3759" t="s">
        <v>271</v>
      </c>
      <c r="F1720" s="3760" t="n">
        <f>R1720+R1721+R1722+R1723+R1724+R1725+R1726+R1727+R1728+R1729+R1730+R1731+R1732+R1733+R1734+R1735+R1736+R1737+R1738+R1739+R1740+R1741+R1742+R1743+R1744+R1745+R1746+R1747+R1748+R1749+R1750+R1751+R1752+R1753+R1754+R1755+R1756+R1757+R1758+R1759+R1760+R1761+R1762+R1763+R1764+R1765+R1766+R1767+R1768+R1769</f>
        <v>4325.0</v>
      </c>
      <c r="G1720" s="3759" t="s">
        <v>28</v>
      </c>
      <c r="H1720" s="3761" t="n">
        <v>104.92</v>
      </c>
      <c r="I1720" s="3762" t="n">
        <v>104.92</v>
      </c>
      <c r="J1720" s="3763" t="n">
        <v>0.2288</v>
      </c>
      <c r="K1720" s="3764" t="n">
        <f>ROUND(I1720,2)+(ROUND(I1720,2)*J1720)</f>
        <v>128.92569600000002</v>
      </c>
      <c r="L1720" s="3765" t="n">
        <f>ROUND(S1720,2)+ROUND(S1721,2)+ROUND(S1722,2)+ROUND(S1723,2)+ROUND(S1724,2)+ROUND(S1725,2)+ROUND(S1726,2)+ROUND(S1727,2)+ROUND(S1728,2)+ROUND(S1729,2)+ROUND(S1730,2)+ROUND(S1731,2)+ROUND(S1732,2)+ROUND(S1733,2)+ROUND(S1734,2)+ROUND(S1735,2)+ROUND(S1736,2)+ROUND(S1737,2)+ROUND(S1738,2)+ROUND(S1739,2)+ROUND(S1740,2)+ROUND(S1741,2)+ROUND(S1742,2)+ROUND(S1743,2)+ROUND(S1744,2)+ROUND(S1745,2)+ROUND(S1746,2)+ROUND(S1747,2)+ROUND(S1748,2)+ROUND(S1749,2)+ROUND(S1750,2)+ROUND(S1751,2)+ROUND(S1752,2)+ROUND(S1753,2)+ROUND(S1754,2)+ROUND(S1755,2)+ROUND(S1756,2)+ROUND(S1757,2)+ROUND(S1758,2)+ROUND(S1759,2)+ROUND(S1760,2)+ROUND(S1761,2)+ROUND(S1762,2)+ROUND(S1763,2)+ROUND(S1764,2)+ROUND(S1765,2)+ROUND(S1766,2)+ROUND(S1767,2)+ROUND(S1768,2)+ROUND(S1769,2)</f>
        <v>557622.5000000002</v>
      </c>
      <c r="M1720" s="3759" t="s">
        <v>21</v>
      </c>
      <c r="N1720" s="3759" t="s">
        <v>52</v>
      </c>
      <c r="O1720" s="3759" t="s">
        <v>272</v>
      </c>
      <c r="P1720" s="3759" t="s">
        <v>20</v>
      </c>
      <c r="Q1720" s="3759" t="s">
        <v>29</v>
      </c>
      <c r="R1720" s="3766" t="n">
        <v>86.5</v>
      </c>
      <c r="S1720" s="3767" t="n">
        <f>ROUND(K1720,2)*R1720</f>
        <v>11152.445</v>
      </c>
    </row>
    <row r="1721" ht="45.0" customHeight="true">
      <c r="P1721" s="3759" t="s">
        <v>42</v>
      </c>
      <c r="Q1721" s="3759" t="s">
        <v>43</v>
      </c>
      <c r="R1721" s="3768" t="n">
        <v>86.5</v>
      </c>
      <c r="S1721" s="3769" t="n">
        <f>ROUND(K1720,2)*R1721</f>
        <v>11152.445</v>
      </c>
    </row>
    <row r="1722" ht="45.0" customHeight="true">
      <c r="P1722" s="3759" t="s">
        <v>44</v>
      </c>
      <c r="Q1722" s="3759" t="s">
        <v>45</v>
      </c>
      <c r="R1722" s="3770" t="n">
        <v>86.5</v>
      </c>
      <c r="S1722" s="3771" t="n">
        <f>ROUND(K1720,2)*R1722</f>
        <v>11152.445</v>
      </c>
    </row>
    <row r="1723" ht="45.0" customHeight="true">
      <c r="P1723" s="3759" t="s">
        <v>46</v>
      </c>
      <c r="Q1723" s="3759" t="s">
        <v>47</v>
      </c>
      <c r="R1723" s="3772" t="n">
        <v>86.5</v>
      </c>
      <c r="S1723" s="3773" t="n">
        <f>ROUND(K1720,2)*R1723</f>
        <v>11152.445</v>
      </c>
    </row>
    <row r="1724" ht="45.0" customHeight="true">
      <c r="P1724" s="3759" t="s">
        <v>48</v>
      </c>
      <c r="Q1724" s="3759" t="s">
        <v>49</v>
      </c>
      <c r="R1724" s="3774" t="n">
        <v>86.5</v>
      </c>
      <c r="S1724" s="3775" t="n">
        <f>ROUND(K1720,2)*R1724</f>
        <v>11152.445</v>
      </c>
    </row>
    <row r="1725" ht="45.0" customHeight="true">
      <c r="P1725" s="3759" t="s">
        <v>50</v>
      </c>
      <c r="Q1725" s="3759" t="s">
        <v>51</v>
      </c>
      <c r="R1725" s="3776" t="n">
        <v>86.5</v>
      </c>
      <c r="S1725" s="3777" t="n">
        <f>ROUND(K1720,2)*R1725</f>
        <v>11152.445</v>
      </c>
    </row>
    <row r="1726" ht="45.0" customHeight="true">
      <c r="P1726" s="3759" t="s">
        <v>52</v>
      </c>
      <c r="Q1726" s="3759" t="s">
        <v>53</v>
      </c>
      <c r="R1726" s="3778" t="n">
        <v>86.5</v>
      </c>
      <c r="S1726" s="3779" t="n">
        <f>ROUND(K1720,2)*R1726</f>
        <v>11152.445</v>
      </c>
    </row>
    <row r="1727" ht="45.0" customHeight="true">
      <c r="P1727" s="3759" t="s">
        <v>54</v>
      </c>
      <c r="Q1727" s="3759" t="s">
        <v>55</v>
      </c>
      <c r="R1727" s="3780" t="n">
        <v>86.5</v>
      </c>
      <c r="S1727" s="3781" t="n">
        <f>ROUND(K1720,2)*R1727</f>
        <v>11152.445</v>
      </c>
    </row>
    <row r="1728" ht="45.0" customHeight="true">
      <c r="P1728" s="3759" t="s">
        <v>56</v>
      </c>
      <c r="Q1728" s="3759" t="s">
        <v>57</v>
      </c>
      <c r="R1728" s="3782" t="n">
        <v>86.5</v>
      </c>
      <c r="S1728" s="3783" t="n">
        <f>ROUND(K1720,2)*R1728</f>
        <v>11152.445</v>
      </c>
    </row>
    <row r="1729" ht="45.0" customHeight="true">
      <c r="P1729" s="3759" t="s">
        <v>58</v>
      </c>
      <c r="Q1729" s="3759" t="s">
        <v>59</v>
      </c>
      <c r="R1729" s="3784" t="n">
        <v>86.5</v>
      </c>
      <c r="S1729" s="3785" t="n">
        <f>ROUND(K1720,2)*R1729</f>
        <v>11152.445</v>
      </c>
    </row>
    <row r="1730" ht="45.0" customHeight="true">
      <c r="P1730" s="3759" t="s">
        <v>60</v>
      </c>
      <c r="Q1730" s="3759" t="s">
        <v>61</v>
      </c>
      <c r="R1730" s="3786" t="n">
        <v>86.5</v>
      </c>
      <c r="S1730" s="3787" t="n">
        <f>ROUND(K1720,2)*R1730</f>
        <v>11152.445</v>
      </c>
    </row>
    <row r="1731" ht="45.0" customHeight="true">
      <c r="P1731" s="3759" t="s">
        <v>62</v>
      </c>
      <c r="Q1731" s="3759" t="s">
        <v>63</v>
      </c>
      <c r="R1731" s="3788" t="n">
        <v>86.5</v>
      </c>
      <c r="S1731" s="3789" t="n">
        <f>ROUND(K1720,2)*R1731</f>
        <v>11152.445</v>
      </c>
    </row>
    <row r="1732" ht="45.0" customHeight="true">
      <c r="P1732" s="3759" t="s">
        <v>64</v>
      </c>
      <c r="Q1732" s="3759" t="s">
        <v>65</v>
      </c>
      <c r="R1732" s="3790" t="n">
        <v>86.5</v>
      </c>
      <c r="S1732" s="3791" t="n">
        <f>ROUND(K1720,2)*R1732</f>
        <v>11152.445</v>
      </c>
    </row>
    <row r="1733" ht="45.0" customHeight="true">
      <c r="P1733" s="3759" t="s">
        <v>66</v>
      </c>
      <c r="Q1733" s="3759" t="s">
        <v>67</v>
      </c>
      <c r="R1733" s="3792" t="n">
        <v>86.5</v>
      </c>
      <c r="S1733" s="3793" t="n">
        <f>ROUND(K1720,2)*R1733</f>
        <v>11152.445</v>
      </c>
    </row>
    <row r="1734" ht="45.0" customHeight="true">
      <c r="P1734" s="3759" t="s">
        <v>68</v>
      </c>
      <c r="Q1734" s="3759" t="s">
        <v>69</v>
      </c>
      <c r="R1734" s="3794" t="n">
        <v>86.5</v>
      </c>
      <c r="S1734" s="3795" t="n">
        <f>ROUND(K1720,2)*R1734</f>
        <v>11152.445</v>
      </c>
    </row>
    <row r="1735" ht="45.0" customHeight="true">
      <c r="P1735" s="3759" t="s">
        <v>70</v>
      </c>
      <c r="Q1735" s="3759" t="s">
        <v>71</v>
      </c>
      <c r="R1735" s="3796" t="n">
        <v>86.5</v>
      </c>
      <c r="S1735" s="3797" t="n">
        <f>ROUND(K1720,2)*R1735</f>
        <v>11152.445</v>
      </c>
    </row>
    <row r="1736" ht="45.0" customHeight="true">
      <c r="P1736" s="3759" t="s">
        <v>72</v>
      </c>
      <c r="Q1736" s="3759" t="s">
        <v>73</v>
      </c>
      <c r="R1736" s="3798" t="n">
        <v>86.5</v>
      </c>
      <c r="S1736" s="3799" t="n">
        <f>ROUND(K1720,2)*R1736</f>
        <v>11152.445</v>
      </c>
    </row>
    <row r="1737" ht="45.0" customHeight="true">
      <c r="P1737" s="3759" t="s">
        <v>74</v>
      </c>
      <c r="Q1737" s="3759" t="s">
        <v>75</v>
      </c>
      <c r="R1737" s="3800" t="n">
        <v>86.5</v>
      </c>
      <c r="S1737" s="3801" t="n">
        <f>ROUND(K1720,2)*R1737</f>
        <v>11152.445</v>
      </c>
    </row>
    <row r="1738" ht="45.0" customHeight="true">
      <c r="P1738" s="3759" t="s">
        <v>76</v>
      </c>
      <c r="Q1738" s="3759" t="s">
        <v>77</v>
      </c>
      <c r="R1738" s="3802" t="n">
        <v>86.5</v>
      </c>
      <c r="S1738" s="3803" t="n">
        <f>ROUND(K1720,2)*R1738</f>
        <v>11152.445</v>
      </c>
    </row>
    <row r="1739" ht="45.0" customHeight="true">
      <c r="P1739" s="3759" t="s">
        <v>78</v>
      </c>
      <c r="Q1739" s="3759" t="s">
        <v>79</v>
      </c>
      <c r="R1739" s="3804" t="n">
        <v>86.5</v>
      </c>
      <c r="S1739" s="3805" t="n">
        <f>ROUND(K1720,2)*R1739</f>
        <v>11152.445</v>
      </c>
    </row>
    <row r="1740" ht="45.0" customHeight="true">
      <c r="P1740" s="3759" t="s">
        <v>80</v>
      </c>
      <c r="Q1740" s="3759" t="s">
        <v>81</v>
      </c>
      <c r="R1740" s="3806" t="n">
        <v>86.5</v>
      </c>
      <c r="S1740" s="3807" t="n">
        <f>ROUND(K1720,2)*R1740</f>
        <v>11152.445</v>
      </c>
    </row>
    <row r="1741" ht="45.0" customHeight="true">
      <c r="P1741" s="3759" t="s">
        <v>82</v>
      </c>
      <c r="Q1741" s="3759" t="s">
        <v>83</v>
      </c>
      <c r="R1741" s="3808" t="n">
        <v>86.5</v>
      </c>
      <c r="S1741" s="3809" t="n">
        <f>ROUND(K1720,2)*R1741</f>
        <v>11152.445</v>
      </c>
    </row>
    <row r="1742" ht="45.0" customHeight="true">
      <c r="P1742" s="3759" t="s">
        <v>84</v>
      </c>
      <c r="Q1742" s="3759" t="s">
        <v>85</v>
      </c>
      <c r="R1742" s="3810" t="n">
        <v>86.5</v>
      </c>
      <c r="S1742" s="3811" t="n">
        <f>ROUND(K1720,2)*R1742</f>
        <v>11152.445</v>
      </c>
    </row>
    <row r="1743" ht="45.0" customHeight="true">
      <c r="P1743" s="3759" t="s">
        <v>86</v>
      </c>
      <c r="Q1743" s="3759" t="s">
        <v>87</v>
      </c>
      <c r="R1743" s="3812" t="n">
        <v>86.5</v>
      </c>
      <c r="S1743" s="3813" t="n">
        <f>ROUND(K1720,2)*R1743</f>
        <v>11152.445</v>
      </c>
    </row>
    <row r="1744" ht="45.0" customHeight="true">
      <c r="P1744" s="3759" t="s">
        <v>88</v>
      </c>
      <c r="Q1744" s="3759" t="s">
        <v>89</v>
      </c>
      <c r="R1744" s="3814" t="n">
        <v>86.5</v>
      </c>
      <c r="S1744" s="3815" t="n">
        <f>ROUND(K1720,2)*R1744</f>
        <v>11152.445</v>
      </c>
    </row>
    <row r="1745" ht="45.0" customHeight="true">
      <c r="P1745" s="3759" t="s">
        <v>90</v>
      </c>
      <c r="Q1745" s="3759" t="s">
        <v>91</v>
      </c>
      <c r="R1745" s="3816" t="n">
        <v>86.5</v>
      </c>
      <c r="S1745" s="3817" t="n">
        <f>ROUND(K1720,2)*R1745</f>
        <v>11152.445</v>
      </c>
    </row>
    <row r="1746" ht="45.0" customHeight="true">
      <c r="P1746" s="3759" t="s">
        <v>92</v>
      </c>
      <c r="Q1746" s="3759" t="s">
        <v>93</v>
      </c>
      <c r="R1746" s="3818" t="n">
        <v>86.5</v>
      </c>
      <c r="S1746" s="3819" t="n">
        <f>ROUND(K1720,2)*R1746</f>
        <v>11152.445</v>
      </c>
    </row>
    <row r="1747" ht="45.0" customHeight="true">
      <c r="P1747" s="3759" t="s">
        <v>94</v>
      </c>
      <c r="Q1747" s="3759" t="s">
        <v>95</v>
      </c>
      <c r="R1747" s="3820" t="n">
        <v>86.5</v>
      </c>
      <c r="S1747" s="3821" t="n">
        <f>ROUND(K1720,2)*R1747</f>
        <v>11152.445</v>
      </c>
    </row>
    <row r="1748" ht="45.0" customHeight="true">
      <c r="P1748" s="3759" t="s">
        <v>96</v>
      </c>
      <c r="Q1748" s="3759" t="s">
        <v>97</v>
      </c>
      <c r="R1748" s="3822" t="n">
        <v>86.5</v>
      </c>
      <c r="S1748" s="3823" t="n">
        <f>ROUND(K1720,2)*R1748</f>
        <v>11152.445</v>
      </c>
    </row>
    <row r="1749" ht="45.0" customHeight="true">
      <c r="P1749" s="3759" t="s">
        <v>98</v>
      </c>
      <c r="Q1749" s="3759" t="s">
        <v>99</v>
      </c>
      <c r="R1749" s="3824" t="n">
        <v>86.5</v>
      </c>
      <c r="S1749" s="3825" t="n">
        <f>ROUND(K1720,2)*R1749</f>
        <v>11152.445</v>
      </c>
    </row>
    <row r="1750" ht="45.0" customHeight="true">
      <c r="P1750" s="3759" t="s">
        <v>100</v>
      </c>
      <c r="Q1750" s="3759" t="s">
        <v>101</v>
      </c>
      <c r="R1750" s="3826" t="n">
        <v>86.5</v>
      </c>
      <c r="S1750" s="3827" t="n">
        <f>ROUND(K1720,2)*R1750</f>
        <v>11152.445</v>
      </c>
    </row>
    <row r="1751" ht="45.0" customHeight="true">
      <c r="P1751" s="3759" t="s">
        <v>102</v>
      </c>
      <c r="Q1751" s="3759" t="s">
        <v>103</v>
      </c>
      <c r="R1751" s="3828" t="n">
        <v>86.5</v>
      </c>
      <c r="S1751" s="3829" t="n">
        <f>ROUND(K1720,2)*R1751</f>
        <v>11152.445</v>
      </c>
    </row>
    <row r="1752" ht="45.0" customHeight="true">
      <c r="P1752" s="3759" t="s">
        <v>104</v>
      </c>
      <c r="Q1752" s="3759" t="s">
        <v>105</v>
      </c>
      <c r="R1752" s="3830" t="n">
        <v>86.5</v>
      </c>
      <c r="S1752" s="3831" t="n">
        <f>ROUND(K1720,2)*R1752</f>
        <v>11152.445</v>
      </c>
    </row>
    <row r="1753" ht="45.0" customHeight="true">
      <c r="P1753" s="3759" t="s">
        <v>106</v>
      </c>
      <c r="Q1753" s="3759" t="s">
        <v>107</v>
      </c>
      <c r="R1753" s="3832" t="n">
        <v>86.5</v>
      </c>
      <c r="S1753" s="3833" t="n">
        <f>ROUND(K1720,2)*R1753</f>
        <v>11152.445</v>
      </c>
    </row>
    <row r="1754" ht="45.0" customHeight="true">
      <c r="P1754" s="3759" t="s">
        <v>108</v>
      </c>
      <c r="Q1754" s="3759" t="s">
        <v>109</v>
      </c>
      <c r="R1754" s="3834" t="n">
        <v>86.5</v>
      </c>
      <c r="S1754" s="3835" t="n">
        <f>ROUND(K1720,2)*R1754</f>
        <v>11152.445</v>
      </c>
    </row>
    <row r="1755" ht="45.0" customHeight="true">
      <c r="P1755" s="3759" t="s">
        <v>110</v>
      </c>
      <c r="Q1755" s="3759" t="s">
        <v>111</v>
      </c>
      <c r="R1755" s="3836" t="n">
        <v>86.5</v>
      </c>
      <c r="S1755" s="3837" t="n">
        <f>ROUND(K1720,2)*R1755</f>
        <v>11152.445</v>
      </c>
    </row>
    <row r="1756" ht="45.0" customHeight="true">
      <c r="P1756" s="3759" t="s">
        <v>112</v>
      </c>
      <c r="Q1756" s="3759" t="s">
        <v>113</v>
      </c>
      <c r="R1756" s="3838" t="n">
        <v>86.5</v>
      </c>
      <c r="S1756" s="3839" t="n">
        <f>ROUND(K1720,2)*R1756</f>
        <v>11152.445</v>
      </c>
    </row>
    <row r="1757" ht="45.0" customHeight="true">
      <c r="P1757" s="3759" t="s">
        <v>114</v>
      </c>
      <c r="Q1757" s="3759" t="s">
        <v>115</v>
      </c>
      <c r="R1757" s="3840" t="n">
        <v>86.5</v>
      </c>
      <c r="S1757" s="3841" t="n">
        <f>ROUND(K1720,2)*R1757</f>
        <v>11152.445</v>
      </c>
    </row>
    <row r="1758" ht="45.0" customHeight="true">
      <c r="P1758" s="3759" t="s">
        <v>116</v>
      </c>
      <c r="Q1758" s="3759" t="s">
        <v>117</v>
      </c>
      <c r="R1758" s="3842" t="n">
        <v>86.5</v>
      </c>
      <c r="S1758" s="3843" t="n">
        <f>ROUND(K1720,2)*R1758</f>
        <v>11152.445</v>
      </c>
    </row>
    <row r="1759" ht="45.0" customHeight="true">
      <c r="P1759" s="3759" t="s">
        <v>118</v>
      </c>
      <c r="Q1759" s="3759" t="s">
        <v>119</v>
      </c>
      <c r="R1759" s="3844" t="n">
        <v>86.5</v>
      </c>
      <c r="S1759" s="3845" t="n">
        <f>ROUND(K1720,2)*R1759</f>
        <v>11152.445</v>
      </c>
    </row>
    <row r="1760" ht="45.0" customHeight="true">
      <c r="P1760" s="3759" t="s">
        <v>120</v>
      </c>
      <c r="Q1760" s="3759" t="s">
        <v>121</v>
      </c>
      <c r="R1760" s="3846" t="n">
        <v>86.5</v>
      </c>
      <c r="S1760" s="3847" t="n">
        <f>ROUND(K1720,2)*R1760</f>
        <v>11152.445</v>
      </c>
    </row>
    <row r="1761" ht="45.0" customHeight="true">
      <c r="P1761" s="3759" t="s">
        <v>122</v>
      </c>
      <c r="Q1761" s="3759" t="s">
        <v>123</v>
      </c>
      <c r="R1761" s="3848" t="n">
        <v>86.5</v>
      </c>
      <c r="S1761" s="3849" t="n">
        <f>ROUND(K1720,2)*R1761</f>
        <v>11152.445</v>
      </c>
    </row>
    <row r="1762" ht="45.0" customHeight="true">
      <c r="P1762" s="3759" t="s">
        <v>124</v>
      </c>
      <c r="Q1762" s="3759" t="s">
        <v>125</v>
      </c>
      <c r="R1762" s="3850" t="n">
        <v>86.5</v>
      </c>
      <c r="S1762" s="3851" t="n">
        <f>ROUND(K1720,2)*R1762</f>
        <v>11152.445</v>
      </c>
    </row>
    <row r="1763" ht="45.0" customHeight="true">
      <c r="P1763" s="3759" t="s">
        <v>126</v>
      </c>
      <c r="Q1763" s="3759" t="s">
        <v>127</v>
      </c>
      <c r="R1763" s="3852" t="n">
        <v>86.5</v>
      </c>
      <c r="S1763" s="3853" t="n">
        <f>ROUND(K1720,2)*R1763</f>
        <v>11152.445</v>
      </c>
    </row>
    <row r="1764" ht="45.0" customHeight="true">
      <c r="P1764" s="3759" t="s">
        <v>128</v>
      </c>
      <c r="Q1764" s="3759" t="s">
        <v>129</v>
      </c>
      <c r="R1764" s="3854" t="n">
        <v>86.5</v>
      </c>
      <c r="S1764" s="3855" t="n">
        <f>ROUND(K1720,2)*R1764</f>
        <v>11152.445</v>
      </c>
    </row>
    <row r="1765" ht="45.0" customHeight="true">
      <c r="P1765" s="3759" t="s">
        <v>130</v>
      </c>
      <c r="Q1765" s="3759" t="s">
        <v>131</v>
      </c>
      <c r="R1765" s="3856" t="n">
        <v>86.5</v>
      </c>
      <c r="S1765" s="3857" t="n">
        <f>ROUND(K1720,2)*R1765</f>
        <v>11152.445</v>
      </c>
    </row>
    <row r="1766" ht="45.0" customHeight="true">
      <c r="P1766" s="3759" t="s">
        <v>132</v>
      </c>
      <c r="Q1766" s="3759" t="s">
        <v>133</v>
      </c>
      <c r="R1766" s="3858" t="n">
        <v>86.5</v>
      </c>
      <c r="S1766" s="3859" t="n">
        <f>ROUND(K1720,2)*R1766</f>
        <v>11152.445</v>
      </c>
    </row>
    <row r="1767" ht="45.0" customHeight="true">
      <c r="P1767" s="3759" t="s">
        <v>134</v>
      </c>
      <c r="Q1767" s="3759" t="s">
        <v>135</v>
      </c>
      <c r="R1767" s="3860" t="n">
        <v>86.5</v>
      </c>
      <c r="S1767" s="3861" t="n">
        <f>ROUND(K1720,2)*R1767</f>
        <v>11152.445</v>
      </c>
    </row>
    <row r="1768" ht="45.0" customHeight="true">
      <c r="P1768" s="3759" t="s">
        <v>136</v>
      </c>
      <c r="Q1768" s="3759" t="s">
        <v>137</v>
      </c>
      <c r="R1768" s="3862" t="n">
        <v>86.5</v>
      </c>
      <c r="S1768" s="3863" t="n">
        <f>ROUND(K1720,2)*R1768</f>
        <v>11152.445</v>
      </c>
    </row>
    <row r="1769" ht="45.0" customHeight="true">
      <c r="P1769" s="3759" t="s">
        <v>138</v>
      </c>
      <c r="Q1769" s="3759" t="s">
        <v>139</v>
      </c>
      <c r="R1769" s="3864" t="n">
        <v>86.5</v>
      </c>
      <c r="S1769" s="3865" t="n">
        <f>ROUND(K1720,2)*R1769</f>
        <v>11152.445</v>
      </c>
    </row>
    <row r="1770" ht="45.0" customHeight="true">
      <c r="A1770" s="3866" t="s">
        <v>23</v>
      </c>
      <c r="B1770" s="3866" t="s">
        <v>273</v>
      </c>
      <c r="C1770" s="3866" t="s">
        <v>25</v>
      </c>
      <c r="D1770" s="3866" t="s">
        <v>274</v>
      </c>
      <c r="E1770" s="3866" t="s">
        <v>275</v>
      </c>
      <c r="F1770" s="3867" t="n">
        <f>R1770+R1771+R1772+R1773+R1774+R1775+R1776+R1777+R1778+R1779+R1780+R1781+R1782+R1783+R1784+R1785+R1786+R1787+R1788+R1789+R1790+R1791+R1792+R1793+R1794+R1795+R1796+R1797+R1798+R1799+R1800+R1801+R1802+R1803+R1804+R1805+R1806+R1807+R1808+R1809+R1810+R1811+R1812+R1813+R1814+R1815+R1816+R1817+R1818+R1819</f>
        <v>810.0000000000006</v>
      </c>
      <c r="G1770" s="3866" t="s">
        <v>276</v>
      </c>
      <c r="H1770" s="3868" t="n">
        <v>51.92</v>
      </c>
      <c r="I1770" s="3869" t="n">
        <v>51.92</v>
      </c>
      <c r="J1770" s="3870" t="n">
        <v>0.2288</v>
      </c>
      <c r="K1770" s="3871" t="n">
        <f>ROUND(I1770,2)+(ROUND(I1770,2)*J1770)</f>
        <v>63.799296</v>
      </c>
      <c r="L1770" s="3872" t="n">
        <f>ROUND(S1770,2)+ROUND(S1771,2)+ROUND(S1772,2)+ROUND(S1773,2)+ROUND(S1774,2)+ROUND(S1775,2)+ROUND(S1776,2)+ROUND(S1777,2)+ROUND(S1778,2)+ROUND(S1779,2)+ROUND(S1780,2)+ROUND(S1781,2)+ROUND(S1782,2)+ROUND(S1783,2)+ROUND(S1784,2)+ROUND(S1785,2)+ROUND(S1786,2)+ROUND(S1787,2)+ROUND(S1788,2)+ROUND(S1789,2)+ROUND(S1790,2)+ROUND(S1791,2)+ROUND(S1792,2)+ROUND(S1793,2)+ROUND(S1794,2)+ROUND(S1795,2)+ROUND(S1796,2)+ROUND(S1797,2)+ROUND(S1798,2)+ROUND(S1799,2)+ROUND(S1800,2)+ROUND(S1801,2)+ROUND(S1802,2)+ROUND(S1803,2)+ROUND(S1804,2)+ROUND(S1805,2)+ROUND(S1806,2)+ROUND(S1807,2)+ROUND(S1808,2)+ROUND(S1809,2)+ROUND(S1810,2)+ROUND(S1811,2)+ROUND(S1812,2)+ROUND(S1813,2)+ROUND(S1814,2)+ROUND(S1815,2)+ROUND(S1816,2)+ROUND(S1817,2)+ROUND(S1818,2)+ROUND(S1819,2)</f>
        <v>51677.99999999997</v>
      </c>
      <c r="M1770" s="3866" t="s">
        <v>21</v>
      </c>
      <c r="N1770" s="3866" t="s">
        <v>52</v>
      </c>
      <c r="O1770" s="3866" t="s">
        <v>272</v>
      </c>
      <c r="P1770" s="3866" t="s">
        <v>20</v>
      </c>
      <c r="Q1770" s="3866" t="s">
        <v>29</v>
      </c>
      <c r="R1770" s="3873" t="n">
        <v>16.2</v>
      </c>
      <c r="S1770" s="3874" t="n">
        <f>ROUND(K1770,2)*R1770</f>
        <v>1033.56</v>
      </c>
    </row>
    <row r="1771" ht="45.0" customHeight="true">
      <c r="P1771" s="3866" t="s">
        <v>42</v>
      </c>
      <c r="Q1771" s="3866" t="s">
        <v>43</v>
      </c>
      <c r="R1771" s="3875" t="n">
        <v>16.2</v>
      </c>
      <c r="S1771" s="3876" t="n">
        <f>ROUND(K1770,2)*R1771</f>
        <v>1033.56</v>
      </c>
    </row>
    <row r="1772" ht="45.0" customHeight="true">
      <c r="P1772" s="3866" t="s">
        <v>44</v>
      </c>
      <c r="Q1772" s="3866" t="s">
        <v>45</v>
      </c>
      <c r="R1772" s="3877" t="n">
        <v>16.2</v>
      </c>
      <c r="S1772" s="3878" t="n">
        <f>ROUND(K1770,2)*R1772</f>
        <v>1033.56</v>
      </c>
    </row>
    <row r="1773" ht="45.0" customHeight="true">
      <c r="P1773" s="3866" t="s">
        <v>46</v>
      </c>
      <c r="Q1773" s="3866" t="s">
        <v>47</v>
      </c>
      <c r="R1773" s="3879" t="n">
        <v>16.2</v>
      </c>
      <c r="S1773" s="3880" t="n">
        <f>ROUND(K1770,2)*R1773</f>
        <v>1033.56</v>
      </c>
    </row>
    <row r="1774" ht="45.0" customHeight="true">
      <c r="P1774" s="3866" t="s">
        <v>48</v>
      </c>
      <c r="Q1774" s="3866" t="s">
        <v>49</v>
      </c>
      <c r="R1774" s="3881" t="n">
        <v>16.2</v>
      </c>
      <c r="S1774" s="3882" t="n">
        <f>ROUND(K1770,2)*R1774</f>
        <v>1033.56</v>
      </c>
    </row>
    <row r="1775" ht="45.0" customHeight="true">
      <c r="P1775" s="3866" t="s">
        <v>50</v>
      </c>
      <c r="Q1775" s="3866" t="s">
        <v>51</v>
      </c>
      <c r="R1775" s="3883" t="n">
        <v>16.2</v>
      </c>
      <c r="S1775" s="3884" t="n">
        <f>ROUND(K1770,2)*R1775</f>
        <v>1033.56</v>
      </c>
    </row>
    <row r="1776" ht="45.0" customHeight="true">
      <c r="P1776" s="3866" t="s">
        <v>52</v>
      </c>
      <c r="Q1776" s="3866" t="s">
        <v>53</v>
      </c>
      <c r="R1776" s="3885" t="n">
        <v>16.2</v>
      </c>
      <c r="S1776" s="3886" t="n">
        <f>ROUND(K1770,2)*R1776</f>
        <v>1033.56</v>
      </c>
    </row>
    <row r="1777" ht="45.0" customHeight="true">
      <c r="P1777" s="3866" t="s">
        <v>54</v>
      </c>
      <c r="Q1777" s="3866" t="s">
        <v>55</v>
      </c>
      <c r="R1777" s="3887" t="n">
        <v>16.2</v>
      </c>
      <c r="S1777" s="3888" t="n">
        <f>ROUND(K1770,2)*R1777</f>
        <v>1033.56</v>
      </c>
    </row>
    <row r="1778" ht="45.0" customHeight="true">
      <c r="P1778" s="3866" t="s">
        <v>56</v>
      </c>
      <c r="Q1778" s="3866" t="s">
        <v>57</v>
      </c>
      <c r="R1778" s="3889" t="n">
        <v>16.2</v>
      </c>
      <c r="S1778" s="3890" t="n">
        <f>ROUND(K1770,2)*R1778</f>
        <v>1033.56</v>
      </c>
    </row>
    <row r="1779" ht="45.0" customHeight="true">
      <c r="P1779" s="3866" t="s">
        <v>58</v>
      </c>
      <c r="Q1779" s="3866" t="s">
        <v>59</v>
      </c>
      <c r="R1779" s="3891" t="n">
        <v>16.2</v>
      </c>
      <c r="S1779" s="3892" t="n">
        <f>ROUND(K1770,2)*R1779</f>
        <v>1033.56</v>
      </c>
    </row>
    <row r="1780" ht="45.0" customHeight="true">
      <c r="P1780" s="3866" t="s">
        <v>60</v>
      </c>
      <c r="Q1780" s="3866" t="s">
        <v>61</v>
      </c>
      <c r="R1780" s="3893" t="n">
        <v>16.2</v>
      </c>
      <c r="S1780" s="3894" t="n">
        <f>ROUND(K1770,2)*R1780</f>
        <v>1033.56</v>
      </c>
    </row>
    <row r="1781" ht="45.0" customHeight="true">
      <c r="P1781" s="3866" t="s">
        <v>62</v>
      </c>
      <c r="Q1781" s="3866" t="s">
        <v>63</v>
      </c>
      <c r="R1781" s="3895" t="n">
        <v>16.2</v>
      </c>
      <c r="S1781" s="3896" t="n">
        <f>ROUND(K1770,2)*R1781</f>
        <v>1033.56</v>
      </c>
    </row>
    <row r="1782" ht="45.0" customHeight="true">
      <c r="P1782" s="3866" t="s">
        <v>64</v>
      </c>
      <c r="Q1782" s="3866" t="s">
        <v>65</v>
      </c>
      <c r="R1782" s="3897" t="n">
        <v>16.2</v>
      </c>
      <c r="S1782" s="3898" t="n">
        <f>ROUND(K1770,2)*R1782</f>
        <v>1033.56</v>
      </c>
    </row>
    <row r="1783" ht="45.0" customHeight="true">
      <c r="P1783" s="3866" t="s">
        <v>66</v>
      </c>
      <c r="Q1783" s="3866" t="s">
        <v>67</v>
      </c>
      <c r="R1783" s="3899" t="n">
        <v>16.2</v>
      </c>
      <c r="S1783" s="3900" t="n">
        <f>ROUND(K1770,2)*R1783</f>
        <v>1033.56</v>
      </c>
    </row>
    <row r="1784" ht="45.0" customHeight="true">
      <c r="P1784" s="3866" t="s">
        <v>68</v>
      </c>
      <c r="Q1784" s="3866" t="s">
        <v>69</v>
      </c>
      <c r="R1784" s="3901" t="n">
        <v>16.2</v>
      </c>
      <c r="S1784" s="3902" t="n">
        <f>ROUND(K1770,2)*R1784</f>
        <v>1033.56</v>
      </c>
    </row>
    <row r="1785" ht="45.0" customHeight="true">
      <c r="P1785" s="3866" t="s">
        <v>70</v>
      </c>
      <c r="Q1785" s="3866" t="s">
        <v>71</v>
      </c>
      <c r="R1785" s="3903" t="n">
        <v>16.2</v>
      </c>
      <c r="S1785" s="3904" t="n">
        <f>ROUND(K1770,2)*R1785</f>
        <v>1033.56</v>
      </c>
    </row>
    <row r="1786" ht="45.0" customHeight="true">
      <c r="P1786" s="3866" t="s">
        <v>72</v>
      </c>
      <c r="Q1786" s="3866" t="s">
        <v>73</v>
      </c>
      <c r="R1786" s="3905" t="n">
        <v>16.2</v>
      </c>
      <c r="S1786" s="3906" t="n">
        <f>ROUND(K1770,2)*R1786</f>
        <v>1033.56</v>
      </c>
    </row>
    <row r="1787" ht="45.0" customHeight="true">
      <c r="P1787" s="3866" t="s">
        <v>74</v>
      </c>
      <c r="Q1787" s="3866" t="s">
        <v>75</v>
      </c>
      <c r="R1787" s="3907" t="n">
        <v>16.2</v>
      </c>
      <c r="S1787" s="3908" t="n">
        <f>ROUND(K1770,2)*R1787</f>
        <v>1033.56</v>
      </c>
    </row>
    <row r="1788" ht="45.0" customHeight="true">
      <c r="P1788" s="3866" t="s">
        <v>76</v>
      </c>
      <c r="Q1788" s="3866" t="s">
        <v>77</v>
      </c>
      <c r="R1788" s="3909" t="n">
        <v>16.2</v>
      </c>
      <c r="S1788" s="3910" t="n">
        <f>ROUND(K1770,2)*R1788</f>
        <v>1033.56</v>
      </c>
    </row>
    <row r="1789" ht="45.0" customHeight="true">
      <c r="P1789" s="3866" t="s">
        <v>78</v>
      </c>
      <c r="Q1789" s="3866" t="s">
        <v>79</v>
      </c>
      <c r="R1789" s="3911" t="n">
        <v>16.2</v>
      </c>
      <c r="S1789" s="3912" t="n">
        <f>ROUND(K1770,2)*R1789</f>
        <v>1033.56</v>
      </c>
    </row>
    <row r="1790" ht="45.0" customHeight="true">
      <c r="P1790" s="3866" t="s">
        <v>80</v>
      </c>
      <c r="Q1790" s="3866" t="s">
        <v>81</v>
      </c>
      <c r="R1790" s="3913" t="n">
        <v>16.2</v>
      </c>
      <c r="S1790" s="3914" t="n">
        <f>ROUND(K1770,2)*R1790</f>
        <v>1033.56</v>
      </c>
    </row>
    <row r="1791" ht="45.0" customHeight="true">
      <c r="P1791" s="3866" t="s">
        <v>82</v>
      </c>
      <c r="Q1791" s="3866" t="s">
        <v>83</v>
      </c>
      <c r="R1791" s="3915" t="n">
        <v>16.2</v>
      </c>
      <c r="S1791" s="3916" t="n">
        <f>ROUND(K1770,2)*R1791</f>
        <v>1033.56</v>
      </c>
    </row>
    <row r="1792" ht="45.0" customHeight="true">
      <c r="P1792" s="3866" t="s">
        <v>84</v>
      </c>
      <c r="Q1792" s="3866" t="s">
        <v>85</v>
      </c>
      <c r="R1792" s="3917" t="n">
        <v>16.2</v>
      </c>
      <c r="S1792" s="3918" t="n">
        <f>ROUND(K1770,2)*R1792</f>
        <v>1033.56</v>
      </c>
    </row>
    <row r="1793" ht="45.0" customHeight="true">
      <c r="P1793" s="3866" t="s">
        <v>86</v>
      </c>
      <c r="Q1793" s="3866" t="s">
        <v>87</v>
      </c>
      <c r="R1793" s="3919" t="n">
        <v>16.2</v>
      </c>
      <c r="S1793" s="3920" t="n">
        <f>ROUND(K1770,2)*R1793</f>
        <v>1033.56</v>
      </c>
    </row>
    <row r="1794" ht="45.0" customHeight="true">
      <c r="P1794" s="3866" t="s">
        <v>88</v>
      </c>
      <c r="Q1794" s="3866" t="s">
        <v>89</v>
      </c>
      <c r="R1794" s="3921" t="n">
        <v>16.2</v>
      </c>
      <c r="S1794" s="3922" t="n">
        <f>ROUND(K1770,2)*R1794</f>
        <v>1033.56</v>
      </c>
    </row>
    <row r="1795" ht="45.0" customHeight="true">
      <c r="P1795" s="3866" t="s">
        <v>90</v>
      </c>
      <c r="Q1795" s="3866" t="s">
        <v>91</v>
      </c>
      <c r="R1795" s="3923" t="n">
        <v>16.2</v>
      </c>
      <c r="S1795" s="3924" t="n">
        <f>ROUND(K1770,2)*R1795</f>
        <v>1033.56</v>
      </c>
    </row>
    <row r="1796" ht="45.0" customHeight="true">
      <c r="P1796" s="3866" t="s">
        <v>92</v>
      </c>
      <c r="Q1796" s="3866" t="s">
        <v>93</v>
      </c>
      <c r="R1796" s="3925" t="n">
        <v>16.2</v>
      </c>
      <c r="S1796" s="3926" t="n">
        <f>ROUND(K1770,2)*R1796</f>
        <v>1033.56</v>
      </c>
    </row>
    <row r="1797" ht="45.0" customHeight="true">
      <c r="P1797" s="3866" t="s">
        <v>94</v>
      </c>
      <c r="Q1797" s="3866" t="s">
        <v>95</v>
      </c>
      <c r="R1797" s="3927" t="n">
        <v>16.2</v>
      </c>
      <c r="S1797" s="3928" t="n">
        <f>ROUND(K1770,2)*R1797</f>
        <v>1033.56</v>
      </c>
    </row>
    <row r="1798" ht="45.0" customHeight="true">
      <c r="P1798" s="3866" t="s">
        <v>96</v>
      </c>
      <c r="Q1798" s="3866" t="s">
        <v>97</v>
      </c>
      <c r="R1798" s="3929" t="n">
        <v>16.2</v>
      </c>
      <c r="S1798" s="3930" t="n">
        <f>ROUND(K1770,2)*R1798</f>
        <v>1033.56</v>
      </c>
    </row>
    <row r="1799" ht="45.0" customHeight="true">
      <c r="P1799" s="3866" t="s">
        <v>98</v>
      </c>
      <c r="Q1799" s="3866" t="s">
        <v>99</v>
      </c>
      <c r="R1799" s="3931" t="n">
        <v>16.2</v>
      </c>
      <c r="S1799" s="3932" t="n">
        <f>ROUND(K1770,2)*R1799</f>
        <v>1033.56</v>
      </c>
    </row>
    <row r="1800" ht="45.0" customHeight="true">
      <c r="P1800" s="3866" t="s">
        <v>100</v>
      </c>
      <c r="Q1800" s="3866" t="s">
        <v>101</v>
      </c>
      <c r="R1800" s="3933" t="n">
        <v>16.2</v>
      </c>
      <c r="S1800" s="3934" t="n">
        <f>ROUND(K1770,2)*R1800</f>
        <v>1033.56</v>
      </c>
    </row>
    <row r="1801" ht="45.0" customHeight="true">
      <c r="P1801" s="3866" t="s">
        <v>102</v>
      </c>
      <c r="Q1801" s="3866" t="s">
        <v>103</v>
      </c>
      <c r="R1801" s="3935" t="n">
        <v>16.2</v>
      </c>
      <c r="S1801" s="3936" t="n">
        <f>ROUND(K1770,2)*R1801</f>
        <v>1033.56</v>
      </c>
    </row>
    <row r="1802" ht="45.0" customHeight="true">
      <c r="P1802" s="3866" t="s">
        <v>104</v>
      </c>
      <c r="Q1802" s="3866" t="s">
        <v>105</v>
      </c>
      <c r="R1802" s="3937" t="n">
        <v>16.2</v>
      </c>
      <c r="S1802" s="3938" t="n">
        <f>ROUND(K1770,2)*R1802</f>
        <v>1033.56</v>
      </c>
    </row>
    <row r="1803" ht="45.0" customHeight="true">
      <c r="P1803" s="3866" t="s">
        <v>106</v>
      </c>
      <c r="Q1803" s="3866" t="s">
        <v>107</v>
      </c>
      <c r="R1803" s="3939" t="n">
        <v>16.2</v>
      </c>
      <c r="S1803" s="3940" t="n">
        <f>ROUND(K1770,2)*R1803</f>
        <v>1033.56</v>
      </c>
    </row>
    <row r="1804" ht="45.0" customHeight="true">
      <c r="P1804" s="3866" t="s">
        <v>108</v>
      </c>
      <c r="Q1804" s="3866" t="s">
        <v>109</v>
      </c>
      <c r="R1804" s="3941" t="n">
        <v>16.2</v>
      </c>
      <c r="S1804" s="3942" t="n">
        <f>ROUND(K1770,2)*R1804</f>
        <v>1033.56</v>
      </c>
    </row>
    <row r="1805" ht="45.0" customHeight="true">
      <c r="P1805" s="3866" t="s">
        <v>110</v>
      </c>
      <c r="Q1805" s="3866" t="s">
        <v>111</v>
      </c>
      <c r="R1805" s="3943" t="n">
        <v>16.2</v>
      </c>
      <c r="S1805" s="3944" t="n">
        <f>ROUND(K1770,2)*R1805</f>
        <v>1033.56</v>
      </c>
    </row>
    <row r="1806" ht="45.0" customHeight="true">
      <c r="P1806" s="3866" t="s">
        <v>112</v>
      </c>
      <c r="Q1806" s="3866" t="s">
        <v>113</v>
      </c>
      <c r="R1806" s="3945" t="n">
        <v>16.2</v>
      </c>
      <c r="S1806" s="3946" t="n">
        <f>ROUND(K1770,2)*R1806</f>
        <v>1033.56</v>
      </c>
    </row>
    <row r="1807" ht="45.0" customHeight="true">
      <c r="P1807" s="3866" t="s">
        <v>114</v>
      </c>
      <c r="Q1807" s="3866" t="s">
        <v>115</v>
      </c>
      <c r="R1807" s="3947" t="n">
        <v>16.2</v>
      </c>
      <c r="S1807" s="3948" t="n">
        <f>ROUND(K1770,2)*R1807</f>
        <v>1033.56</v>
      </c>
    </row>
    <row r="1808" ht="45.0" customHeight="true">
      <c r="P1808" s="3866" t="s">
        <v>116</v>
      </c>
      <c r="Q1808" s="3866" t="s">
        <v>117</v>
      </c>
      <c r="R1808" s="3949" t="n">
        <v>16.2</v>
      </c>
      <c r="S1808" s="3950" t="n">
        <f>ROUND(K1770,2)*R1808</f>
        <v>1033.56</v>
      </c>
    </row>
    <row r="1809" ht="45.0" customHeight="true">
      <c r="P1809" s="3866" t="s">
        <v>118</v>
      </c>
      <c r="Q1809" s="3866" t="s">
        <v>119</v>
      </c>
      <c r="R1809" s="3951" t="n">
        <v>16.2</v>
      </c>
      <c r="S1809" s="3952" t="n">
        <f>ROUND(K1770,2)*R1809</f>
        <v>1033.56</v>
      </c>
    </row>
    <row r="1810" ht="45.0" customHeight="true">
      <c r="P1810" s="3866" t="s">
        <v>120</v>
      </c>
      <c r="Q1810" s="3866" t="s">
        <v>121</v>
      </c>
      <c r="R1810" s="3953" t="n">
        <v>16.2</v>
      </c>
      <c r="S1810" s="3954" t="n">
        <f>ROUND(K1770,2)*R1810</f>
        <v>1033.56</v>
      </c>
    </row>
    <row r="1811" ht="45.0" customHeight="true">
      <c r="P1811" s="3866" t="s">
        <v>122</v>
      </c>
      <c r="Q1811" s="3866" t="s">
        <v>123</v>
      </c>
      <c r="R1811" s="3955" t="n">
        <v>16.2</v>
      </c>
      <c r="S1811" s="3956" t="n">
        <f>ROUND(K1770,2)*R1811</f>
        <v>1033.56</v>
      </c>
    </row>
    <row r="1812" ht="45.0" customHeight="true">
      <c r="P1812" s="3866" t="s">
        <v>124</v>
      </c>
      <c r="Q1812" s="3866" t="s">
        <v>125</v>
      </c>
      <c r="R1812" s="3957" t="n">
        <v>16.2</v>
      </c>
      <c r="S1812" s="3958" t="n">
        <f>ROUND(K1770,2)*R1812</f>
        <v>1033.56</v>
      </c>
    </row>
    <row r="1813" ht="45.0" customHeight="true">
      <c r="P1813" s="3866" t="s">
        <v>126</v>
      </c>
      <c r="Q1813" s="3866" t="s">
        <v>127</v>
      </c>
      <c r="R1813" s="3959" t="n">
        <v>16.2</v>
      </c>
      <c r="S1813" s="3960" t="n">
        <f>ROUND(K1770,2)*R1813</f>
        <v>1033.56</v>
      </c>
    </row>
    <row r="1814" ht="45.0" customHeight="true">
      <c r="P1814" s="3866" t="s">
        <v>128</v>
      </c>
      <c r="Q1814" s="3866" t="s">
        <v>129</v>
      </c>
      <c r="R1814" s="3961" t="n">
        <v>16.2</v>
      </c>
      <c r="S1814" s="3962" t="n">
        <f>ROUND(K1770,2)*R1814</f>
        <v>1033.56</v>
      </c>
    </row>
    <row r="1815" ht="45.0" customHeight="true">
      <c r="P1815" s="3866" t="s">
        <v>130</v>
      </c>
      <c r="Q1815" s="3866" t="s">
        <v>131</v>
      </c>
      <c r="R1815" s="3963" t="n">
        <v>16.2</v>
      </c>
      <c r="S1815" s="3964" t="n">
        <f>ROUND(K1770,2)*R1815</f>
        <v>1033.56</v>
      </c>
    </row>
    <row r="1816" ht="45.0" customHeight="true">
      <c r="P1816" s="3866" t="s">
        <v>132</v>
      </c>
      <c r="Q1816" s="3866" t="s">
        <v>133</v>
      </c>
      <c r="R1816" s="3965" t="n">
        <v>16.2</v>
      </c>
      <c r="S1816" s="3966" t="n">
        <f>ROUND(K1770,2)*R1816</f>
        <v>1033.56</v>
      </c>
    </row>
    <row r="1817" ht="45.0" customHeight="true">
      <c r="P1817" s="3866" t="s">
        <v>134</v>
      </c>
      <c r="Q1817" s="3866" t="s">
        <v>135</v>
      </c>
      <c r="R1817" s="3967" t="n">
        <v>16.2</v>
      </c>
      <c r="S1817" s="3968" t="n">
        <f>ROUND(K1770,2)*R1817</f>
        <v>1033.56</v>
      </c>
    </row>
    <row r="1818" ht="45.0" customHeight="true">
      <c r="P1818" s="3866" t="s">
        <v>136</v>
      </c>
      <c r="Q1818" s="3866" t="s">
        <v>137</v>
      </c>
      <c r="R1818" s="3969" t="n">
        <v>16.2</v>
      </c>
      <c r="S1818" s="3970" t="n">
        <f>ROUND(K1770,2)*R1818</f>
        <v>1033.56</v>
      </c>
    </row>
    <row r="1819" ht="45.0" customHeight="true">
      <c r="P1819" s="3866" t="s">
        <v>138</v>
      </c>
      <c r="Q1819" s="3866" t="s">
        <v>139</v>
      </c>
      <c r="R1819" s="3971" t="n">
        <v>16.2</v>
      </c>
      <c r="S1819" s="3972" t="n">
        <f>ROUND(K1770,2)*R1819</f>
        <v>1033.56</v>
      </c>
    </row>
    <row r="1820" ht="45.0" customHeight="true">
      <c r="A1820" s="3973" t="s">
        <v>23</v>
      </c>
      <c r="B1820" s="3973" t="s">
        <v>277</v>
      </c>
      <c r="C1820" s="3973" t="s">
        <v>25</v>
      </c>
      <c r="D1820" s="3973" t="s">
        <v>278</v>
      </c>
      <c r="E1820" s="3973" t="s">
        <v>279</v>
      </c>
      <c r="F1820" s="3974" t="n">
        <f>R1820+R1821+R1822+R1823+R1824+R1825+R1826+R1827+R1828+R1829+R1830+R1831+R1832+R1833+R1834+R1835+R1836+R1837+R1838+R1839+R1840+R1841+R1842+R1843+R1844+R1845+R1846+R1847+R1848+R1849+R1850+R1851+R1852+R1853+R1854+R1855+R1856+R1857+R1858+R1859+R1860+R1861+R1862+R1863+R1864+R1865+R1866+R1867+R1868+R1869</f>
        <v>459.9999999999996</v>
      </c>
      <c r="G1820" s="3973" t="s">
        <v>276</v>
      </c>
      <c r="H1820" s="3975" t="n">
        <v>39.72</v>
      </c>
      <c r="I1820" s="3976" t="n">
        <v>39.72</v>
      </c>
      <c r="J1820" s="3977" t="n">
        <v>0.2288</v>
      </c>
      <c r="K1820" s="3978" t="n">
        <f>ROUND(I1820,2)+(ROUND(I1820,2)*J1820)</f>
        <v>48.807936</v>
      </c>
      <c r="L1820" s="3979" t="n">
        <f>ROUND(S1820,2)+ROUND(S1821,2)+ROUND(S1822,2)+ROUND(S1823,2)+ROUND(S1824,2)+ROUND(S1825,2)+ROUND(S1826,2)+ROUND(S1827,2)+ROUND(S1828,2)+ROUND(S1829,2)+ROUND(S1830,2)+ROUND(S1831,2)+ROUND(S1832,2)+ROUND(S1833,2)+ROUND(S1834,2)+ROUND(S1835,2)+ROUND(S1836,2)+ROUND(S1837,2)+ROUND(S1838,2)+ROUND(S1839,2)+ROUND(S1840,2)+ROUND(S1841,2)+ROUND(S1842,2)+ROUND(S1843,2)+ROUND(S1844,2)+ROUND(S1845,2)+ROUND(S1846,2)+ROUND(S1847,2)+ROUND(S1848,2)+ROUND(S1849,2)+ROUND(S1850,2)+ROUND(S1851,2)+ROUND(S1852,2)+ROUND(S1853,2)+ROUND(S1854,2)+ROUND(S1855,2)+ROUND(S1856,2)+ROUND(S1857,2)+ROUND(S1858,2)+ROUND(S1859,2)+ROUND(S1860,2)+ROUND(S1861,2)+ROUND(S1862,2)+ROUND(S1863,2)+ROUND(S1864,2)+ROUND(S1865,2)+ROUND(S1866,2)+ROUND(S1867,2)+ROUND(S1868,2)+ROUND(S1869,2)</f>
        <v>22452.49999999998</v>
      </c>
      <c r="M1820" s="3973" t="s">
        <v>21</v>
      </c>
      <c r="N1820" s="3973" t="s">
        <v>52</v>
      </c>
      <c r="O1820" s="3973" t="s">
        <v>272</v>
      </c>
      <c r="P1820" s="3973" t="s">
        <v>20</v>
      </c>
      <c r="Q1820" s="3973" t="s">
        <v>29</v>
      </c>
      <c r="R1820" s="3980" t="n">
        <v>9.2</v>
      </c>
      <c r="S1820" s="3981" t="n">
        <f>ROUND(K1820,2)*R1820</f>
        <v>449.05199999999996</v>
      </c>
    </row>
    <row r="1821" ht="45.0" customHeight="true">
      <c r="P1821" s="3973" t="s">
        <v>42</v>
      </c>
      <c r="Q1821" s="3973" t="s">
        <v>43</v>
      </c>
      <c r="R1821" s="3982" t="n">
        <v>9.2</v>
      </c>
      <c r="S1821" s="3983" t="n">
        <f>ROUND(K1820,2)*R1821</f>
        <v>449.05199999999996</v>
      </c>
    </row>
    <row r="1822" ht="45.0" customHeight="true">
      <c r="P1822" s="3973" t="s">
        <v>44</v>
      </c>
      <c r="Q1822" s="3973" t="s">
        <v>45</v>
      </c>
      <c r="R1822" s="3984" t="n">
        <v>9.2</v>
      </c>
      <c r="S1822" s="3985" t="n">
        <f>ROUND(K1820,2)*R1822</f>
        <v>449.05199999999996</v>
      </c>
    </row>
    <row r="1823" ht="45.0" customHeight="true">
      <c r="P1823" s="3973" t="s">
        <v>46</v>
      </c>
      <c r="Q1823" s="3973" t="s">
        <v>47</v>
      </c>
      <c r="R1823" s="3986" t="n">
        <v>9.2</v>
      </c>
      <c r="S1823" s="3987" t="n">
        <f>ROUND(K1820,2)*R1823</f>
        <v>449.05199999999996</v>
      </c>
    </row>
    <row r="1824" ht="45.0" customHeight="true">
      <c r="P1824" s="3973" t="s">
        <v>48</v>
      </c>
      <c r="Q1824" s="3973" t="s">
        <v>49</v>
      </c>
      <c r="R1824" s="3988" t="n">
        <v>9.2</v>
      </c>
      <c r="S1824" s="3989" t="n">
        <f>ROUND(K1820,2)*R1824</f>
        <v>449.05199999999996</v>
      </c>
    </row>
    <row r="1825" ht="45.0" customHeight="true">
      <c r="P1825" s="3973" t="s">
        <v>50</v>
      </c>
      <c r="Q1825" s="3973" t="s">
        <v>51</v>
      </c>
      <c r="R1825" s="3990" t="n">
        <v>9.2</v>
      </c>
      <c r="S1825" s="3991" t="n">
        <f>ROUND(K1820,2)*R1825</f>
        <v>449.05199999999996</v>
      </c>
    </row>
    <row r="1826" ht="45.0" customHeight="true">
      <c r="P1826" s="3973" t="s">
        <v>52</v>
      </c>
      <c r="Q1826" s="3973" t="s">
        <v>53</v>
      </c>
      <c r="R1826" s="3992" t="n">
        <v>9.2</v>
      </c>
      <c r="S1826" s="3993" t="n">
        <f>ROUND(K1820,2)*R1826</f>
        <v>449.05199999999996</v>
      </c>
    </row>
    <row r="1827" ht="45.0" customHeight="true">
      <c r="P1827" s="3973" t="s">
        <v>54</v>
      </c>
      <c r="Q1827" s="3973" t="s">
        <v>55</v>
      </c>
      <c r="R1827" s="3994" t="n">
        <v>9.2</v>
      </c>
      <c r="S1827" s="3995" t="n">
        <f>ROUND(K1820,2)*R1827</f>
        <v>449.05199999999996</v>
      </c>
    </row>
    <row r="1828" ht="45.0" customHeight="true">
      <c r="P1828" s="3973" t="s">
        <v>56</v>
      </c>
      <c r="Q1828" s="3973" t="s">
        <v>57</v>
      </c>
      <c r="R1828" s="3996" t="n">
        <v>9.2</v>
      </c>
      <c r="S1828" s="3997" t="n">
        <f>ROUND(K1820,2)*R1828</f>
        <v>449.05199999999996</v>
      </c>
    </row>
    <row r="1829" ht="45.0" customHeight="true">
      <c r="P1829" s="3973" t="s">
        <v>58</v>
      </c>
      <c r="Q1829" s="3973" t="s">
        <v>59</v>
      </c>
      <c r="R1829" s="3998" t="n">
        <v>9.2</v>
      </c>
      <c r="S1829" s="3999" t="n">
        <f>ROUND(K1820,2)*R1829</f>
        <v>449.05199999999996</v>
      </c>
    </row>
    <row r="1830" ht="45.0" customHeight="true">
      <c r="P1830" s="3973" t="s">
        <v>60</v>
      </c>
      <c r="Q1830" s="3973" t="s">
        <v>61</v>
      </c>
      <c r="R1830" s="4000" t="n">
        <v>9.2</v>
      </c>
      <c r="S1830" s="4001" t="n">
        <f>ROUND(K1820,2)*R1830</f>
        <v>449.05199999999996</v>
      </c>
    </row>
    <row r="1831" ht="45.0" customHeight="true">
      <c r="P1831" s="3973" t="s">
        <v>62</v>
      </c>
      <c r="Q1831" s="3973" t="s">
        <v>63</v>
      </c>
      <c r="R1831" s="4002" t="n">
        <v>9.2</v>
      </c>
      <c r="S1831" s="4003" t="n">
        <f>ROUND(K1820,2)*R1831</f>
        <v>449.05199999999996</v>
      </c>
    </row>
    <row r="1832" ht="45.0" customHeight="true">
      <c r="P1832" s="3973" t="s">
        <v>64</v>
      </c>
      <c r="Q1832" s="3973" t="s">
        <v>65</v>
      </c>
      <c r="R1832" s="4004" t="n">
        <v>9.2</v>
      </c>
      <c r="S1832" s="4005" t="n">
        <f>ROUND(K1820,2)*R1832</f>
        <v>449.05199999999996</v>
      </c>
    </row>
    <row r="1833" ht="45.0" customHeight="true">
      <c r="P1833" s="3973" t="s">
        <v>66</v>
      </c>
      <c r="Q1833" s="3973" t="s">
        <v>67</v>
      </c>
      <c r="R1833" s="4006" t="n">
        <v>9.2</v>
      </c>
      <c r="S1833" s="4007" t="n">
        <f>ROUND(K1820,2)*R1833</f>
        <v>449.05199999999996</v>
      </c>
    </row>
    <row r="1834" ht="45.0" customHeight="true">
      <c r="P1834" s="3973" t="s">
        <v>68</v>
      </c>
      <c r="Q1834" s="3973" t="s">
        <v>69</v>
      </c>
      <c r="R1834" s="4008" t="n">
        <v>9.2</v>
      </c>
      <c r="S1834" s="4009" t="n">
        <f>ROUND(K1820,2)*R1834</f>
        <v>449.05199999999996</v>
      </c>
    </row>
    <row r="1835" ht="45.0" customHeight="true">
      <c r="P1835" s="3973" t="s">
        <v>70</v>
      </c>
      <c r="Q1835" s="3973" t="s">
        <v>71</v>
      </c>
      <c r="R1835" s="4010" t="n">
        <v>9.2</v>
      </c>
      <c r="S1835" s="4011" t="n">
        <f>ROUND(K1820,2)*R1835</f>
        <v>449.05199999999996</v>
      </c>
    </row>
    <row r="1836" ht="45.0" customHeight="true">
      <c r="P1836" s="3973" t="s">
        <v>72</v>
      </c>
      <c r="Q1836" s="3973" t="s">
        <v>73</v>
      </c>
      <c r="R1836" s="4012" t="n">
        <v>9.2</v>
      </c>
      <c r="S1836" s="4013" t="n">
        <f>ROUND(K1820,2)*R1836</f>
        <v>449.05199999999996</v>
      </c>
    </row>
    <row r="1837" ht="45.0" customHeight="true">
      <c r="P1837" s="3973" t="s">
        <v>74</v>
      </c>
      <c r="Q1837" s="3973" t="s">
        <v>75</v>
      </c>
      <c r="R1837" s="4014" t="n">
        <v>9.2</v>
      </c>
      <c r="S1837" s="4015" t="n">
        <f>ROUND(K1820,2)*R1837</f>
        <v>449.05199999999996</v>
      </c>
    </row>
    <row r="1838" ht="45.0" customHeight="true">
      <c r="P1838" s="3973" t="s">
        <v>76</v>
      </c>
      <c r="Q1838" s="3973" t="s">
        <v>77</v>
      </c>
      <c r="R1838" s="4016" t="n">
        <v>9.2</v>
      </c>
      <c r="S1838" s="4017" t="n">
        <f>ROUND(K1820,2)*R1838</f>
        <v>449.05199999999996</v>
      </c>
    </row>
    <row r="1839" ht="45.0" customHeight="true">
      <c r="P1839" s="3973" t="s">
        <v>78</v>
      </c>
      <c r="Q1839" s="3973" t="s">
        <v>79</v>
      </c>
      <c r="R1839" s="4018" t="n">
        <v>9.2</v>
      </c>
      <c r="S1839" s="4019" t="n">
        <f>ROUND(K1820,2)*R1839</f>
        <v>449.05199999999996</v>
      </c>
    </row>
    <row r="1840" ht="45.0" customHeight="true">
      <c r="P1840" s="3973" t="s">
        <v>80</v>
      </c>
      <c r="Q1840" s="3973" t="s">
        <v>81</v>
      </c>
      <c r="R1840" s="4020" t="n">
        <v>9.2</v>
      </c>
      <c r="S1840" s="4021" t="n">
        <f>ROUND(K1820,2)*R1840</f>
        <v>449.05199999999996</v>
      </c>
    </row>
    <row r="1841" ht="45.0" customHeight="true">
      <c r="P1841" s="3973" t="s">
        <v>82</v>
      </c>
      <c r="Q1841" s="3973" t="s">
        <v>83</v>
      </c>
      <c r="R1841" s="4022" t="n">
        <v>9.2</v>
      </c>
      <c r="S1841" s="4023" t="n">
        <f>ROUND(K1820,2)*R1841</f>
        <v>449.05199999999996</v>
      </c>
    </row>
    <row r="1842" ht="45.0" customHeight="true">
      <c r="P1842" s="3973" t="s">
        <v>84</v>
      </c>
      <c r="Q1842" s="3973" t="s">
        <v>85</v>
      </c>
      <c r="R1842" s="4024" t="n">
        <v>9.2</v>
      </c>
      <c r="S1842" s="4025" t="n">
        <f>ROUND(K1820,2)*R1842</f>
        <v>449.05199999999996</v>
      </c>
    </row>
    <row r="1843" ht="45.0" customHeight="true">
      <c r="P1843" s="3973" t="s">
        <v>86</v>
      </c>
      <c r="Q1843" s="3973" t="s">
        <v>87</v>
      </c>
      <c r="R1843" s="4026" t="n">
        <v>9.2</v>
      </c>
      <c r="S1843" s="4027" t="n">
        <f>ROUND(K1820,2)*R1843</f>
        <v>449.05199999999996</v>
      </c>
    </row>
    <row r="1844" ht="45.0" customHeight="true">
      <c r="P1844" s="3973" t="s">
        <v>88</v>
      </c>
      <c r="Q1844" s="3973" t="s">
        <v>89</v>
      </c>
      <c r="R1844" s="4028" t="n">
        <v>9.2</v>
      </c>
      <c r="S1844" s="4029" t="n">
        <f>ROUND(K1820,2)*R1844</f>
        <v>449.05199999999996</v>
      </c>
    </row>
    <row r="1845" ht="45.0" customHeight="true">
      <c r="P1845" s="3973" t="s">
        <v>90</v>
      </c>
      <c r="Q1845" s="3973" t="s">
        <v>91</v>
      </c>
      <c r="R1845" s="4030" t="n">
        <v>9.2</v>
      </c>
      <c r="S1845" s="4031" t="n">
        <f>ROUND(K1820,2)*R1845</f>
        <v>449.05199999999996</v>
      </c>
    </row>
    <row r="1846" ht="45.0" customHeight="true">
      <c r="P1846" s="3973" t="s">
        <v>92</v>
      </c>
      <c r="Q1846" s="3973" t="s">
        <v>93</v>
      </c>
      <c r="R1846" s="4032" t="n">
        <v>9.2</v>
      </c>
      <c r="S1846" s="4033" t="n">
        <f>ROUND(K1820,2)*R1846</f>
        <v>449.05199999999996</v>
      </c>
    </row>
    <row r="1847" ht="45.0" customHeight="true">
      <c r="P1847" s="3973" t="s">
        <v>94</v>
      </c>
      <c r="Q1847" s="3973" t="s">
        <v>95</v>
      </c>
      <c r="R1847" s="4034" t="n">
        <v>9.2</v>
      </c>
      <c r="S1847" s="4035" t="n">
        <f>ROUND(K1820,2)*R1847</f>
        <v>449.05199999999996</v>
      </c>
    </row>
    <row r="1848" ht="45.0" customHeight="true">
      <c r="P1848" s="3973" t="s">
        <v>96</v>
      </c>
      <c r="Q1848" s="3973" t="s">
        <v>97</v>
      </c>
      <c r="R1848" s="4036" t="n">
        <v>9.2</v>
      </c>
      <c r="S1848" s="4037" t="n">
        <f>ROUND(K1820,2)*R1848</f>
        <v>449.05199999999996</v>
      </c>
    </row>
    <row r="1849" ht="45.0" customHeight="true">
      <c r="P1849" s="3973" t="s">
        <v>98</v>
      </c>
      <c r="Q1849" s="3973" t="s">
        <v>99</v>
      </c>
      <c r="R1849" s="4038" t="n">
        <v>9.2</v>
      </c>
      <c r="S1849" s="4039" t="n">
        <f>ROUND(K1820,2)*R1849</f>
        <v>449.05199999999996</v>
      </c>
    </row>
    <row r="1850" ht="45.0" customHeight="true">
      <c r="P1850" s="3973" t="s">
        <v>100</v>
      </c>
      <c r="Q1850" s="3973" t="s">
        <v>101</v>
      </c>
      <c r="R1850" s="4040" t="n">
        <v>9.2</v>
      </c>
      <c r="S1850" s="4041" t="n">
        <f>ROUND(K1820,2)*R1850</f>
        <v>449.05199999999996</v>
      </c>
    </row>
    <row r="1851" ht="45.0" customHeight="true">
      <c r="P1851" s="3973" t="s">
        <v>102</v>
      </c>
      <c r="Q1851" s="3973" t="s">
        <v>103</v>
      </c>
      <c r="R1851" s="4042" t="n">
        <v>9.2</v>
      </c>
      <c r="S1851" s="4043" t="n">
        <f>ROUND(K1820,2)*R1851</f>
        <v>449.05199999999996</v>
      </c>
    </row>
    <row r="1852" ht="45.0" customHeight="true">
      <c r="P1852" s="3973" t="s">
        <v>104</v>
      </c>
      <c r="Q1852" s="3973" t="s">
        <v>105</v>
      </c>
      <c r="R1852" s="4044" t="n">
        <v>9.2</v>
      </c>
      <c r="S1852" s="4045" t="n">
        <f>ROUND(K1820,2)*R1852</f>
        <v>449.05199999999996</v>
      </c>
    </row>
    <row r="1853" ht="45.0" customHeight="true">
      <c r="P1853" s="3973" t="s">
        <v>106</v>
      </c>
      <c r="Q1853" s="3973" t="s">
        <v>107</v>
      </c>
      <c r="R1853" s="4046" t="n">
        <v>9.2</v>
      </c>
      <c r="S1853" s="4047" t="n">
        <f>ROUND(K1820,2)*R1853</f>
        <v>449.05199999999996</v>
      </c>
    </row>
    <row r="1854" ht="45.0" customHeight="true">
      <c r="P1854" s="3973" t="s">
        <v>108</v>
      </c>
      <c r="Q1854" s="3973" t="s">
        <v>109</v>
      </c>
      <c r="R1854" s="4048" t="n">
        <v>9.2</v>
      </c>
      <c r="S1854" s="4049" t="n">
        <f>ROUND(K1820,2)*R1854</f>
        <v>449.05199999999996</v>
      </c>
    </row>
    <row r="1855" ht="45.0" customHeight="true">
      <c r="P1855" s="3973" t="s">
        <v>110</v>
      </c>
      <c r="Q1855" s="3973" t="s">
        <v>111</v>
      </c>
      <c r="R1855" s="4050" t="n">
        <v>9.2</v>
      </c>
      <c r="S1855" s="4051" t="n">
        <f>ROUND(K1820,2)*R1855</f>
        <v>449.05199999999996</v>
      </c>
    </row>
    <row r="1856" ht="45.0" customHeight="true">
      <c r="P1856" s="3973" t="s">
        <v>112</v>
      </c>
      <c r="Q1856" s="3973" t="s">
        <v>113</v>
      </c>
      <c r="R1856" s="4052" t="n">
        <v>9.2</v>
      </c>
      <c r="S1856" s="4053" t="n">
        <f>ROUND(K1820,2)*R1856</f>
        <v>449.05199999999996</v>
      </c>
    </row>
    <row r="1857" ht="45.0" customHeight="true">
      <c r="P1857" s="3973" t="s">
        <v>114</v>
      </c>
      <c r="Q1857" s="3973" t="s">
        <v>115</v>
      </c>
      <c r="R1857" s="4054" t="n">
        <v>9.2</v>
      </c>
      <c r="S1857" s="4055" t="n">
        <f>ROUND(K1820,2)*R1857</f>
        <v>449.05199999999996</v>
      </c>
    </row>
    <row r="1858" ht="45.0" customHeight="true">
      <c r="P1858" s="3973" t="s">
        <v>116</v>
      </c>
      <c r="Q1858" s="3973" t="s">
        <v>117</v>
      </c>
      <c r="R1858" s="4056" t="n">
        <v>9.2</v>
      </c>
      <c r="S1858" s="4057" t="n">
        <f>ROUND(K1820,2)*R1858</f>
        <v>449.05199999999996</v>
      </c>
    </row>
    <row r="1859" ht="45.0" customHeight="true">
      <c r="P1859" s="3973" t="s">
        <v>118</v>
      </c>
      <c r="Q1859" s="3973" t="s">
        <v>119</v>
      </c>
      <c r="R1859" s="4058" t="n">
        <v>9.2</v>
      </c>
      <c r="S1859" s="4059" t="n">
        <f>ROUND(K1820,2)*R1859</f>
        <v>449.05199999999996</v>
      </c>
    </row>
    <row r="1860" ht="45.0" customHeight="true">
      <c r="P1860" s="3973" t="s">
        <v>120</v>
      </c>
      <c r="Q1860" s="3973" t="s">
        <v>121</v>
      </c>
      <c r="R1860" s="4060" t="n">
        <v>9.2</v>
      </c>
      <c r="S1860" s="4061" t="n">
        <f>ROUND(K1820,2)*R1860</f>
        <v>449.05199999999996</v>
      </c>
    </row>
    <row r="1861" ht="45.0" customHeight="true">
      <c r="P1861" s="3973" t="s">
        <v>122</v>
      </c>
      <c r="Q1861" s="3973" t="s">
        <v>123</v>
      </c>
      <c r="R1861" s="4062" t="n">
        <v>9.2</v>
      </c>
      <c r="S1861" s="4063" t="n">
        <f>ROUND(K1820,2)*R1861</f>
        <v>449.05199999999996</v>
      </c>
    </row>
    <row r="1862" ht="45.0" customHeight="true">
      <c r="P1862" s="3973" t="s">
        <v>124</v>
      </c>
      <c r="Q1862" s="3973" t="s">
        <v>125</v>
      </c>
      <c r="R1862" s="4064" t="n">
        <v>9.2</v>
      </c>
      <c r="S1862" s="4065" t="n">
        <f>ROUND(K1820,2)*R1862</f>
        <v>449.05199999999996</v>
      </c>
    </row>
    <row r="1863" ht="45.0" customHeight="true">
      <c r="P1863" s="3973" t="s">
        <v>126</v>
      </c>
      <c r="Q1863" s="3973" t="s">
        <v>127</v>
      </c>
      <c r="R1863" s="4066" t="n">
        <v>9.2</v>
      </c>
      <c r="S1863" s="4067" t="n">
        <f>ROUND(K1820,2)*R1863</f>
        <v>449.05199999999996</v>
      </c>
    </row>
    <row r="1864" ht="45.0" customHeight="true">
      <c r="P1864" s="3973" t="s">
        <v>128</v>
      </c>
      <c r="Q1864" s="3973" t="s">
        <v>129</v>
      </c>
      <c r="R1864" s="4068" t="n">
        <v>9.2</v>
      </c>
      <c r="S1864" s="4069" t="n">
        <f>ROUND(K1820,2)*R1864</f>
        <v>449.05199999999996</v>
      </c>
    </row>
    <row r="1865" ht="45.0" customHeight="true">
      <c r="P1865" s="3973" t="s">
        <v>130</v>
      </c>
      <c r="Q1865" s="3973" t="s">
        <v>131</v>
      </c>
      <c r="R1865" s="4070" t="n">
        <v>9.2</v>
      </c>
      <c r="S1865" s="4071" t="n">
        <f>ROUND(K1820,2)*R1865</f>
        <v>449.05199999999996</v>
      </c>
    </row>
    <row r="1866" ht="45.0" customHeight="true">
      <c r="P1866" s="3973" t="s">
        <v>132</v>
      </c>
      <c r="Q1866" s="3973" t="s">
        <v>133</v>
      </c>
      <c r="R1866" s="4072" t="n">
        <v>9.2</v>
      </c>
      <c r="S1866" s="4073" t="n">
        <f>ROUND(K1820,2)*R1866</f>
        <v>449.05199999999996</v>
      </c>
    </row>
    <row r="1867" ht="45.0" customHeight="true">
      <c r="P1867" s="3973" t="s">
        <v>134</v>
      </c>
      <c r="Q1867" s="3973" t="s">
        <v>135</v>
      </c>
      <c r="R1867" s="4074" t="n">
        <v>9.2</v>
      </c>
      <c r="S1867" s="4075" t="n">
        <f>ROUND(K1820,2)*R1867</f>
        <v>449.05199999999996</v>
      </c>
    </row>
    <row r="1868" ht="45.0" customHeight="true">
      <c r="P1868" s="3973" t="s">
        <v>136</v>
      </c>
      <c r="Q1868" s="3973" t="s">
        <v>137</v>
      </c>
      <c r="R1868" s="4076" t="n">
        <v>9.2</v>
      </c>
      <c r="S1868" s="4077" t="n">
        <f>ROUND(K1820,2)*R1868</f>
        <v>449.05199999999996</v>
      </c>
    </row>
    <row r="1869" ht="45.0" customHeight="true">
      <c r="P1869" s="3973" t="s">
        <v>138</v>
      </c>
      <c r="Q1869" s="3973" t="s">
        <v>139</v>
      </c>
      <c r="R1869" s="4078" t="n">
        <v>9.2</v>
      </c>
      <c r="S1869" s="4079" t="n">
        <f>ROUND(K1820,2)*R1869</f>
        <v>449.05199999999996</v>
      </c>
    </row>
    <row r="1870" ht="45.0" customHeight="true">
      <c r="A1870" s="4080" t="s">
        <v>23</v>
      </c>
      <c r="B1870" s="4080" t="s">
        <v>280</v>
      </c>
      <c r="C1870" s="4080" t="s">
        <v>25</v>
      </c>
      <c r="D1870" s="4080" t="s">
        <v>281</v>
      </c>
      <c r="E1870" s="4080" t="s">
        <v>282</v>
      </c>
      <c r="F1870" s="4081" t="n">
        <f>R1870+R1871+R1872+R1873+R1874+R1875+R1876+R1877+R1878+R1879+R1880+R1881+R1882+R1883+R1884+R1885+R1886+R1887+R1888+R1889+R1890+R1891+R1892+R1893+R1894+R1895+R1896+R1897+R1898+R1899+R1900+R1901+R1902+R1903+R1904+R1905+R1906+R1907+R1908+R1909+R1910+R1911+R1912+R1913+R1914+R1915+R1916+R1917+R1918+R1919</f>
        <v>168.00000000000014</v>
      </c>
      <c r="G1870" s="4080" t="s">
        <v>28</v>
      </c>
      <c r="H1870" s="4082" t="n">
        <v>884.17</v>
      </c>
      <c r="I1870" s="4083" t="n">
        <v>884.17</v>
      </c>
      <c r="J1870" s="4084" t="n">
        <v>0.2288</v>
      </c>
      <c r="K1870" s="4085" t="n">
        <f>ROUND(I1870,2)+(ROUND(I1870,2)*J1870)</f>
        <v>1086.468096</v>
      </c>
      <c r="L1870" s="4086" t="n">
        <f>ROUND(S1870,2)+ROUND(S1871,2)+ROUND(S1872,2)+ROUND(S1873,2)+ROUND(S1874,2)+ROUND(S1875,2)+ROUND(S1876,2)+ROUND(S1877,2)+ROUND(S1878,2)+ROUND(S1879,2)+ROUND(S1880,2)+ROUND(S1881,2)+ROUND(S1882,2)+ROUND(S1883,2)+ROUND(S1884,2)+ROUND(S1885,2)+ROUND(S1886,2)+ROUND(S1887,2)+ROUND(S1888,2)+ROUND(S1889,2)+ROUND(S1890,2)+ROUND(S1891,2)+ROUND(S1892,2)+ROUND(S1893,2)+ROUND(S1894,2)+ROUND(S1895,2)+ROUND(S1896,2)+ROUND(S1897,2)+ROUND(S1898,2)+ROUND(S1899,2)+ROUND(S1900,2)+ROUND(S1901,2)+ROUND(S1902,2)+ROUND(S1903,2)+ROUND(S1904,2)+ROUND(S1905,2)+ROUND(S1906,2)+ROUND(S1907,2)+ROUND(S1908,2)+ROUND(S1909,2)+ROUND(S1910,2)+ROUND(S1911,2)+ROUND(S1912,2)+ROUND(S1913,2)+ROUND(S1914,2)+ROUND(S1915,2)+ROUND(S1916,2)+ROUND(S1917,2)+ROUND(S1918,2)+ROUND(S1919,2)</f>
        <v>182527.0</v>
      </c>
      <c r="M1870" s="4080" t="s">
        <v>21</v>
      </c>
      <c r="N1870" s="4080" t="s">
        <v>54</v>
      </c>
      <c r="O1870" s="4080" t="s">
        <v>283</v>
      </c>
      <c r="P1870" s="4080" t="s">
        <v>20</v>
      </c>
      <c r="Q1870" s="4080" t="s">
        <v>29</v>
      </c>
      <c r="R1870" s="4087" t="n">
        <v>3.36</v>
      </c>
      <c r="S1870" s="4088" t="n">
        <f>ROUND(K1870,2)*R1870</f>
        <v>3650.5392</v>
      </c>
    </row>
    <row r="1871" ht="45.0" customHeight="true">
      <c r="P1871" s="4080" t="s">
        <v>42</v>
      </c>
      <c r="Q1871" s="4080" t="s">
        <v>43</v>
      </c>
      <c r="R1871" s="4089" t="n">
        <v>3.36</v>
      </c>
      <c r="S1871" s="4090" t="n">
        <f>ROUND(K1870,2)*R1871</f>
        <v>3650.5392</v>
      </c>
    </row>
    <row r="1872" ht="45.0" customHeight="true">
      <c r="P1872" s="4080" t="s">
        <v>44</v>
      </c>
      <c r="Q1872" s="4080" t="s">
        <v>45</v>
      </c>
      <c r="R1872" s="4091" t="n">
        <v>3.36</v>
      </c>
      <c r="S1872" s="4092" t="n">
        <f>ROUND(K1870,2)*R1872</f>
        <v>3650.5392</v>
      </c>
    </row>
    <row r="1873" ht="45.0" customHeight="true">
      <c r="P1873" s="4080" t="s">
        <v>46</v>
      </c>
      <c r="Q1873" s="4080" t="s">
        <v>47</v>
      </c>
      <c r="R1873" s="4093" t="n">
        <v>3.36</v>
      </c>
      <c r="S1873" s="4094" t="n">
        <f>ROUND(K1870,2)*R1873</f>
        <v>3650.5392</v>
      </c>
    </row>
    <row r="1874" ht="45.0" customHeight="true">
      <c r="P1874" s="4080" t="s">
        <v>48</v>
      </c>
      <c r="Q1874" s="4080" t="s">
        <v>49</v>
      </c>
      <c r="R1874" s="4095" t="n">
        <v>3.36</v>
      </c>
      <c r="S1874" s="4096" t="n">
        <f>ROUND(K1870,2)*R1874</f>
        <v>3650.5392</v>
      </c>
    </row>
    <row r="1875" ht="45.0" customHeight="true">
      <c r="P1875" s="4080" t="s">
        <v>50</v>
      </c>
      <c r="Q1875" s="4080" t="s">
        <v>51</v>
      </c>
      <c r="R1875" s="4097" t="n">
        <v>3.36</v>
      </c>
      <c r="S1875" s="4098" t="n">
        <f>ROUND(K1870,2)*R1875</f>
        <v>3650.5392</v>
      </c>
    </row>
    <row r="1876" ht="45.0" customHeight="true">
      <c r="P1876" s="4080" t="s">
        <v>52</v>
      </c>
      <c r="Q1876" s="4080" t="s">
        <v>53</v>
      </c>
      <c r="R1876" s="4099" t="n">
        <v>3.36</v>
      </c>
      <c r="S1876" s="4100" t="n">
        <f>ROUND(K1870,2)*R1876</f>
        <v>3650.5392</v>
      </c>
    </row>
    <row r="1877" ht="45.0" customHeight="true">
      <c r="P1877" s="4080" t="s">
        <v>54</v>
      </c>
      <c r="Q1877" s="4080" t="s">
        <v>55</v>
      </c>
      <c r="R1877" s="4101" t="n">
        <v>3.36</v>
      </c>
      <c r="S1877" s="4102" t="n">
        <f>ROUND(K1870,2)*R1877</f>
        <v>3650.5392</v>
      </c>
    </row>
    <row r="1878" ht="45.0" customHeight="true">
      <c r="P1878" s="4080" t="s">
        <v>56</v>
      </c>
      <c r="Q1878" s="4080" t="s">
        <v>57</v>
      </c>
      <c r="R1878" s="4103" t="n">
        <v>3.36</v>
      </c>
      <c r="S1878" s="4104" t="n">
        <f>ROUND(K1870,2)*R1878</f>
        <v>3650.5392</v>
      </c>
    </row>
    <row r="1879" ht="45.0" customHeight="true">
      <c r="P1879" s="4080" t="s">
        <v>58</v>
      </c>
      <c r="Q1879" s="4080" t="s">
        <v>59</v>
      </c>
      <c r="R1879" s="4105" t="n">
        <v>3.36</v>
      </c>
      <c r="S1879" s="4106" t="n">
        <f>ROUND(K1870,2)*R1879</f>
        <v>3650.5392</v>
      </c>
    </row>
    <row r="1880" ht="45.0" customHeight="true">
      <c r="P1880" s="4080" t="s">
        <v>60</v>
      </c>
      <c r="Q1880" s="4080" t="s">
        <v>61</v>
      </c>
      <c r="R1880" s="4107" t="n">
        <v>3.36</v>
      </c>
      <c r="S1880" s="4108" t="n">
        <f>ROUND(K1870,2)*R1880</f>
        <v>3650.5392</v>
      </c>
    </row>
    <row r="1881" ht="45.0" customHeight="true">
      <c r="P1881" s="4080" t="s">
        <v>62</v>
      </c>
      <c r="Q1881" s="4080" t="s">
        <v>63</v>
      </c>
      <c r="R1881" s="4109" t="n">
        <v>3.36</v>
      </c>
      <c r="S1881" s="4110" t="n">
        <f>ROUND(K1870,2)*R1881</f>
        <v>3650.5392</v>
      </c>
    </row>
    <row r="1882" ht="45.0" customHeight="true">
      <c r="P1882" s="4080" t="s">
        <v>64</v>
      </c>
      <c r="Q1882" s="4080" t="s">
        <v>65</v>
      </c>
      <c r="R1882" s="4111" t="n">
        <v>3.36</v>
      </c>
      <c r="S1882" s="4112" t="n">
        <f>ROUND(K1870,2)*R1882</f>
        <v>3650.5392</v>
      </c>
    </row>
    <row r="1883" ht="45.0" customHeight="true">
      <c r="P1883" s="4080" t="s">
        <v>66</v>
      </c>
      <c r="Q1883" s="4080" t="s">
        <v>67</v>
      </c>
      <c r="R1883" s="4113" t="n">
        <v>3.36</v>
      </c>
      <c r="S1883" s="4114" t="n">
        <f>ROUND(K1870,2)*R1883</f>
        <v>3650.5392</v>
      </c>
    </row>
    <row r="1884" ht="45.0" customHeight="true">
      <c r="P1884" s="4080" t="s">
        <v>68</v>
      </c>
      <c r="Q1884" s="4080" t="s">
        <v>69</v>
      </c>
      <c r="R1884" s="4115" t="n">
        <v>3.36</v>
      </c>
      <c r="S1884" s="4116" t="n">
        <f>ROUND(K1870,2)*R1884</f>
        <v>3650.5392</v>
      </c>
    </row>
    <row r="1885" ht="45.0" customHeight="true">
      <c r="P1885" s="4080" t="s">
        <v>70</v>
      </c>
      <c r="Q1885" s="4080" t="s">
        <v>71</v>
      </c>
      <c r="R1885" s="4117" t="n">
        <v>3.36</v>
      </c>
      <c r="S1885" s="4118" t="n">
        <f>ROUND(K1870,2)*R1885</f>
        <v>3650.5392</v>
      </c>
    </row>
    <row r="1886" ht="45.0" customHeight="true">
      <c r="P1886" s="4080" t="s">
        <v>72</v>
      </c>
      <c r="Q1886" s="4080" t="s">
        <v>73</v>
      </c>
      <c r="R1886" s="4119" t="n">
        <v>3.36</v>
      </c>
      <c r="S1886" s="4120" t="n">
        <f>ROUND(K1870,2)*R1886</f>
        <v>3650.5392</v>
      </c>
    </row>
    <row r="1887" ht="45.0" customHeight="true">
      <c r="P1887" s="4080" t="s">
        <v>74</v>
      </c>
      <c r="Q1887" s="4080" t="s">
        <v>75</v>
      </c>
      <c r="R1887" s="4121" t="n">
        <v>3.36</v>
      </c>
      <c r="S1887" s="4122" t="n">
        <f>ROUND(K1870,2)*R1887</f>
        <v>3650.5392</v>
      </c>
    </row>
    <row r="1888" ht="45.0" customHeight="true">
      <c r="P1888" s="4080" t="s">
        <v>76</v>
      </c>
      <c r="Q1888" s="4080" t="s">
        <v>77</v>
      </c>
      <c r="R1888" s="4123" t="n">
        <v>3.36</v>
      </c>
      <c r="S1888" s="4124" t="n">
        <f>ROUND(K1870,2)*R1888</f>
        <v>3650.5392</v>
      </c>
    </row>
    <row r="1889" ht="45.0" customHeight="true">
      <c r="P1889" s="4080" t="s">
        <v>78</v>
      </c>
      <c r="Q1889" s="4080" t="s">
        <v>79</v>
      </c>
      <c r="R1889" s="4125" t="n">
        <v>3.36</v>
      </c>
      <c r="S1889" s="4126" t="n">
        <f>ROUND(K1870,2)*R1889</f>
        <v>3650.5392</v>
      </c>
    </row>
    <row r="1890" ht="45.0" customHeight="true">
      <c r="P1890" s="4080" t="s">
        <v>80</v>
      </c>
      <c r="Q1890" s="4080" t="s">
        <v>81</v>
      </c>
      <c r="R1890" s="4127" t="n">
        <v>3.36</v>
      </c>
      <c r="S1890" s="4128" t="n">
        <f>ROUND(K1870,2)*R1890</f>
        <v>3650.5392</v>
      </c>
    </row>
    <row r="1891" ht="45.0" customHeight="true">
      <c r="P1891" s="4080" t="s">
        <v>82</v>
      </c>
      <c r="Q1891" s="4080" t="s">
        <v>83</v>
      </c>
      <c r="R1891" s="4129" t="n">
        <v>3.36</v>
      </c>
      <c r="S1891" s="4130" t="n">
        <f>ROUND(K1870,2)*R1891</f>
        <v>3650.5392</v>
      </c>
    </row>
    <row r="1892" ht="45.0" customHeight="true">
      <c r="P1892" s="4080" t="s">
        <v>84</v>
      </c>
      <c r="Q1892" s="4080" t="s">
        <v>85</v>
      </c>
      <c r="R1892" s="4131" t="n">
        <v>3.36</v>
      </c>
      <c r="S1892" s="4132" t="n">
        <f>ROUND(K1870,2)*R1892</f>
        <v>3650.5392</v>
      </c>
    </row>
    <row r="1893" ht="45.0" customHeight="true">
      <c r="P1893" s="4080" t="s">
        <v>86</v>
      </c>
      <c r="Q1893" s="4080" t="s">
        <v>87</v>
      </c>
      <c r="R1893" s="4133" t="n">
        <v>3.36</v>
      </c>
      <c r="S1893" s="4134" t="n">
        <f>ROUND(K1870,2)*R1893</f>
        <v>3650.5392</v>
      </c>
    </row>
    <row r="1894" ht="45.0" customHeight="true">
      <c r="P1894" s="4080" t="s">
        <v>88</v>
      </c>
      <c r="Q1894" s="4080" t="s">
        <v>89</v>
      </c>
      <c r="R1894" s="4135" t="n">
        <v>3.36</v>
      </c>
      <c r="S1894" s="4136" t="n">
        <f>ROUND(K1870,2)*R1894</f>
        <v>3650.5392</v>
      </c>
    </row>
    <row r="1895" ht="45.0" customHeight="true">
      <c r="P1895" s="4080" t="s">
        <v>90</v>
      </c>
      <c r="Q1895" s="4080" t="s">
        <v>91</v>
      </c>
      <c r="R1895" s="4137" t="n">
        <v>3.36</v>
      </c>
      <c r="S1895" s="4138" t="n">
        <f>ROUND(K1870,2)*R1895</f>
        <v>3650.5392</v>
      </c>
    </row>
    <row r="1896" ht="45.0" customHeight="true">
      <c r="P1896" s="4080" t="s">
        <v>92</v>
      </c>
      <c r="Q1896" s="4080" t="s">
        <v>93</v>
      </c>
      <c r="R1896" s="4139" t="n">
        <v>3.36</v>
      </c>
      <c r="S1896" s="4140" t="n">
        <f>ROUND(K1870,2)*R1896</f>
        <v>3650.5392</v>
      </c>
    </row>
    <row r="1897" ht="45.0" customHeight="true">
      <c r="P1897" s="4080" t="s">
        <v>94</v>
      </c>
      <c r="Q1897" s="4080" t="s">
        <v>95</v>
      </c>
      <c r="R1897" s="4141" t="n">
        <v>3.36</v>
      </c>
      <c r="S1897" s="4142" t="n">
        <f>ROUND(K1870,2)*R1897</f>
        <v>3650.5392</v>
      </c>
    </row>
    <row r="1898" ht="45.0" customHeight="true">
      <c r="P1898" s="4080" t="s">
        <v>96</v>
      </c>
      <c r="Q1898" s="4080" t="s">
        <v>97</v>
      </c>
      <c r="R1898" s="4143" t="n">
        <v>3.36</v>
      </c>
      <c r="S1898" s="4144" t="n">
        <f>ROUND(K1870,2)*R1898</f>
        <v>3650.5392</v>
      </c>
    </row>
    <row r="1899" ht="45.0" customHeight="true">
      <c r="P1899" s="4080" t="s">
        <v>98</v>
      </c>
      <c r="Q1899" s="4080" t="s">
        <v>99</v>
      </c>
      <c r="R1899" s="4145" t="n">
        <v>3.36</v>
      </c>
      <c r="S1899" s="4146" t="n">
        <f>ROUND(K1870,2)*R1899</f>
        <v>3650.5392</v>
      </c>
    </row>
    <row r="1900" ht="45.0" customHeight="true">
      <c r="P1900" s="4080" t="s">
        <v>100</v>
      </c>
      <c r="Q1900" s="4080" t="s">
        <v>101</v>
      </c>
      <c r="R1900" s="4147" t="n">
        <v>3.36</v>
      </c>
      <c r="S1900" s="4148" t="n">
        <f>ROUND(K1870,2)*R1900</f>
        <v>3650.5392</v>
      </c>
    </row>
    <row r="1901" ht="45.0" customHeight="true">
      <c r="P1901" s="4080" t="s">
        <v>102</v>
      </c>
      <c r="Q1901" s="4080" t="s">
        <v>103</v>
      </c>
      <c r="R1901" s="4149" t="n">
        <v>3.36</v>
      </c>
      <c r="S1901" s="4150" t="n">
        <f>ROUND(K1870,2)*R1901</f>
        <v>3650.5392</v>
      </c>
    </row>
    <row r="1902" ht="45.0" customHeight="true">
      <c r="P1902" s="4080" t="s">
        <v>104</v>
      </c>
      <c r="Q1902" s="4080" t="s">
        <v>105</v>
      </c>
      <c r="R1902" s="4151" t="n">
        <v>3.36</v>
      </c>
      <c r="S1902" s="4152" t="n">
        <f>ROUND(K1870,2)*R1902</f>
        <v>3650.5392</v>
      </c>
    </row>
    <row r="1903" ht="45.0" customHeight="true">
      <c r="P1903" s="4080" t="s">
        <v>106</v>
      </c>
      <c r="Q1903" s="4080" t="s">
        <v>107</v>
      </c>
      <c r="R1903" s="4153" t="n">
        <v>3.36</v>
      </c>
      <c r="S1903" s="4154" t="n">
        <f>ROUND(K1870,2)*R1903</f>
        <v>3650.5392</v>
      </c>
    </row>
    <row r="1904" ht="45.0" customHeight="true">
      <c r="P1904" s="4080" t="s">
        <v>108</v>
      </c>
      <c r="Q1904" s="4080" t="s">
        <v>109</v>
      </c>
      <c r="R1904" s="4155" t="n">
        <v>3.36</v>
      </c>
      <c r="S1904" s="4156" t="n">
        <f>ROUND(K1870,2)*R1904</f>
        <v>3650.5392</v>
      </c>
    </row>
    <row r="1905" ht="45.0" customHeight="true">
      <c r="P1905" s="4080" t="s">
        <v>110</v>
      </c>
      <c r="Q1905" s="4080" t="s">
        <v>111</v>
      </c>
      <c r="R1905" s="4157" t="n">
        <v>3.36</v>
      </c>
      <c r="S1905" s="4158" t="n">
        <f>ROUND(K1870,2)*R1905</f>
        <v>3650.5392</v>
      </c>
    </row>
    <row r="1906" ht="45.0" customHeight="true">
      <c r="P1906" s="4080" t="s">
        <v>112</v>
      </c>
      <c r="Q1906" s="4080" t="s">
        <v>113</v>
      </c>
      <c r="R1906" s="4159" t="n">
        <v>3.36</v>
      </c>
      <c r="S1906" s="4160" t="n">
        <f>ROUND(K1870,2)*R1906</f>
        <v>3650.5392</v>
      </c>
    </row>
    <row r="1907" ht="45.0" customHeight="true">
      <c r="P1907" s="4080" t="s">
        <v>114</v>
      </c>
      <c r="Q1907" s="4080" t="s">
        <v>115</v>
      </c>
      <c r="R1907" s="4161" t="n">
        <v>3.36</v>
      </c>
      <c r="S1907" s="4162" t="n">
        <f>ROUND(K1870,2)*R1907</f>
        <v>3650.5392</v>
      </c>
    </row>
    <row r="1908" ht="45.0" customHeight="true">
      <c r="P1908" s="4080" t="s">
        <v>116</v>
      </c>
      <c r="Q1908" s="4080" t="s">
        <v>117</v>
      </c>
      <c r="R1908" s="4163" t="n">
        <v>3.36</v>
      </c>
      <c r="S1908" s="4164" t="n">
        <f>ROUND(K1870,2)*R1908</f>
        <v>3650.5392</v>
      </c>
    </row>
    <row r="1909" ht="45.0" customHeight="true">
      <c r="P1909" s="4080" t="s">
        <v>118</v>
      </c>
      <c r="Q1909" s="4080" t="s">
        <v>119</v>
      </c>
      <c r="R1909" s="4165" t="n">
        <v>3.36</v>
      </c>
      <c r="S1909" s="4166" t="n">
        <f>ROUND(K1870,2)*R1909</f>
        <v>3650.5392</v>
      </c>
    </row>
    <row r="1910" ht="45.0" customHeight="true">
      <c r="P1910" s="4080" t="s">
        <v>120</v>
      </c>
      <c r="Q1910" s="4080" t="s">
        <v>121</v>
      </c>
      <c r="R1910" s="4167" t="n">
        <v>3.36</v>
      </c>
      <c r="S1910" s="4168" t="n">
        <f>ROUND(K1870,2)*R1910</f>
        <v>3650.5392</v>
      </c>
    </row>
    <row r="1911" ht="45.0" customHeight="true">
      <c r="P1911" s="4080" t="s">
        <v>122</v>
      </c>
      <c r="Q1911" s="4080" t="s">
        <v>123</v>
      </c>
      <c r="R1911" s="4169" t="n">
        <v>3.36</v>
      </c>
      <c r="S1911" s="4170" t="n">
        <f>ROUND(K1870,2)*R1911</f>
        <v>3650.5392</v>
      </c>
    </row>
    <row r="1912" ht="45.0" customHeight="true">
      <c r="P1912" s="4080" t="s">
        <v>124</v>
      </c>
      <c r="Q1912" s="4080" t="s">
        <v>125</v>
      </c>
      <c r="R1912" s="4171" t="n">
        <v>3.36</v>
      </c>
      <c r="S1912" s="4172" t="n">
        <f>ROUND(K1870,2)*R1912</f>
        <v>3650.5392</v>
      </c>
    </row>
    <row r="1913" ht="45.0" customHeight="true">
      <c r="P1913" s="4080" t="s">
        <v>126</v>
      </c>
      <c r="Q1913" s="4080" t="s">
        <v>127</v>
      </c>
      <c r="R1913" s="4173" t="n">
        <v>3.36</v>
      </c>
      <c r="S1913" s="4174" t="n">
        <f>ROUND(K1870,2)*R1913</f>
        <v>3650.5392</v>
      </c>
    </row>
    <row r="1914" ht="45.0" customHeight="true">
      <c r="P1914" s="4080" t="s">
        <v>128</v>
      </c>
      <c r="Q1914" s="4080" t="s">
        <v>129</v>
      </c>
      <c r="R1914" s="4175" t="n">
        <v>3.36</v>
      </c>
      <c r="S1914" s="4176" t="n">
        <f>ROUND(K1870,2)*R1914</f>
        <v>3650.5392</v>
      </c>
    </row>
    <row r="1915" ht="45.0" customHeight="true">
      <c r="P1915" s="4080" t="s">
        <v>130</v>
      </c>
      <c r="Q1915" s="4080" t="s">
        <v>131</v>
      </c>
      <c r="R1915" s="4177" t="n">
        <v>3.36</v>
      </c>
      <c r="S1915" s="4178" t="n">
        <f>ROUND(K1870,2)*R1915</f>
        <v>3650.5392</v>
      </c>
    </row>
    <row r="1916" ht="45.0" customHeight="true">
      <c r="P1916" s="4080" t="s">
        <v>132</v>
      </c>
      <c r="Q1916" s="4080" t="s">
        <v>133</v>
      </c>
      <c r="R1916" s="4179" t="n">
        <v>3.36</v>
      </c>
      <c r="S1916" s="4180" t="n">
        <f>ROUND(K1870,2)*R1916</f>
        <v>3650.5392</v>
      </c>
    </row>
    <row r="1917" ht="45.0" customHeight="true">
      <c r="P1917" s="4080" t="s">
        <v>134</v>
      </c>
      <c r="Q1917" s="4080" t="s">
        <v>135</v>
      </c>
      <c r="R1917" s="4181" t="n">
        <v>3.36</v>
      </c>
      <c r="S1917" s="4182" t="n">
        <f>ROUND(K1870,2)*R1917</f>
        <v>3650.5392</v>
      </c>
    </row>
    <row r="1918" ht="45.0" customHeight="true">
      <c r="P1918" s="4080" t="s">
        <v>136</v>
      </c>
      <c r="Q1918" s="4080" t="s">
        <v>137</v>
      </c>
      <c r="R1918" s="4183" t="n">
        <v>3.36</v>
      </c>
      <c r="S1918" s="4184" t="n">
        <f>ROUND(K1870,2)*R1918</f>
        <v>3650.5392</v>
      </c>
    </row>
    <row r="1919" ht="45.0" customHeight="true">
      <c r="P1919" s="4080" t="s">
        <v>138</v>
      </c>
      <c r="Q1919" s="4080" t="s">
        <v>139</v>
      </c>
      <c r="R1919" s="4185" t="n">
        <v>3.36</v>
      </c>
      <c r="S1919" s="4186" t="n">
        <f>ROUND(K1870,2)*R1919</f>
        <v>3650.5392</v>
      </c>
    </row>
    <row r="1920" ht="45.0" customHeight="true">
      <c r="A1920" s="4187" t="s">
        <v>23</v>
      </c>
      <c r="B1920" s="4187" t="s">
        <v>284</v>
      </c>
      <c r="C1920" s="4187" t="s">
        <v>25</v>
      </c>
      <c r="D1920" s="4187" t="s">
        <v>285</v>
      </c>
      <c r="E1920" s="4187" t="s">
        <v>286</v>
      </c>
      <c r="F1920" s="4188" t="n">
        <f>R1920+R1921+R1922+R1923+R1924+R1925+R1926+R1927+R1928+R1929+R1930+R1931+R1932+R1933+R1934+R1935+R1936+R1937+R1938+R1939+R1940+R1941+R1942+R1943+R1944+R1945+R1946+R1947+R1948+R1949+R1950+R1951+R1952+R1953+R1954+R1955+R1956+R1957+R1958+R1959+R1960+R1961+R1962+R1963+R1964+R1965+R1966+R1967+R1968+R1969</f>
        <v>129.9999999999999</v>
      </c>
      <c r="G1920" s="4187" t="s">
        <v>28</v>
      </c>
      <c r="H1920" s="4189" t="n">
        <v>353.38</v>
      </c>
      <c r="I1920" s="4190" t="n">
        <v>353.38</v>
      </c>
      <c r="J1920" s="4191" t="n">
        <v>0.2288</v>
      </c>
      <c r="K1920" s="4192" t="n">
        <f>ROUND(I1920,2)+(ROUND(I1920,2)*J1920)</f>
        <v>434.233344</v>
      </c>
      <c r="L1920" s="4193" t="n">
        <f>ROUND(S1920,2)+ROUND(S1921,2)+ROUND(S1922,2)+ROUND(S1923,2)+ROUND(S1924,2)+ROUND(S1925,2)+ROUND(S1926,2)+ROUND(S1927,2)+ROUND(S1928,2)+ROUND(S1929,2)+ROUND(S1930,2)+ROUND(S1931,2)+ROUND(S1932,2)+ROUND(S1933,2)+ROUND(S1934,2)+ROUND(S1935,2)+ROUND(S1936,2)+ROUND(S1937,2)+ROUND(S1938,2)+ROUND(S1939,2)+ROUND(S1940,2)+ROUND(S1941,2)+ROUND(S1942,2)+ROUND(S1943,2)+ROUND(S1944,2)+ROUND(S1945,2)+ROUND(S1946,2)+ROUND(S1947,2)+ROUND(S1948,2)+ROUND(S1949,2)+ROUND(S1950,2)+ROUND(S1951,2)+ROUND(S1952,2)+ROUND(S1953,2)+ROUND(S1954,2)+ROUND(S1955,2)+ROUND(S1956,2)+ROUND(S1957,2)+ROUND(S1958,2)+ROUND(S1959,2)+ROUND(S1960,2)+ROUND(S1961,2)+ROUND(S1962,2)+ROUND(S1963,2)+ROUND(S1964,2)+ROUND(S1965,2)+ROUND(S1966,2)+ROUND(S1967,2)+ROUND(S1968,2)+ROUND(S1969,2)</f>
        <v>56450.0</v>
      </c>
      <c r="M1920" s="4187" t="s">
        <v>21</v>
      </c>
      <c r="N1920" s="4187" t="s">
        <v>54</v>
      </c>
      <c r="O1920" s="4187" t="s">
        <v>283</v>
      </c>
      <c r="P1920" s="4187" t="s">
        <v>20</v>
      </c>
      <c r="Q1920" s="4187" t="s">
        <v>29</v>
      </c>
      <c r="R1920" s="4194" t="n">
        <v>2.6</v>
      </c>
      <c r="S1920" s="4195" t="n">
        <f>ROUND(K1920,2)*R1920</f>
        <v>1128.998</v>
      </c>
    </row>
    <row r="1921" ht="45.0" customHeight="true">
      <c r="P1921" s="4187" t="s">
        <v>42</v>
      </c>
      <c r="Q1921" s="4187" t="s">
        <v>43</v>
      </c>
      <c r="R1921" s="4196" t="n">
        <v>2.6</v>
      </c>
      <c r="S1921" s="4197" t="n">
        <f>ROUND(K1920,2)*R1921</f>
        <v>1128.998</v>
      </c>
    </row>
    <row r="1922" ht="45.0" customHeight="true">
      <c r="P1922" s="4187" t="s">
        <v>44</v>
      </c>
      <c r="Q1922" s="4187" t="s">
        <v>45</v>
      </c>
      <c r="R1922" s="4198" t="n">
        <v>2.6</v>
      </c>
      <c r="S1922" s="4199" t="n">
        <f>ROUND(K1920,2)*R1922</f>
        <v>1128.998</v>
      </c>
    </row>
    <row r="1923" ht="45.0" customHeight="true">
      <c r="P1923" s="4187" t="s">
        <v>46</v>
      </c>
      <c r="Q1923" s="4187" t="s">
        <v>47</v>
      </c>
      <c r="R1923" s="4200" t="n">
        <v>2.6</v>
      </c>
      <c r="S1923" s="4201" t="n">
        <f>ROUND(K1920,2)*R1923</f>
        <v>1128.998</v>
      </c>
    </row>
    <row r="1924" ht="45.0" customHeight="true">
      <c r="P1924" s="4187" t="s">
        <v>48</v>
      </c>
      <c r="Q1924" s="4187" t="s">
        <v>49</v>
      </c>
      <c r="R1924" s="4202" t="n">
        <v>2.6</v>
      </c>
      <c r="S1924" s="4203" t="n">
        <f>ROUND(K1920,2)*R1924</f>
        <v>1128.998</v>
      </c>
    </row>
    <row r="1925" ht="45.0" customHeight="true">
      <c r="P1925" s="4187" t="s">
        <v>50</v>
      </c>
      <c r="Q1925" s="4187" t="s">
        <v>51</v>
      </c>
      <c r="R1925" s="4204" t="n">
        <v>2.6</v>
      </c>
      <c r="S1925" s="4205" t="n">
        <f>ROUND(K1920,2)*R1925</f>
        <v>1128.998</v>
      </c>
    </row>
    <row r="1926" ht="45.0" customHeight="true">
      <c r="P1926" s="4187" t="s">
        <v>52</v>
      </c>
      <c r="Q1926" s="4187" t="s">
        <v>53</v>
      </c>
      <c r="R1926" s="4206" t="n">
        <v>2.6</v>
      </c>
      <c r="S1926" s="4207" t="n">
        <f>ROUND(K1920,2)*R1926</f>
        <v>1128.998</v>
      </c>
    </row>
    <row r="1927" ht="45.0" customHeight="true">
      <c r="P1927" s="4187" t="s">
        <v>54</v>
      </c>
      <c r="Q1927" s="4187" t="s">
        <v>55</v>
      </c>
      <c r="R1927" s="4208" t="n">
        <v>2.6</v>
      </c>
      <c r="S1927" s="4209" t="n">
        <f>ROUND(K1920,2)*R1927</f>
        <v>1128.998</v>
      </c>
    </row>
    <row r="1928" ht="45.0" customHeight="true">
      <c r="P1928" s="4187" t="s">
        <v>56</v>
      </c>
      <c r="Q1928" s="4187" t="s">
        <v>57</v>
      </c>
      <c r="R1928" s="4210" t="n">
        <v>2.6</v>
      </c>
      <c r="S1928" s="4211" t="n">
        <f>ROUND(K1920,2)*R1928</f>
        <v>1128.998</v>
      </c>
    </row>
    <row r="1929" ht="45.0" customHeight="true">
      <c r="P1929" s="4187" t="s">
        <v>58</v>
      </c>
      <c r="Q1929" s="4187" t="s">
        <v>59</v>
      </c>
      <c r="R1929" s="4212" t="n">
        <v>2.6</v>
      </c>
      <c r="S1929" s="4213" t="n">
        <f>ROUND(K1920,2)*R1929</f>
        <v>1128.998</v>
      </c>
    </row>
    <row r="1930" ht="45.0" customHeight="true">
      <c r="P1930" s="4187" t="s">
        <v>60</v>
      </c>
      <c r="Q1930" s="4187" t="s">
        <v>61</v>
      </c>
      <c r="R1930" s="4214" t="n">
        <v>2.6</v>
      </c>
      <c r="S1930" s="4215" t="n">
        <f>ROUND(K1920,2)*R1930</f>
        <v>1128.998</v>
      </c>
    </row>
    <row r="1931" ht="45.0" customHeight="true">
      <c r="P1931" s="4187" t="s">
        <v>62</v>
      </c>
      <c r="Q1931" s="4187" t="s">
        <v>63</v>
      </c>
      <c r="R1931" s="4216" t="n">
        <v>2.6</v>
      </c>
      <c r="S1931" s="4217" t="n">
        <f>ROUND(K1920,2)*R1931</f>
        <v>1128.998</v>
      </c>
    </row>
    <row r="1932" ht="45.0" customHeight="true">
      <c r="P1932" s="4187" t="s">
        <v>64</v>
      </c>
      <c r="Q1932" s="4187" t="s">
        <v>65</v>
      </c>
      <c r="R1932" s="4218" t="n">
        <v>2.6</v>
      </c>
      <c r="S1932" s="4219" t="n">
        <f>ROUND(K1920,2)*R1932</f>
        <v>1128.998</v>
      </c>
    </row>
    <row r="1933" ht="45.0" customHeight="true">
      <c r="P1933" s="4187" t="s">
        <v>66</v>
      </c>
      <c r="Q1933" s="4187" t="s">
        <v>67</v>
      </c>
      <c r="R1933" s="4220" t="n">
        <v>2.6</v>
      </c>
      <c r="S1933" s="4221" t="n">
        <f>ROUND(K1920,2)*R1933</f>
        <v>1128.998</v>
      </c>
    </row>
    <row r="1934" ht="45.0" customHeight="true">
      <c r="P1934" s="4187" t="s">
        <v>68</v>
      </c>
      <c r="Q1934" s="4187" t="s">
        <v>69</v>
      </c>
      <c r="R1934" s="4222" t="n">
        <v>2.6</v>
      </c>
      <c r="S1934" s="4223" t="n">
        <f>ROUND(K1920,2)*R1934</f>
        <v>1128.998</v>
      </c>
    </row>
    <row r="1935" ht="45.0" customHeight="true">
      <c r="P1935" s="4187" t="s">
        <v>70</v>
      </c>
      <c r="Q1935" s="4187" t="s">
        <v>71</v>
      </c>
      <c r="R1935" s="4224" t="n">
        <v>2.6</v>
      </c>
      <c r="S1935" s="4225" t="n">
        <f>ROUND(K1920,2)*R1935</f>
        <v>1128.998</v>
      </c>
    </row>
    <row r="1936" ht="45.0" customHeight="true">
      <c r="P1936" s="4187" t="s">
        <v>72</v>
      </c>
      <c r="Q1936" s="4187" t="s">
        <v>73</v>
      </c>
      <c r="R1936" s="4226" t="n">
        <v>2.6</v>
      </c>
      <c r="S1936" s="4227" t="n">
        <f>ROUND(K1920,2)*R1936</f>
        <v>1128.998</v>
      </c>
    </row>
    <row r="1937" ht="45.0" customHeight="true">
      <c r="P1937" s="4187" t="s">
        <v>74</v>
      </c>
      <c r="Q1937" s="4187" t="s">
        <v>75</v>
      </c>
      <c r="R1937" s="4228" t="n">
        <v>2.6</v>
      </c>
      <c r="S1937" s="4229" t="n">
        <f>ROUND(K1920,2)*R1937</f>
        <v>1128.998</v>
      </c>
    </row>
    <row r="1938" ht="45.0" customHeight="true">
      <c r="P1938" s="4187" t="s">
        <v>76</v>
      </c>
      <c r="Q1938" s="4187" t="s">
        <v>77</v>
      </c>
      <c r="R1938" s="4230" t="n">
        <v>2.6</v>
      </c>
      <c r="S1938" s="4231" t="n">
        <f>ROUND(K1920,2)*R1938</f>
        <v>1128.998</v>
      </c>
    </row>
    <row r="1939" ht="45.0" customHeight="true">
      <c r="P1939" s="4187" t="s">
        <v>78</v>
      </c>
      <c r="Q1939" s="4187" t="s">
        <v>79</v>
      </c>
      <c r="R1939" s="4232" t="n">
        <v>2.6</v>
      </c>
      <c r="S1939" s="4233" t="n">
        <f>ROUND(K1920,2)*R1939</f>
        <v>1128.998</v>
      </c>
    </row>
    <row r="1940" ht="45.0" customHeight="true">
      <c r="P1940" s="4187" t="s">
        <v>80</v>
      </c>
      <c r="Q1940" s="4187" t="s">
        <v>81</v>
      </c>
      <c r="R1940" s="4234" t="n">
        <v>2.6</v>
      </c>
      <c r="S1940" s="4235" t="n">
        <f>ROUND(K1920,2)*R1940</f>
        <v>1128.998</v>
      </c>
    </row>
    <row r="1941" ht="45.0" customHeight="true">
      <c r="P1941" s="4187" t="s">
        <v>82</v>
      </c>
      <c r="Q1941" s="4187" t="s">
        <v>83</v>
      </c>
      <c r="R1941" s="4236" t="n">
        <v>2.6</v>
      </c>
      <c r="S1941" s="4237" t="n">
        <f>ROUND(K1920,2)*R1941</f>
        <v>1128.998</v>
      </c>
    </row>
    <row r="1942" ht="45.0" customHeight="true">
      <c r="P1942" s="4187" t="s">
        <v>84</v>
      </c>
      <c r="Q1942" s="4187" t="s">
        <v>85</v>
      </c>
      <c r="R1942" s="4238" t="n">
        <v>2.6</v>
      </c>
      <c r="S1942" s="4239" t="n">
        <f>ROUND(K1920,2)*R1942</f>
        <v>1128.998</v>
      </c>
    </row>
    <row r="1943" ht="45.0" customHeight="true">
      <c r="P1943" s="4187" t="s">
        <v>86</v>
      </c>
      <c r="Q1943" s="4187" t="s">
        <v>87</v>
      </c>
      <c r="R1943" s="4240" t="n">
        <v>2.6</v>
      </c>
      <c r="S1943" s="4241" t="n">
        <f>ROUND(K1920,2)*R1943</f>
        <v>1128.998</v>
      </c>
    </row>
    <row r="1944" ht="45.0" customHeight="true">
      <c r="P1944" s="4187" t="s">
        <v>88</v>
      </c>
      <c r="Q1944" s="4187" t="s">
        <v>89</v>
      </c>
      <c r="R1944" s="4242" t="n">
        <v>2.6</v>
      </c>
      <c r="S1944" s="4243" t="n">
        <f>ROUND(K1920,2)*R1944</f>
        <v>1128.998</v>
      </c>
    </row>
    <row r="1945" ht="45.0" customHeight="true">
      <c r="P1945" s="4187" t="s">
        <v>90</v>
      </c>
      <c r="Q1945" s="4187" t="s">
        <v>91</v>
      </c>
      <c r="R1945" s="4244" t="n">
        <v>2.6</v>
      </c>
      <c r="S1945" s="4245" t="n">
        <f>ROUND(K1920,2)*R1945</f>
        <v>1128.998</v>
      </c>
    </row>
    <row r="1946" ht="45.0" customHeight="true">
      <c r="P1946" s="4187" t="s">
        <v>92</v>
      </c>
      <c r="Q1946" s="4187" t="s">
        <v>93</v>
      </c>
      <c r="R1946" s="4246" t="n">
        <v>2.6</v>
      </c>
      <c r="S1946" s="4247" t="n">
        <f>ROUND(K1920,2)*R1946</f>
        <v>1128.998</v>
      </c>
    </row>
    <row r="1947" ht="45.0" customHeight="true">
      <c r="P1947" s="4187" t="s">
        <v>94</v>
      </c>
      <c r="Q1947" s="4187" t="s">
        <v>95</v>
      </c>
      <c r="R1947" s="4248" t="n">
        <v>2.6</v>
      </c>
      <c r="S1947" s="4249" t="n">
        <f>ROUND(K1920,2)*R1947</f>
        <v>1128.998</v>
      </c>
    </row>
    <row r="1948" ht="45.0" customHeight="true">
      <c r="P1948" s="4187" t="s">
        <v>96</v>
      </c>
      <c r="Q1948" s="4187" t="s">
        <v>97</v>
      </c>
      <c r="R1948" s="4250" t="n">
        <v>2.6</v>
      </c>
      <c r="S1948" s="4251" t="n">
        <f>ROUND(K1920,2)*R1948</f>
        <v>1128.998</v>
      </c>
    </row>
    <row r="1949" ht="45.0" customHeight="true">
      <c r="P1949" s="4187" t="s">
        <v>98</v>
      </c>
      <c r="Q1949" s="4187" t="s">
        <v>99</v>
      </c>
      <c r="R1949" s="4252" t="n">
        <v>2.6</v>
      </c>
      <c r="S1949" s="4253" t="n">
        <f>ROUND(K1920,2)*R1949</f>
        <v>1128.998</v>
      </c>
    </row>
    <row r="1950" ht="45.0" customHeight="true">
      <c r="P1950" s="4187" t="s">
        <v>100</v>
      </c>
      <c r="Q1950" s="4187" t="s">
        <v>101</v>
      </c>
      <c r="R1950" s="4254" t="n">
        <v>2.6</v>
      </c>
      <c r="S1950" s="4255" t="n">
        <f>ROUND(K1920,2)*R1950</f>
        <v>1128.998</v>
      </c>
    </row>
    <row r="1951" ht="45.0" customHeight="true">
      <c r="P1951" s="4187" t="s">
        <v>102</v>
      </c>
      <c r="Q1951" s="4187" t="s">
        <v>103</v>
      </c>
      <c r="R1951" s="4256" t="n">
        <v>2.6</v>
      </c>
      <c r="S1951" s="4257" t="n">
        <f>ROUND(K1920,2)*R1951</f>
        <v>1128.998</v>
      </c>
    </row>
    <row r="1952" ht="45.0" customHeight="true">
      <c r="P1952" s="4187" t="s">
        <v>104</v>
      </c>
      <c r="Q1952" s="4187" t="s">
        <v>105</v>
      </c>
      <c r="R1952" s="4258" t="n">
        <v>2.6</v>
      </c>
      <c r="S1952" s="4259" t="n">
        <f>ROUND(K1920,2)*R1952</f>
        <v>1128.998</v>
      </c>
    </row>
    <row r="1953" ht="45.0" customHeight="true">
      <c r="P1953" s="4187" t="s">
        <v>106</v>
      </c>
      <c r="Q1953" s="4187" t="s">
        <v>107</v>
      </c>
      <c r="R1953" s="4260" t="n">
        <v>2.6</v>
      </c>
      <c r="S1953" s="4261" t="n">
        <f>ROUND(K1920,2)*R1953</f>
        <v>1128.998</v>
      </c>
    </row>
    <row r="1954" ht="45.0" customHeight="true">
      <c r="P1954" s="4187" t="s">
        <v>108</v>
      </c>
      <c r="Q1954" s="4187" t="s">
        <v>109</v>
      </c>
      <c r="R1954" s="4262" t="n">
        <v>2.6</v>
      </c>
      <c r="S1954" s="4263" t="n">
        <f>ROUND(K1920,2)*R1954</f>
        <v>1128.998</v>
      </c>
    </row>
    <row r="1955" ht="45.0" customHeight="true">
      <c r="P1955" s="4187" t="s">
        <v>110</v>
      </c>
      <c r="Q1955" s="4187" t="s">
        <v>111</v>
      </c>
      <c r="R1955" s="4264" t="n">
        <v>2.6</v>
      </c>
      <c r="S1955" s="4265" t="n">
        <f>ROUND(K1920,2)*R1955</f>
        <v>1128.998</v>
      </c>
    </row>
    <row r="1956" ht="45.0" customHeight="true">
      <c r="P1956" s="4187" t="s">
        <v>112</v>
      </c>
      <c r="Q1956" s="4187" t="s">
        <v>113</v>
      </c>
      <c r="R1956" s="4266" t="n">
        <v>2.6</v>
      </c>
      <c r="S1956" s="4267" t="n">
        <f>ROUND(K1920,2)*R1956</f>
        <v>1128.998</v>
      </c>
    </row>
    <row r="1957" ht="45.0" customHeight="true">
      <c r="P1957" s="4187" t="s">
        <v>114</v>
      </c>
      <c r="Q1957" s="4187" t="s">
        <v>115</v>
      </c>
      <c r="R1957" s="4268" t="n">
        <v>2.6</v>
      </c>
      <c r="S1957" s="4269" t="n">
        <f>ROUND(K1920,2)*R1957</f>
        <v>1128.998</v>
      </c>
    </row>
    <row r="1958" ht="45.0" customHeight="true">
      <c r="P1958" s="4187" t="s">
        <v>116</v>
      </c>
      <c r="Q1958" s="4187" t="s">
        <v>117</v>
      </c>
      <c r="R1958" s="4270" t="n">
        <v>2.6</v>
      </c>
      <c r="S1958" s="4271" t="n">
        <f>ROUND(K1920,2)*R1958</f>
        <v>1128.998</v>
      </c>
    </row>
    <row r="1959" ht="45.0" customHeight="true">
      <c r="P1959" s="4187" t="s">
        <v>118</v>
      </c>
      <c r="Q1959" s="4187" t="s">
        <v>119</v>
      </c>
      <c r="R1959" s="4272" t="n">
        <v>2.6</v>
      </c>
      <c r="S1959" s="4273" t="n">
        <f>ROUND(K1920,2)*R1959</f>
        <v>1128.998</v>
      </c>
    </row>
    <row r="1960" ht="45.0" customHeight="true">
      <c r="P1960" s="4187" t="s">
        <v>120</v>
      </c>
      <c r="Q1960" s="4187" t="s">
        <v>121</v>
      </c>
      <c r="R1960" s="4274" t="n">
        <v>2.6</v>
      </c>
      <c r="S1960" s="4275" t="n">
        <f>ROUND(K1920,2)*R1960</f>
        <v>1128.998</v>
      </c>
    </row>
    <row r="1961" ht="45.0" customHeight="true">
      <c r="P1961" s="4187" t="s">
        <v>122</v>
      </c>
      <c r="Q1961" s="4187" t="s">
        <v>123</v>
      </c>
      <c r="R1961" s="4276" t="n">
        <v>2.6</v>
      </c>
      <c r="S1961" s="4277" t="n">
        <f>ROUND(K1920,2)*R1961</f>
        <v>1128.998</v>
      </c>
    </row>
    <row r="1962" ht="45.0" customHeight="true">
      <c r="P1962" s="4187" t="s">
        <v>124</v>
      </c>
      <c r="Q1962" s="4187" t="s">
        <v>125</v>
      </c>
      <c r="R1962" s="4278" t="n">
        <v>2.6</v>
      </c>
      <c r="S1962" s="4279" t="n">
        <f>ROUND(K1920,2)*R1962</f>
        <v>1128.998</v>
      </c>
    </row>
    <row r="1963" ht="45.0" customHeight="true">
      <c r="P1963" s="4187" t="s">
        <v>126</v>
      </c>
      <c r="Q1963" s="4187" t="s">
        <v>127</v>
      </c>
      <c r="R1963" s="4280" t="n">
        <v>2.6</v>
      </c>
      <c r="S1963" s="4281" t="n">
        <f>ROUND(K1920,2)*R1963</f>
        <v>1128.998</v>
      </c>
    </row>
    <row r="1964" ht="45.0" customHeight="true">
      <c r="P1964" s="4187" t="s">
        <v>128</v>
      </c>
      <c r="Q1964" s="4187" t="s">
        <v>129</v>
      </c>
      <c r="R1964" s="4282" t="n">
        <v>2.6</v>
      </c>
      <c r="S1964" s="4283" t="n">
        <f>ROUND(K1920,2)*R1964</f>
        <v>1128.998</v>
      </c>
    </row>
    <row r="1965" ht="45.0" customHeight="true">
      <c r="P1965" s="4187" t="s">
        <v>130</v>
      </c>
      <c r="Q1965" s="4187" t="s">
        <v>131</v>
      </c>
      <c r="R1965" s="4284" t="n">
        <v>2.6</v>
      </c>
      <c r="S1965" s="4285" t="n">
        <f>ROUND(K1920,2)*R1965</f>
        <v>1128.998</v>
      </c>
    </row>
    <row r="1966" ht="45.0" customHeight="true">
      <c r="P1966" s="4187" t="s">
        <v>132</v>
      </c>
      <c r="Q1966" s="4187" t="s">
        <v>133</v>
      </c>
      <c r="R1966" s="4286" t="n">
        <v>2.6</v>
      </c>
      <c r="S1966" s="4287" t="n">
        <f>ROUND(K1920,2)*R1966</f>
        <v>1128.998</v>
      </c>
    </row>
    <row r="1967" ht="45.0" customHeight="true">
      <c r="P1967" s="4187" t="s">
        <v>134</v>
      </c>
      <c r="Q1967" s="4187" t="s">
        <v>135</v>
      </c>
      <c r="R1967" s="4288" t="n">
        <v>2.6</v>
      </c>
      <c r="S1967" s="4289" t="n">
        <f>ROUND(K1920,2)*R1967</f>
        <v>1128.998</v>
      </c>
    </row>
    <row r="1968" ht="45.0" customHeight="true">
      <c r="P1968" s="4187" t="s">
        <v>136</v>
      </c>
      <c r="Q1968" s="4187" t="s">
        <v>137</v>
      </c>
      <c r="R1968" s="4290" t="n">
        <v>2.6</v>
      </c>
      <c r="S1968" s="4291" t="n">
        <f>ROUND(K1920,2)*R1968</f>
        <v>1128.998</v>
      </c>
    </row>
    <row r="1969" ht="45.0" customHeight="true">
      <c r="P1969" s="4187" t="s">
        <v>138</v>
      </c>
      <c r="Q1969" s="4187" t="s">
        <v>139</v>
      </c>
      <c r="R1969" s="4292" t="n">
        <v>2.6</v>
      </c>
      <c r="S1969" s="4293" t="n">
        <f>ROUND(K1920,2)*R1969</f>
        <v>1128.998</v>
      </c>
    </row>
    <row r="1970" ht="45.0" customHeight="true">
      <c r="A1970" s="4294" t="s">
        <v>23</v>
      </c>
      <c r="B1970" s="4294" t="s">
        <v>287</v>
      </c>
      <c r="C1970" s="4294" t="s">
        <v>25</v>
      </c>
      <c r="D1970" s="4294" t="s">
        <v>288</v>
      </c>
      <c r="E1970" s="4294" t="s">
        <v>289</v>
      </c>
      <c r="F1970" s="4295" t="n">
        <f>R1970+R1971+R1972+R1973+R1974+R1975+R1976+R1977+R1978+R1979+R1980+R1981+R1982+R1983+R1984+R1985+R1986+R1987+R1988+R1989+R1990+R1991+R1992+R1993+R1994+R1995+R1996+R1997+R1998+R1999+R2000+R2001+R2002+R2003+R2004+R2005+R2006+R2007+R2008+R2009+R2010+R2011+R2012+R2013+R2014+R2015+R2016+R2017+R2018+R2019</f>
        <v>139.99999999999997</v>
      </c>
      <c r="G1970" s="4294" t="s">
        <v>28</v>
      </c>
      <c r="H1970" s="4296" t="n">
        <v>506.0</v>
      </c>
      <c r="I1970" s="4297" t="n">
        <v>506.0</v>
      </c>
      <c r="J1970" s="4298" t="n">
        <v>0.2288</v>
      </c>
      <c r="K1970" s="4299" t="n">
        <f>ROUND(I1970,2)+(ROUND(I1970,2)*J1970)</f>
        <v>621.7728</v>
      </c>
      <c r="L1970" s="4300" t="n">
        <f>ROUND(S1970,2)+ROUND(S1971,2)+ROUND(S1972,2)+ROUND(S1973,2)+ROUND(S1974,2)+ROUND(S1975,2)+ROUND(S1976,2)+ROUND(S1977,2)+ROUND(S1978,2)+ROUND(S1979,2)+ROUND(S1980,2)+ROUND(S1981,2)+ROUND(S1982,2)+ROUND(S1983,2)+ROUND(S1984,2)+ROUND(S1985,2)+ROUND(S1986,2)+ROUND(S1987,2)+ROUND(S1988,2)+ROUND(S1989,2)+ROUND(S1990,2)+ROUND(S1991,2)+ROUND(S1992,2)+ROUND(S1993,2)+ROUND(S1994,2)+ROUND(S1995,2)+ROUND(S1996,2)+ROUND(S1997,2)+ROUND(S1998,2)+ROUND(S1999,2)+ROUND(S2000,2)+ROUND(S2001,2)+ROUND(S2002,2)+ROUND(S2003,2)+ROUND(S2004,2)+ROUND(S2005,2)+ROUND(S2006,2)+ROUND(S2007,2)+ROUND(S2008,2)+ROUND(S2009,2)+ROUND(S2010,2)+ROUND(S2011,2)+ROUND(S2012,2)+ROUND(S2013,2)+ROUND(S2014,2)+ROUND(S2015,2)+ROUND(S2016,2)+ROUND(S2017,2)+ROUND(S2018,2)+ROUND(S2019,2)</f>
        <v>87048.00000000006</v>
      </c>
      <c r="M1970" s="4294" t="s">
        <v>21</v>
      </c>
      <c r="N1970" s="4294" t="s">
        <v>54</v>
      </c>
      <c r="O1970" s="4294" t="s">
        <v>283</v>
      </c>
      <c r="P1970" s="4294" t="s">
        <v>20</v>
      </c>
      <c r="Q1970" s="4294" t="s">
        <v>29</v>
      </c>
      <c r="R1970" s="4301" t="n">
        <v>2.8</v>
      </c>
      <c r="S1970" s="4302" t="n">
        <f>ROUND(K1970,2)*R1970</f>
        <v>1740.956</v>
      </c>
    </row>
    <row r="1971" ht="45.0" customHeight="true">
      <c r="P1971" s="4294" t="s">
        <v>42</v>
      </c>
      <c r="Q1971" s="4294" t="s">
        <v>43</v>
      </c>
      <c r="R1971" s="4303" t="n">
        <v>2.8</v>
      </c>
      <c r="S1971" s="4304" t="n">
        <f>ROUND(K1970,2)*R1971</f>
        <v>1740.956</v>
      </c>
    </row>
    <row r="1972" ht="45.0" customHeight="true">
      <c r="P1972" s="4294" t="s">
        <v>44</v>
      </c>
      <c r="Q1972" s="4294" t="s">
        <v>45</v>
      </c>
      <c r="R1972" s="4305" t="n">
        <v>2.8</v>
      </c>
      <c r="S1972" s="4306" t="n">
        <f>ROUND(K1970,2)*R1972</f>
        <v>1740.956</v>
      </c>
    </row>
    <row r="1973" ht="45.0" customHeight="true">
      <c r="P1973" s="4294" t="s">
        <v>46</v>
      </c>
      <c r="Q1973" s="4294" t="s">
        <v>47</v>
      </c>
      <c r="R1973" s="4307" t="n">
        <v>2.8</v>
      </c>
      <c r="S1973" s="4308" t="n">
        <f>ROUND(K1970,2)*R1973</f>
        <v>1740.956</v>
      </c>
    </row>
    <row r="1974" ht="45.0" customHeight="true">
      <c r="P1974" s="4294" t="s">
        <v>48</v>
      </c>
      <c r="Q1974" s="4294" t="s">
        <v>49</v>
      </c>
      <c r="R1974" s="4309" t="n">
        <v>2.8</v>
      </c>
      <c r="S1974" s="4310" t="n">
        <f>ROUND(K1970,2)*R1974</f>
        <v>1740.956</v>
      </c>
    </row>
    <row r="1975" ht="45.0" customHeight="true">
      <c r="P1975" s="4294" t="s">
        <v>50</v>
      </c>
      <c r="Q1975" s="4294" t="s">
        <v>51</v>
      </c>
      <c r="R1975" s="4311" t="n">
        <v>2.8</v>
      </c>
      <c r="S1975" s="4312" t="n">
        <f>ROUND(K1970,2)*R1975</f>
        <v>1740.956</v>
      </c>
    </row>
    <row r="1976" ht="45.0" customHeight="true">
      <c r="P1976" s="4294" t="s">
        <v>52</v>
      </c>
      <c r="Q1976" s="4294" t="s">
        <v>53</v>
      </c>
      <c r="R1976" s="4313" t="n">
        <v>2.8</v>
      </c>
      <c r="S1976" s="4314" t="n">
        <f>ROUND(K1970,2)*R1976</f>
        <v>1740.956</v>
      </c>
    </row>
    <row r="1977" ht="45.0" customHeight="true">
      <c r="P1977" s="4294" t="s">
        <v>54</v>
      </c>
      <c r="Q1977" s="4294" t="s">
        <v>55</v>
      </c>
      <c r="R1977" s="4315" t="n">
        <v>2.8</v>
      </c>
      <c r="S1977" s="4316" t="n">
        <f>ROUND(K1970,2)*R1977</f>
        <v>1740.956</v>
      </c>
    </row>
    <row r="1978" ht="45.0" customHeight="true">
      <c r="P1978" s="4294" t="s">
        <v>56</v>
      </c>
      <c r="Q1978" s="4294" t="s">
        <v>57</v>
      </c>
      <c r="R1978" s="4317" t="n">
        <v>2.8</v>
      </c>
      <c r="S1978" s="4318" t="n">
        <f>ROUND(K1970,2)*R1978</f>
        <v>1740.956</v>
      </c>
    </row>
    <row r="1979" ht="45.0" customHeight="true">
      <c r="P1979" s="4294" t="s">
        <v>58</v>
      </c>
      <c r="Q1979" s="4294" t="s">
        <v>59</v>
      </c>
      <c r="R1979" s="4319" t="n">
        <v>2.8</v>
      </c>
      <c r="S1979" s="4320" t="n">
        <f>ROUND(K1970,2)*R1979</f>
        <v>1740.956</v>
      </c>
    </row>
    <row r="1980" ht="45.0" customHeight="true">
      <c r="P1980" s="4294" t="s">
        <v>60</v>
      </c>
      <c r="Q1980" s="4294" t="s">
        <v>61</v>
      </c>
      <c r="R1980" s="4321" t="n">
        <v>2.8</v>
      </c>
      <c r="S1980" s="4322" t="n">
        <f>ROUND(K1970,2)*R1980</f>
        <v>1740.956</v>
      </c>
    </row>
    <row r="1981" ht="45.0" customHeight="true">
      <c r="P1981" s="4294" t="s">
        <v>62</v>
      </c>
      <c r="Q1981" s="4294" t="s">
        <v>63</v>
      </c>
      <c r="R1981" s="4323" t="n">
        <v>2.8</v>
      </c>
      <c r="S1981" s="4324" t="n">
        <f>ROUND(K1970,2)*R1981</f>
        <v>1740.956</v>
      </c>
    </row>
    <row r="1982" ht="45.0" customHeight="true">
      <c r="P1982" s="4294" t="s">
        <v>64</v>
      </c>
      <c r="Q1982" s="4294" t="s">
        <v>65</v>
      </c>
      <c r="R1982" s="4325" t="n">
        <v>2.8</v>
      </c>
      <c r="S1982" s="4326" t="n">
        <f>ROUND(K1970,2)*R1982</f>
        <v>1740.956</v>
      </c>
    </row>
    <row r="1983" ht="45.0" customHeight="true">
      <c r="P1983" s="4294" t="s">
        <v>66</v>
      </c>
      <c r="Q1983" s="4294" t="s">
        <v>67</v>
      </c>
      <c r="R1983" s="4327" t="n">
        <v>2.8</v>
      </c>
      <c r="S1983" s="4328" t="n">
        <f>ROUND(K1970,2)*R1983</f>
        <v>1740.956</v>
      </c>
    </row>
    <row r="1984" ht="45.0" customHeight="true">
      <c r="P1984" s="4294" t="s">
        <v>68</v>
      </c>
      <c r="Q1984" s="4294" t="s">
        <v>69</v>
      </c>
      <c r="R1984" s="4329" t="n">
        <v>2.8</v>
      </c>
      <c r="S1984" s="4330" t="n">
        <f>ROUND(K1970,2)*R1984</f>
        <v>1740.956</v>
      </c>
    </row>
    <row r="1985" ht="45.0" customHeight="true">
      <c r="P1985" s="4294" t="s">
        <v>70</v>
      </c>
      <c r="Q1985" s="4294" t="s">
        <v>71</v>
      </c>
      <c r="R1985" s="4331" t="n">
        <v>2.8</v>
      </c>
      <c r="S1985" s="4332" t="n">
        <f>ROUND(K1970,2)*R1985</f>
        <v>1740.956</v>
      </c>
    </row>
    <row r="1986" ht="45.0" customHeight="true">
      <c r="P1986" s="4294" t="s">
        <v>72</v>
      </c>
      <c r="Q1986" s="4294" t="s">
        <v>73</v>
      </c>
      <c r="R1986" s="4333" t="n">
        <v>2.8</v>
      </c>
      <c r="S1986" s="4334" t="n">
        <f>ROUND(K1970,2)*R1986</f>
        <v>1740.956</v>
      </c>
    </row>
    <row r="1987" ht="45.0" customHeight="true">
      <c r="P1987" s="4294" t="s">
        <v>74</v>
      </c>
      <c r="Q1987" s="4294" t="s">
        <v>75</v>
      </c>
      <c r="R1987" s="4335" t="n">
        <v>2.8</v>
      </c>
      <c r="S1987" s="4336" t="n">
        <f>ROUND(K1970,2)*R1987</f>
        <v>1740.956</v>
      </c>
    </row>
    <row r="1988" ht="45.0" customHeight="true">
      <c r="P1988" s="4294" t="s">
        <v>76</v>
      </c>
      <c r="Q1988" s="4294" t="s">
        <v>77</v>
      </c>
      <c r="R1988" s="4337" t="n">
        <v>2.8</v>
      </c>
      <c r="S1988" s="4338" t="n">
        <f>ROUND(K1970,2)*R1988</f>
        <v>1740.956</v>
      </c>
    </row>
    <row r="1989" ht="45.0" customHeight="true">
      <c r="P1989" s="4294" t="s">
        <v>78</v>
      </c>
      <c r="Q1989" s="4294" t="s">
        <v>79</v>
      </c>
      <c r="R1989" s="4339" t="n">
        <v>2.8</v>
      </c>
      <c r="S1989" s="4340" t="n">
        <f>ROUND(K1970,2)*R1989</f>
        <v>1740.956</v>
      </c>
    </row>
    <row r="1990" ht="45.0" customHeight="true">
      <c r="P1990" s="4294" t="s">
        <v>80</v>
      </c>
      <c r="Q1990" s="4294" t="s">
        <v>81</v>
      </c>
      <c r="R1990" s="4341" t="n">
        <v>2.8</v>
      </c>
      <c r="S1990" s="4342" t="n">
        <f>ROUND(K1970,2)*R1990</f>
        <v>1740.956</v>
      </c>
    </row>
    <row r="1991" ht="45.0" customHeight="true">
      <c r="P1991" s="4294" t="s">
        <v>82</v>
      </c>
      <c r="Q1991" s="4294" t="s">
        <v>83</v>
      </c>
      <c r="R1991" s="4343" t="n">
        <v>2.8</v>
      </c>
      <c r="S1991" s="4344" t="n">
        <f>ROUND(K1970,2)*R1991</f>
        <v>1740.956</v>
      </c>
    </row>
    <row r="1992" ht="45.0" customHeight="true">
      <c r="P1992" s="4294" t="s">
        <v>84</v>
      </c>
      <c r="Q1992" s="4294" t="s">
        <v>85</v>
      </c>
      <c r="R1992" s="4345" t="n">
        <v>2.8</v>
      </c>
      <c r="S1992" s="4346" t="n">
        <f>ROUND(K1970,2)*R1992</f>
        <v>1740.956</v>
      </c>
    </row>
    <row r="1993" ht="45.0" customHeight="true">
      <c r="P1993" s="4294" t="s">
        <v>86</v>
      </c>
      <c r="Q1993" s="4294" t="s">
        <v>87</v>
      </c>
      <c r="R1993" s="4347" t="n">
        <v>2.8</v>
      </c>
      <c r="S1993" s="4348" t="n">
        <f>ROUND(K1970,2)*R1993</f>
        <v>1740.956</v>
      </c>
    </row>
    <row r="1994" ht="45.0" customHeight="true">
      <c r="P1994" s="4294" t="s">
        <v>88</v>
      </c>
      <c r="Q1994" s="4294" t="s">
        <v>89</v>
      </c>
      <c r="R1994" s="4349" t="n">
        <v>2.8</v>
      </c>
      <c r="S1994" s="4350" t="n">
        <f>ROUND(K1970,2)*R1994</f>
        <v>1740.956</v>
      </c>
    </row>
    <row r="1995" ht="45.0" customHeight="true">
      <c r="P1995" s="4294" t="s">
        <v>90</v>
      </c>
      <c r="Q1995" s="4294" t="s">
        <v>91</v>
      </c>
      <c r="R1995" s="4351" t="n">
        <v>2.8</v>
      </c>
      <c r="S1995" s="4352" t="n">
        <f>ROUND(K1970,2)*R1995</f>
        <v>1740.956</v>
      </c>
    </row>
    <row r="1996" ht="45.0" customHeight="true">
      <c r="P1996" s="4294" t="s">
        <v>92</v>
      </c>
      <c r="Q1996" s="4294" t="s">
        <v>93</v>
      </c>
      <c r="R1996" s="4353" t="n">
        <v>2.8</v>
      </c>
      <c r="S1996" s="4354" t="n">
        <f>ROUND(K1970,2)*R1996</f>
        <v>1740.956</v>
      </c>
    </row>
    <row r="1997" ht="45.0" customHeight="true">
      <c r="P1997" s="4294" t="s">
        <v>94</v>
      </c>
      <c r="Q1997" s="4294" t="s">
        <v>95</v>
      </c>
      <c r="R1997" s="4355" t="n">
        <v>2.8</v>
      </c>
      <c r="S1997" s="4356" t="n">
        <f>ROUND(K1970,2)*R1997</f>
        <v>1740.956</v>
      </c>
    </row>
    <row r="1998" ht="45.0" customHeight="true">
      <c r="P1998" s="4294" t="s">
        <v>96</v>
      </c>
      <c r="Q1998" s="4294" t="s">
        <v>97</v>
      </c>
      <c r="R1998" s="4357" t="n">
        <v>2.8</v>
      </c>
      <c r="S1998" s="4358" t="n">
        <f>ROUND(K1970,2)*R1998</f>
        <v>1740.956</v>
      </c>
    </row>
    <row r="1999" ht="45.0" customHeight="true">
      <c r="P1999" s="4294" t="s">
        <v>98</v>
      </c>
      <c r="Q1999" s="4294" t="s">
        <v>99</v>
      </c>
      <c r="R1999" s="4359" t="n">
        <v>2.8</v>
      </c>
      <c r="S1999" s="4360" t="n">
        <f>ROUND(K1970,2)*R1999</f>
        <v>1740.956</v>
      </c>
    </row>
    <row r="2000" ht="45.0" customHeight="true">
      <c r="P2000" s="4294" t="s">
        <v>100</v>
      </c>
      <c r="Q2000" s="4294" t="s">
        <v>101</v>
      </c>
      <c r="R2000" s="4361" t="n">
        <v>2.8</v>
      </c>
      <c r="S2000" s="4362" t="n">
        <f>ROUND(K1970,2)*R2000</f>
        <v>1740.956</v>
      </c>
    </row>
    <row r="2001" ht="45.0" customHeight="true">
      <c r="P2001" s="4294" t="s">
        <v>102</v>
      </c>
      <c r="Q2001" s="4294" t="s">
        <v>103</v>
      </c>
      <c r="R2001" s="4363" t="n">
        <v>2.8</v>
      </c>
      <c r="S2001" s="4364" t="n">
        <f>ROUND(K1970,2)*R2001</f>
        <v>1740.956</v>
      </c>
    </row>
    <row r="2002" ht="45.0" customHeight="true">
      <c r="P2002" s="4294" t="s">
        <v>104</v>
      </c>
      <c r="Q2002" s="4294" t="s">
        <v>105</v>
      </c>
      <c r="R2002" s="4365" t="n">
        <v>2.8</v>
      </c>
      <c r="S2002" s="4366" t="n">
        <f>ROUND(K1970,2)*R2002</f>
        <v>1740.956</v>
      </c>
    </row>
    <row r="2003" ht="45.0" customHeight="true">
      <c r="P2003" s="4294" t="s">
        <v>106</v>
      </c>
      <c r="Q2003" s="4294" t="s">
        <v>107</v>
      </c>
      <c r="R2003" s="4367" t="n">
        <v>2.8</v>
      </c>
      <c r="S2003" s="4368" t="n">
        <f>ROUND(K1970,2)*R2003</f>
        <v>1740.956</v>
      </c>
    </row>
    <row r="2004" ht="45.0" customHeight="true">
      <c r="P2004" s="4294" t="s">
        <v>108</v>
      </c>
      <c r="Q2004" s="4294" t="s">
        <v>109</v>
      </c>
      <c r="R2004" s="4369" t="n">
        <v>2.8</v>
      </c>
      <c r="S2004" s="4370" t="n">
        <f>ROUND(K1970,2)*R2004</f>
        <v>1740.956</v>
      </c>
    </row>
    <row r="2005" ht="45.0" customHeight="true">
      <c r="P2005" s="4294" t="s">
        <v>110</v>
      </c>
      <c r="Q2005" s="4294" t="s">
        <v>111</v>
      </c>
      <c r="R2005" s="4371" t="n">
        <v>2.8</v>
      </c>
      <c r="S2005" s="4372" t="n">
        <f>ROUND(K1970,2)*R2005</f>
        <v>1740.956</v>
      </c>
    </row>
    <row r="2006" ht="45.0" customHeight="true">
      <c r="P2006" s="4294" t="s">
        <v>112</v>
      </c>
      <c r="Q2006" s="4294" t="s">
        <v>113</v>
      </c>
      <c r="R2006" s="4373" t="n">
        <v>2.8</v>
      </c>
      <c r="S2006" s="4374" t="n">
        <f>ROUND(K1970,2)*R2006</f>
        <v>1740.956</v>
      </c>
    </row>
    <row r="2007" ht="45.0" customHeight="true">
      <c r="P2007" s="4294" t="s">
        <v>114</v>
      </c>
      <c r="Q2007" s="4294" t="s">
        <v>115</v>
      </c>
      <c r="R2007" s="4375" t="n">
        <v>2.8</v>
      </c>
      <c r="S2007" s="4376" t="n">
        <f>ROUND(K1970,2)*R2007</f>
        <v>1740.956</v>
      </c>
    </row>
    <row r="2008" ht="45.0" customHeight="true">
      <c r="P2008" s="4294" t="s">
        <v>116</v>
      </c>
      <c r="Q2008" s="4294" t="s">
        <v>117</v>
      </c>
      <c r="R2008" s="4377" t="n">
        <v>2.8</v>
      </c>
      <c r="S2008" s="4378" t="n">
        <f>ROUND(K1970,2)*R2008</f>
        <v>1740.956</v>
      </c>
    </row>
    <row r="2009" ht="45.0" customHeight="true">
      <c r="P2009" s="4294" t="s">
        <v>118</v>
      </c>
      <c r="Q2009" s="4294" t="s">
        <v>119</v>
      </c>
      <c r="R2009" s="4379" t="n">
        <v>2.8</v>
      </c>
      <c r="S2009" s="4380" t="n">
        <f>ROUND(K1970,2)*R2009</f>
        <v>1740.956</v>
      </c>
    </row>
    <row r="2010" ht="45.0" customHeight="true">
      <c r="P2010" s="4294" t="s">
        <v>120</v>
      </c>
      <c r="Q2010" s="4294" t="s">
        <v>121</v>
      </c>
      <c r="R2010" s="4381" t="n">
        <v>2.8</v>
      </c>
      <c r="S2010" s="4382" t="n">
        <f>ROUND(K1970,2)*R2010</f>
        <v>1740.956</v>
      </c>
    </row>
    <row r="2011" ht="45.0" customHeight="true">
      <c r="P2011" s="4294" t="s">
        <v>122</v>
      </c>
      <c r="Q2011" s="4294" t="s">
        <v>123</v>
      </c>
      <c r="R2011" s="4383" t="n">
        <v>2.8</v>
      </c>
      <c r="S2011" s="4384" t="n">
        <f>ROUND(K1970,2)*R2011</f>
        <v>1740.956</v>
      </c>
    </row>
    <row r="2012" ht="45.0" customHeight="true">
      <c r="P2012" s="4294" t="s">
        <v>124</v>
      </c>
      <c r="Q2012" s="4294" t="s">
        <v>125</v>
      </c>
      <c r="R2012" s="4385" t="n">
        <v>2.8</v>
      </c>
      <c r="S2012" s="4386" t="n">
        <f>ROUND(K1970,2)*R2012</f>
        <v>1740.956</v>
      </c>
    </row>
    <row r="2013" ht="45.0" customHeight="true">
      <c r="P2013" s="4294" t="s">
        <v>126</v>
      </c>
      <c r="Q2013" s="4294" t="s">
        <v>127</v>
      </c>
      <c r="R2013" s="4387" t="n">
        <v>2.8</v>
      </c>
      <c r="S2013" s="4388" t="n">
        <f>ROUND(K1970,2)*R2013</f>
        <v>1740.956</v>
      </c>
    </row>
    <row r="2014" ht="45.0" customHeight="true">
      <c r="P2014" s="4294" t="s">
        <v>128</v>
      </c>
      <c r="Q2014" s="4294" t="s">
        <v>129</v>
      </c>
      <c r="R2014" s="4389" t="n">
        <v>2.8</v>
      </c>
      <c r="S2014" s="4390" t="n">
        <f>ROUND(K1970,2)*R2014</f>
        <v>1740.956</v>
      </c>
    </row>
    <row r="2015" ht="45.0" customHeight="true">
      <c r="P2015" s="4294" t="s">
        <v>130</v>
      </c>
      <c r="Q2015" s="4294" t="s">
        <v>131</v>
      </c>
      <c r="R2015" s="4391" t="n">
        <v>2.8</v>
      </c>
      <c r="S2015" s="4392" t="n">
        <f>ROUND(K1970,2)*R2015</f>
        <v>1740.956</v>
      </c>
    </row>
    <row r="2016" ht="45.0" customHeight="true">
      <c r="P2016" s="4294" t="s">
        <v>132</v>
      </c>
      <c r="Q2016" s="4294" t="s">
        <v>133</v>
      </c>
      <c r="R2016" s="4393" t="n">
        <v>2.8</v>
      </c>
      <c r="S2016" s="4394" t="n">
        <f>ROUND(K1970,2)*R2016</f>
        <v>1740.956</v>
      </c>
    </row>
    <row r="2017" ht="45.0" customHeight="true">
      <c r="P2017" s="4294" t="s">
        <v>134</v>
      </c>
      <c r="Q2017" s="4294" t="s">
        <v>135</v>
      </c>
      <c r="R2017" s="4395" t="n">
        <v>2.8</v>
      </c>
      <c r="S2017" s="4396" t="n">
        <f>ROUND(K1970,2)*R2017</f>
        <v>1740.956</v>
      </c>
    </row>
    <row r="2018" ht="45.0" customHeight="true">
      <c r="P2018" s="4294" t="s">
        <v>136</v>
      </c>
      <c r="Q2018" s="4294" t="s">
        <v>137</v>
      </c>
      <c r="R2018" s="4397" t="n">
        <v>2.8</v>
      </c>
      <c r="S2018" s="4398" t="n">
        <f>ROUND(K1970,2)*R2018</f>
        <v>1740.956</v>
      </c>
    </row>
    <row r="2019" ht="45.0" customHeight="true">
      <c r="P2019" s="4294" t="s">
        <v>138</v>
      </c>
      <c r="Q2019" s="4294" t="s">
        <v>139</v>
      </c>
      <c r="R2019" s="4399" t="n">
        <v>2.8</v>
      </c>
      <c r="S2019" s="4400" t="n">
        <f>ROUND(K1970,2)*R2019</f>
        <v>1740.956</v>
      </c>
    </row>
    <row r="2020" ht="45.0" customHeight="true">
      <c r="A2020" s="4401" t="s">
        <v>23</v>
      </c>
      <c r="B2020" s="4401" t="s">
        <v>290</v>
      </c>
      <c r="C2020" s="4401" t="s">
        <v>25</v>
      </c>
      <c r="D2020" s="4401" t="s">
        <v>291</v>
      </c>
      <c r="E2020" s="4401" t="s">
        <v>292</v>
      </c>
      <c r="F2020" s="4402" t="n">
        <f>R2020+R2021+R2022+R2023+R2024+R2025+R2026+R2027+R2028+R2029+R2030+R2031+R2032+R2033+R2034+R2035+R2036+R2037+R2038+R2039+R2040+R2041+R2042+R2043+R2044+R2045+R2046+R2047+R2048+R2049+R2050+R2051+R2052+R2053+R2054+R2055+R2056+R2057+R2058+R2059+R2060+R2061+R2062+R2063+R2064+R2065+R2066+R2067+R2068+R2069</f>
        <v>24.000000000000018</v>
      </c>
      <c r="G2020" s="4401" t="s">
        <v>28</v>
      </c>
      <c r="H2020" s="4403" t="n">
        <v>668.88</v>
      </c>
      <c r="I2020" s="4404" t="n">
        <v>668.88</v>
      </c>
      <c r="J2020" s="4405" t="n">
        <v>0.2288</v>
      </c>
      <c r="K2020" s="4406" t="n">
        <f>ROUND(I2020,2)+(ROUND(I2020,2)*J2020)</f>
        <v>821.919744</v>
      </c>
      <c r="L2020" s="4407" t="n">
        <f>ROUND(S2020,2)+ROUND(S2021,2)+ROUND(S2022,2)+ROUND(S2023,2)+ROUND(S2024,2)+ROUND(S2025,2)+ROUND(S2026,2)+ROUND(S2027,2)+ROUND(S2028,2)+ROUND(S2029,2)+ROUND(S2030,2)+ROUND(S2031,2)+ROUND(S2032,2)+ROUND(S2033,2)+ROUND(S2034,2)+ROUND(S2035,2)+ROUND(S2036,2)+ROUND(S2037,2)+ROUND(S2038,2)+ROUND(S2039,2)+ROUND(S2040,2)+ROUND(S2041,2)+ROUND(S2042,2)+ROUND(S2043,2)+ROUND(S2044,2)+ROUND(S2045,2)+ROUND(S2046,2)+ROUND(S2047,2)+ROUND(S2048,2)+ROUND(S2049,2)+ROUND(S2050,2)+ROUND(S2051,2)+ROUND(S2052,2)+ROUND(S2053,2)+ROUND(S2054,2)+ROUND(S2055,2)+ROUND(S2056,2)+ROUND(S2057,2)+ROUND(S2058,2)+ROUND(S2059,2)+ROUND(S2060,2)+ROUND(S2061,2)+ROUND(S2062,2)+ROUND(S2063,2)+ROUND(S2064,2)+ROUND(S2065,2)+ROUND(S2066,2)+ROUND(S2067,2)+ROUND(S2068,2)+ROUND(S2069,2)</f>
        <v>19726.000000000015</v>
      </c>
      <c r="M2020" s="4401" t="s">
        <v>21</v>
      </c>
      <c r="N2020" s="4401" t="s">
        <v>54</v>
      </c>
      <c r="O2020" s="4401" t="s">
        <v>283</v>
      </c>
      <c r="P2020" s="4401" t="s">
        <v>20</v>
      </c>
      <c r="Q2020" s="4401" t="s">
        <v>29</v>
      </c>
      <c r="R2020" s="4408" t="n">
        <v>0.48</v>
      </c>
      <c r="S2020" s="4409" t="n">
        <f>ROUND(K2020,2)*R2020</f>
        <v>394.5216</v>
      </c>
    </row>
    <row r="2021" ht="45.0" customHeight="true">
      <c r="P2021" s="4401" t="s">
        <v>42</v>
      </c>
      <c r="Q2021" s="4401" t="s">
        <v>43</v>
      </c>
      <c r="R2021" s="4410" t="n">
        <v>0.48</v>
      </c>
      <c r="S2021" s="4411" t="n">
        <f>ROUND(K2020,2)*R2021</f>
        <v>394.5216</v>
      </c>
    </row>
    <row r="2022" ht="45.0" customHeight="true">
      <c r="P2022" s="4401" t="s">
        <v>44</v>
      </c>
      <c r="Q2022" s="4401" t="s">
        <v>45</v>
      </c>
      <c r="R2022" s="4412" t="n">
        <v>0.48</v>
      </c>
      <c r="S2022" s="4413" t="n">
        <f>ROUND(K2020,2)*R2022</f>
        <v>394.5216</v>
      </c>
    </row>
    <row r="2023" ht="45.0" customHeight="true">
      <c r="P2023" s="4401" t="s">
        <v>46</v>
      </c>
      <c r="Q2023" s="4401" t="s">
        <v>47</v>
      </c>
      <c r="R2023" s="4414" t="n">
        <v>0.48</v>
      </c>
      <c r="S2023" s="4415" t="n">
        <f>ROUND(K2020,2)*R2023</f>
        <v>394.5216</v>
      </c>
    </row>
    <row r="2024" ht="45.0" customHeight="true">
      <c r="P2024" s="4401" t="s">
        <v>48</v>
      </c>
      <c r="Q2024" s="4401" t="s">
        <v>49</v>
      </c>
      <c r="R2024" s="4416" t="n">
        <v>0.48</v>
      </c>
      <c r="S2024" s="4417" t="n">
        <f>ROUND(K2020,2)*R2024</f>
        <v>394.5216</v>
      </c>
    </row>
    <row r="2025" ht="45.0" customHeight="true">
      <c r="P2025" s="4401" t="s">
        <v>50</v>
      </c>
      <c r="Q2025" s="4401" t="s">
        <v>51</v>
      </c>
      <c r="R2025" s="4418" t="n">
        <v>0.48</v>
      </c>
      <c r="S2025" s="4419" t="n">
        <f>ROUND(K2020,2)*R2025</f>
        <v>394.5216</v>
      </c>
    </row>
    <row r="2026" ht="45.0" customHeight="true">
      <c r="P2026" s="4401" t="s">
        <v>52</v>
      </c>
      <c r="Q2026" s="4401" t="s">
        <v>53</v>
      </c>
      <c r="R2026" s="4420" t="n">
        <v>0.48</v>
      </c>
      <c r="S2026" s="4421" t="n">
        <f>ROUND(K2020,2)*R2026</f>
        <v>394.5216</v>
      </c>
    </row>
    <row r="2027" ht="45.0" customHeight="true">
      <c r="P2027" s="4401" t="s">
        <v>54</v>
      </c>
      <c r="Q2027" s="4401" t="s">
        <v>55</v>
      </c>
      <c r="R2027" s="4422" t="n">
        <v>0.48</v>
      </c>
      <c r="S2027" s="4423" t="n">
        <f>ROUND(K2020,2)*R2027</f>
        <v>394.5216</v>
      </c>
    </row>
    <row r="2028" ht="45.0" customHeight="true">
      <c r="P2028" s="4401" t="s">
        <v>56</v>
      </c>
      <c r="Q2028" s="4401" t="s">
        <v>57</v>
      </c>
      <c r="R2028" s="4424" t="n">
        <v>0.48</v>
      </c>
      <c r="S2028" s="4425" t="n">
        <f>ROUND(K2020,2)*R2028</f>
        <v>394.5216</v>
      </c>
    </row>
    <row r="2029" ht="45.0" customHeight="true">
      <c r="P2029" s="4401" t="s">
        <v>58</v>
      </c>
      <c r="Q2029" s="4401" t="s">
        <v>59</v>
      </c>
      <c r="R2029" s="4426" t="n">
        <v>0.48</v>
      </c>
      <c r="S2029" s="4427" t="n">
        <f>ROUND(K2020,2)*R2029</f>
        <v>394.5216</v>
      </c>
    </row>
    <row r="2030" ht="45.0" customHeight="true">
      <c r="P2030" s="4401" t="s">
        <v>60</v>
      </c>
      <c r="Q2030" s="4401" t="s">
        <v>61</v>
      </c>
      <c r="R2030" s="4428" t="n">
        <v>0.48</v>
      </c>
      <c r="S2030" s="4429" t="n">
        <f>ROUND(K2020,2)*R2030</f>
        <v>394.5216</v>
      </c>
    </row>
    <row r="2031" ht="45.0" customHeight="true">
      <c r="P2031" s="4401" t="s">
        <v>62</v>
      </c>
      <c r="Q2031" s="4401" t="s">
        <v>63</v>
      </c>
      <c r="R2031" s="4430" t="n">
        <v>0.48</v>
      </c>
      <c r="S2031" s="4431" t="n">
        <f>ROUND(K2020,2)*R2031</f>
        <v>394.5216</v>
      </c>
    </row>
    <row r="2032" ht="45.0" customHeight="true">
      <c r="P2032" s="4401" t="s">
        <v>64</v>
      </c>
      <c r="Q2032" s="4401" t="s">
        <v>65</v>
      </c>
      <c r="R2032" s="4432" t="n">
        <v>0.48</v>
      </c>
      <c r="S2032" s="4433" t="n">
        <f>ROUND(K2020,2)*R2032</f>
        <v>394.5216</v>
      </c>
    </row>
    <row r="2033" ht="45.0" customHeight="true">
      <c r="P2033" s="4401" t="s">
        <v>66</v>
      </c>
      <c r="Q2033" s="4401" t="s">
        <v>67</v>
      </c>
      <c r="R2033" s="4434" t="n">
        <v>0.48</v>
      </c>
      <c r="S2033" s="4435" t="n">
        <f>ROUND(K2020,2)*R2033</f>
        <v>394.5216</v>
      </c>
    </row>
    <row r="2034" ht="45.0" customHeight="true">
      <c r="P2034" s="4401" t="s">
        <v>68</v>
      </c>
      <c r="Q2034" s="4401" t="s">
        <v>69</v>
      </c>
      <c r="R2034" s="4436" t="n">
        <v>0.48</v>
      </c>
      <c r="S2034" s="4437" t="n">
        <f>ROUND(K2020,2)*R2034</f>
        <v>394.5216</v>
      </c>
    </row>
    <row r="2035" ht="45.0" customHeight="true">
      <c r="P2035" s="4401" t="s">
        <v>70</v>
      </c>
      <c r="Q2035" s="4401" t="s">
        <v>71</v>
      </c>
      <c r="R2035" s="4438" t="n">
        <v>0.48</v>
      </c>
      <c r="S2035" s="4439" t="n">
        <f>ROUND(K2020,2)*R2035</f>
        <v>394.5216</v>
      </c>
    </row>
    <row r="2036" ht="45.0" customHeight="true">
      <c r="P2036" s="4401" t="s">
        <v>72</v>
      </c>
      <c r="Q2036" s="4401" t="s">
        <v>73</v>
      </c>
      <c r="R2036" s="4440" t="n">
        <v>0.48</v>
      </c>
      <c r="S2036" s="4441" t="n">
        <f>ROUND(K2020,2)*R2036</f>
        <v>394.5216</v>
      </c>
    </row>
    <row r="2037" ht="45.0" customHeight="true">
      <c r="P2037" s="4401" t="s">
        <v>74</v>
      </c>
      <c r="Q2037" s="4401" t="s">
        <v>75</v>
      </c>
      <c r="R2037" s="4442" t="n">
        <v>0.48</v>
      </c>
      <c r="S2037" s="4443" t="n">
        <f>ROUND(K2020,2)*R2037</f>
        <v>394.5216</v>
      </c>
    </row>
    <row r="2038" ht="45.0" customHeight="true">
      <c r="P2038" s="4401" t="s">
        <v>76</v>
      </c>
      <c r="Q2038" s="4401" t="s">
        <v>77</v>
      </c>
      <c r="R2038" s="4444" t="n">
        <v>0.48</v>
      </c>
      <c r="S2038" s="4445" t="n">
        <f>ROUND(K2020,2)*R2038</f>
        <v>394.5216</v>
      </c>
    </row>
    <row r="2039" ht="45.0" customHeight="true">
      <c r="P2039" s="4401" t="s">
        <v>78</v>
      </c>
      <c r="Q2039" s="4401" t="s">
        <v>79</v>
      </c>
      <c r="R2039" s="4446" t="n">
        <v>0.48</v>
      </c>
      <c r="S2039" s="4447" t="n">
        <f>ROUND(K2020,2)*R2039</f>
        <v>394.5216</v>
      </c>
    </row>
    <row r="2040" ht="45.0" customHeight="true">
      <c r="P2040" s="4401" t="s">
        <v>80</v>
      </c>
      <c r="Q2040" s="4401" t="s">
        <v>81</v>
      </c>
      <c r="R2040" s="4448" t="n">
        <v>0.48</v>
      </c>
      <c r="S2040" s="4449" t="n">
        <f>ROUND(K2020,2)*R2040</f>
        <v>394.5216</v>
      </c>
    </row>
    <row r="2041" ht="45.0" customHeight="true">
      <c r="P2041" s="4401" t="s">
        <v>82</v>
      </c>
      <c r="Q2041" s="4401" t="s">
        <v>83</v>
      </c>
      <c r="R2041" s="4450" t="n">
        <v>0.48</v>
      </c>
      <c r="S2041" s="4451" t="n">
        <f>ROUND(K2020,2)*R2041</f>
        <v>394.5216</v>
      </c>
    </row>
    <row r="2042" ht="45.0" customHeight="true">
      <c r="P2042" s="4401" t="s">
        <v>84</v>
      </c>
      <c r="Q2042" s="4401" t="s">
        <v>85</v>
      </c>
      <c r="R2042" s="4452" t="n">
        <v>0.48</v>
      </c>
      <c r="S2042" s="4453" t="n">
        <f>ROUND(K2020,2)*R2042</f>
        <v>394.5216</v>
      </c>
    </row>
    <row r="2043" ht="45.0" customHeight="true">
      <c r="P2043" s="4401" t="s">
        <v>86</v>
      </c>
      <c r="Q2043" s="4401" t="s">
        <v>87</v>
      </c>
      <c r="R2043" s="4454" t="n">
        <v>0.48</v>
      </c>
      <c r="S2043" s="4455" t="n">
        <f>ROUND(K2020,2)*R2043</f>
        <v>394.5216</v>
      </c>
    </row>
    <row r="2044" ht="45.0" customHeight="true">
      <c r="P2044" s="4401" t="s">
        <v>88</v>
      </c>
      <c r="Q2044" s="4401" t="s">
        <v>89</v>
      </c>
      <c r="R2044" s="4456" t="n">
        <v>0.48</v>
      </c>
      <c r="S2044" s="4457" t="n">
        <f>ROUND(K2020,2)*R2044</f>
        <v>394.5216</v>
      </c>
    </row>
    <row r="2045" ht="45.0" customHeight="true">
      <c r="P2045" s="4401" t="s">
        <v>90</v>
      </c>
      <c r="Q2045" s="4401" t="s">
        <v>91</v>
      </c>
      <c r="R2045" s="4458" t="n">
        <v>0.48</v>
      </c>
      <c r="S2045" s="4459" t="n">
        <f>ROUND(K2020,2)*R2045</f>
        <v>394.5216</v>
      </c>
    </row>
    <row r="2046" ht="45.0" customHeight="true">
      <c r="P2046" s="4401" t="s">
        <v>92</v>
      </c>
      <c r="Q2046" s="4401" t="s">
        <v>93</v>
      </c>
      <c r="R2046" s="4460" t="n">
        <v>0.48</v>
      </c>
      <c r="S2046" s="4461" t="n">
        <f>ROUND(K2020,2)*R2046</f>
        <v>394.5216</v>
      </c>
    </row>
    <row r="2047" ht="45.0" customHeight="true">
      <c r="P2047" s="4401" t="s">
        <v>94</v>
      </c>
      <c r="Q2047" s="4401" t="s">
        <v>95</v>
      </c>
      <c r="R2047" s="4462" t="n">
        <v>0.48</v>
      </c>
      <c r="S2047" s="4463" t="n">
        <f>ROUND(K2020,2)*R2047</f>
        <v>394.5216</v>
      </c>
    </row>
    <row r="2048" ht="45.0" customHeight="true">
      <c r="P2048" s="4401" t="s">
        <v>96</v>
      </c>
      <c r="Q2048" s="4401" t="s">
        <v>97</v>
      </c>
      <c r="R2048" s="4464" t="n">
        <v>0.48</v>
      </c>
      <c r="S2048" s="4465" t="n">
        <f>ROUND(K2020,2)*R2048</f>
        <v>394.5216</v>
      </c>
    </row>
    <row r="2049" ht="45.0" customHeight="true">
      <c r="P2049" s="4401" t="s">
        <v>98</v>
      </c>
      <c r="Q2049" s="4401" t="s">
        <v>99</v>
      </c>
      <c r="R2049" s="4466" t="n">
        <v>0.48</v>
      </c>
      <c r="S2049" s="4467" t="n">
        <f>ROUND(K2020,2)*R2049</f>
        <v>394.5216</v>
      </c>
    </row>
    <row r="2050" ht="45.0" customHeight="true">
      <c r="P2050" s="4401" t="s">
        <v>100</v>
      </c>
      <c r="Q2050" s="4401" t="s">
        <v>101</v>
      </c>
      <c r="R2050" s="4468" t="n">
        <v>0.48</v>
      </c>
      <c r="S2050" s="4469" t="n">
        <f>ROUND(K2020,2)*R2050</f>
        <v>394.5216</v>
      </c>
    </row>
    <row r="2051" ht="45.0" customHeight="true">
      <c r="P2051" s="4401" t="s">
        <v>102</v>
      </c>
      <c r="Q2051" s="4401" t="s">
        <v>103</v>
      </c>
      <c r="R2051" s="4470" t="n">
        <v>0.48</v>
      </c>
      <c r="S2051" s="4471" t="n">
        <f>ROUND(K2020,2)*R2051</f>
        <v>394.5216</v>
      </c>
    </row>
    <row r="2052" ht="45.0" customHeight="true">
      <c r="P2052" s="4401" t="s">
        <v>104</v>
      </c>
      <c r="Q2052" s="4401" t="s">
        <v>105</v>
      </c>
      <c r="R2052" s="4472" t="n">
        <v>0.48</v>
      </c>
      <c r="S2052" s="4473" t="n">
        <f>ROUND(K2020,2)*R2052</f>
        <v>394.5216</v>
      </c>
    </row>
    <row r="2053" ht="45.0" customHeight="true">
      <c r="P2053" s="4401" t="s">
        <v>106</v>
      </c>
      <c r="Q2053" s="4401" t="s">
        <v>107</v>
      </c>
      <c r="R2053" s="4474" t="n">
        <v>0.48</v>
      </c>
      <c r="S2053" s="4475" t="n">
        <f>ROUND(K2020,2)*R2053</f>
        <v>394.5216</v>
      </c>
    </row>
    <row r="2054" ht="45.0" customHeight="true">
      <c r="P2054" s="4401" t="s">
        <v>108</v>
      </c>
      <c r="Q2054" s="4401" t="s">
        <v>109</v>
      </c>
      <c r="R2054" s="4476" t="n">
        <v>0.48</v>
      </c>
      <c r="S2054" s="4477" t="n">
        <f>ROUND(K2020,2)*R2054</f>
        <v>394.5216</v>
      </c>
    </row>
    <row r="2055" ht="45.0" customHeight="true">
      <c r="P2055" s="4401" t="s">
        <v>110</v>
      </c>
      <c r="Q2055" s="4401" t="s">
        <v>111</v>
      </c>
      <c r="R2055" s="4478" t="n">
        <v>0.48</v>
      </c>
      <c r="S2055" s="4479" t="n">
        <f>ROUND(K2020,2)*R2055</f>
        <v>394.5216</v>
      </c>
    </row>
    <row r="2056" ht="45.0" customHeight="true">
      <c r="P2056" s="4401" t="s">
        <v>112</v>
      </c>
      <c r="Q2056" s="4401" t="s">
        <v>113</v>
      </c>
      <c r="R2056" s="4480" t="n">
        <v>0.48</v>
      </c>
      <c r="S2056" s="4481" t="n">
        <f>ROUND(K2020,2)*R2056</f>
        <v>394.5216</v>
      </c>
    </row>
    <row r="2057" ht="45.0" customHeight="true">
      <c r="P2057" s="4401" t="s">
        <v>114</v>
      </c>
      <c r="Q2057" s="4401" t="s">
        <v>115</v>
      </c>
      <c r="R2057" s="4482" t="n">
        <v>0.48</v>
      </c>
      <c r="S2057" s="4483" t="n">
        <f>ROUND(K2020,2)*R2057</f>
        <v>394.5216</v>
      </c>
    </row>
    <row r="2058" ht="45.0" customHeight="true">
      <c r="P2058" s="4401" t="s">
        <v>116</v>
      </c>
      <c r="Q2058" s="4401" t="s">
        <v>117</v>
      </c>
      <c r="R2058" s="4484" t="n">
        <v>0.48</v>
      </c>
      <c r="S2058" s="4485" t="n">
        <f>ROUND(K2020,2)*R2058</f>
        <v>394.5216</v>
      </c>
    </row>
    <row r="2059" ht="45.0" customHeight="true">
      <c r="P2059" s="4401" t="s">
        <v>118</v>
      </c>
      <c r="Q2059" s="4401" t="s">
        <v>119</v>
      </c>
      <c r="R2059" s="4486" t="n">
        <v>0.48</v>
      </c>
      <c r="S2059" s="4487" t="n">
        <f>ROUND(K2020,2)*R2059</f>
        <v>394.5216</v>
      </c>
    </row>
    <row r="2060" ht="45.0" customHeight="true">
      <c r="P2060" s="4401" t="s">
        <v>120</v>
      </c>
      <c r="Q2060" s="4401" t="s">
        <v>121</v>
      </c>
      <c r="R2060" s="4488" t="n">
        <v>0.48</v>
      </c>
      <c r="S2060" s="4489" t="n">
        <f>ROUND(K2020,2)*R2060</f>
        <v>394.5216</v>
      </c>
    </row>
    <row r="2061" ht="45.0" customHeight="true">
      <c r="P2061" s="4401" t="s">
        <v>122</v>
      </c>
      <c r="Q2061" s="4401" t="s">
        <v>123</v>
      </c>
      <c r="R2061" s="4490" t="n">
        <v>0.48</v>
      </c>
      <c r="S2061" s="4491" t="n">
        <f>ROUND(K2020,2)*R2061</f>
        <v>394.5216</v>
      </c>
    </row>
    <row r="2062" ht="45.0" customHeight="true">
      <c r="P2062" s="4401" t="s">
        <v>124</v>
      </c>
      <c r="Q2062" s="4401" t="s">
        <v>125</v>
      </c>
      <c r="R2062" s="4492" t="n">
        <v>0.48</v>
      </c>
      <c r="S2062" s="4493" t="n">
        <f>ROUND(K2020,2)*R2062</f>
        <v>394.5216</v>
      </c>
    </row>
    <row r="2063" ht="45.0" customHeight="true">
      <c r="P2063" s="4401" t="s">
        <v>126</v>
      </c>
      <c r="Q2063" s="4401" t="s">
        <v>127</v>
      </c>
      <c r="R2063" s="4494" t="n">
        <v>0.48</v>
      </c>
      <c r="S2063" s="4495" t="n">
        <f>ROUND(K2020,2)*R2063</f>
        <v>394.5216</v>
      </c>
    </row>
    <row r="2064" ht="45.0" customHeight="true">
      <c r="P2064" s="4401" t="s">
        <v>128</v>
      </c>
      <c r="Q2064" s="4401" t="s">
        <v>129</v>
      </c>
      <c r="R2064" s="4496" t="n">
        <v>0.48</v>
      </c>
      <c r="S2064" s="4497" t="n">
        <f>ROUND(K2020,2)*R2064</f>
        <v>394.5216</v>
      </c>
    </row>
    <row r="2065" ht="45.0" customHeight="true">
      <c r="P2065" s="4401" t="s">
        <v>130</v>
      </c>
      <c r="Q2065" s="4401" t="s">
        <v>131</v>
      </c>
      <c r="R2065" s="4498" t="n">
        <v>0.48</v>
      </c>
      <c r="S2065" s="4499" t="n">
        <f>ROUND(K2020,2)*R2065</f>
        <v>394.5216</v>
      </c>
    </row>
    <row r="2066" ht="45.0" customHeight="true">
      <c r="P2066" s="4401" t="s">
        <v>132</v>
      </c>
      <c r="Q2066" s="4401" t="s">
        <v>133</v>
      </c>
      <c r="R2066" s="4500" t="n">
        <v>0.48</v>
      </c>
      <c r="S2066" s="4501" t="n">
        <f>ROUND(K2020,2)*R2066</f>
        <v>394.5216</v>
      </c>
    </row>
    <row r="2067" ht="45.0" customHeight="true">
      <c r="P2067" s="4401" t="s">
        <v>134</v>
      </c>
      <c r="Q2067" s="4401" t="s">
        <v>135</v>
      </c>
      <c r="R2067" s="4502" t="n">
        <v>0.48</v>
      </c>
      <c r="S2067" s="4503" t="n">
        <f>ROUND(K2020,2)*R2067</f>
        <v>394.5216</v>
      </c>
    </row>
    <row r="2068" ht="45.0" customHeight="true">
      <c r="P2068" s="4401" t="s">
        <v>136</v>
      </c>
      <c r="Q2068" s="4401" t="s">
        <v>137</v>
      </c>
      <c r="R2068" s="4504" t="n">
        <v>0.48</v>
      </c>
      <c r="S2068" s="4505" t="n">
        <f>ROUND(K2020,2)*R2068</f>
        <v>394.5216</v>
      </c>
    </row>
    <row r="2069" ht="45.0" customHeight="true">
      <c r="P2069" s="4401" t="s">
        <v>138</v>
      </c>
      <c r="Q2069" s="4401" t="s">
        <v>139</v>
      </c>
      <c r="R2069" s="4506" t="n">
        <v>0.48</v>
      </c>
      <c r="S2069" s="4507" t="n">
        <f>ROUND(K2020,2)*R2069</f>
        <v>394.5216</v>
      </c>
    </row>
    <row r="2070" ht="45.0" customHeight="true">
      <c r="A2070" s="4508" t="s">
        <v>23</v>
      </c>
      <c r="B2070" s="4508" t="s">
        <v>293</v>
      </c>
      <c r="C2070" s="4508" t="s">
        <v>25</v>
      </c>
      <c r="D2070" s="4508" t="s">
        <v>294</v>
      </c>
      <c r="E2070" s="4508" t="s">
        <v>295</v>
      </c>
      <c r="F2070" s="4509" t="n">
        <f>R2070+R2071+R2072+R2073+R2074+R2075+R2076+R2077+R2078+R2079+R2080+R2081+R2082+R2083+R2084+R2085+R2086+R2087+R2088+R2089+R2090+R2091+R2092+R2093+R2094+R2095+R2096+R2097+R2098+R2099+R2100+R2101+R2102+R2103+R2104+R2105+R2106+R2107+R2108+R2109+R2110+R2111+R2112+R2113+R2114+R2115+R2116+R2117+R2118+R2119</f>
        <v>150.0</v>
      </c>
      <c r="G2070" s="4508" t="s">
        <v>37</v>
      </c>
      <c r="H2070" s="4510" t="n">
        <v>898.96</v>
      </c>
      <c r="I2070" s="4511" t="n">
        <v>898.96</v>
      </c>
      <c r="J2070" s="4512" t="n">
        <v>0.2288</v>
      </c>
      <c r="K2070" s="4513" t="n">
        <f>ROUND(I2070,2)+(ROUND(I2070,2)*J2070)</f>
        <v>1104.6420480000002</v>
      </c>
      <c r="L2070" s="4514" t="n">
        <f>ROUND(S2070,2)+ROUND(S2071,2)+ROUND(S2072,2)+ROUND(S2073,2)+ROUND(S2074,2)+ROUND(S2075,2)+ROUND(S2076,2)+ROUND(S2077,2)+ROUND(S2078,2)+ROUND(S2079,2)+ROUND(S2080,2)+ROUND(S2081,2)+ROUND(S2082,2)+ROUND(S2083,2)+ROUND(S2084,2)+ROUND(S2085,2)+ROUND(S2086,2)+ROUND(S2087,2)+ROUND(S2088,2)+ROUND(S2089,2)+ROUND(S2090,2)+ROUND(S2091,2)+ROUND(S2092,2)+ROUND(S2093,2)+ROUND(S2094,2)+ROUND(S2095,2)+ROUND(S2096,2)+ROUND(S2097,2)+ROUND(S2098,2)+ROUND(S2099,2)+ROUND(S2100,2)+ROUND(S2101,2)+ROUND(S2102,2)+ROUND(S2103,2)+ROUND(S2104,2)+ROUND(S2105,2)+ROUND(S2106,2)+ROUND(S2107,2)+ROUND(S2108,2)+ROUND(S2109,2)+ROUND(S2110,2)+ROUND(S2111,2)+ROUND(S2112,2)+ROUND(S2113,2)+ROUND(S2114,2)+ROUND(S2115,2)+ROUND(S2116,2)+ROUND(S2117,2)+ROUND(S2118,2)+ROUND(S2119,2)</f>
        <v>165696.0000000001</v>
      </c>
      <c r="M2070" s="4508" t="s">
        <v>21</v>
      </c>
      <c r="N2070" s="4508" t="s">
        <v>56</v>
      </c>
      <c r="O2070" s="4508" t="s">
        <v>296</v>
      </c>
      <c r="P2070" s="4508" t="s">
        <v>20</v>
      </c>
      <c r="Q2070" s="4508" t="s">
        <v>29</v>
      </c>
      <c r="R2070" s="4515" t="n">
        <v>3.0</v>
      </c>
      <c r="S2070" s="4516" t="n">
        <f>ROUND(K2070,2)*R2070</f>
        <v>3313.92</v>
      </c>
    </row>
    <row r="2071" ht="45.0" customHeight="true">
      <c r="P2071" s="4508" t="s">
        <v>42</v>
      </c>
      <c r="Q2071" s="4508" t="s">
        <v>43</v>
      </c>
      <c r="R2071" s="4517" t="n">
        <v>3.0</v>
      </c>
      <c r="S2071" s="4518" t="n">
        <f>ROUND(K2070,2)*R2071</f>
        <v>3313.92</v>
      </c>
    </row>
    <row r="2072" ht="45.0" customHeight="true">
      <c r="P2072" s="4508" t="s">
        <v>44</v>
      </c>
      <c r="Q2072" s="4508" t="s">
        <v>45</v>
      </c>
      <c r="R2072" s="4519" t="n">
        <v>3.0</v>
      </c>
      <c r="S2072" s="4520" t="n">
        <f>ROUND(K2070,2)*R2072</f>
        <v>3313.92</v>
      </c>
    </row>
    <row r="2073" ht="45.0" customHeight="true">
      <c r="P2073" s="4508" t="s">
        <v>46</v>
      </c>
      <c r="Q2073" s="4508" t="s">
        <v>47</v>
      </c>
      <c r="R2073" s="4521" t="n">
        <v>3.0</v>
      </c>
      <c r="S2073" s="4522" t="n">
        <f>ROUND(K2070,2)*R2073</f>
        <v>3313.92</v>
      </c>
    </row>
    <row r="2074" ht="45.0" customHeight="true">
      <c r="P2074" s="4508" t="s">
        <v>48</v>
      </c>
      <c r="Q2074" s="4508" t="s">
        <v>49</v>
      </c>
      <c r="R2074" s="4523" t="n">
        <v>3.0</v>
      </c>
      <c r="S2074" s="4524" t="n">
        <f>ROUND(K2070,2)*R2074</f>
        <v>3313.92</v>
      </c>
    </row>
    <row r="2075" ht="45.0" customHeight="true">
      <c r="P2075" s="4508" t="s">
        <v>50</v>
      </c>
      <c r="Q2075" s="4508" t="s">
        <v>51</v>
      </c>
      <c r="R2075" s="4525" t="n">
        <v>3.0</v>
      </c>
      <c r="S2075" s="4526" t="n">
        <f>ROUND(K2070,2)*R2075</f>
        <v>3313.92</v>
      </c>
    </row>
    <row r="2076" ht="45.0" customHeight="true">
      <c r="P2076" s="4508" t="s">
        <v>52</v>
      </c>
      <c r="Q2076" s="4508" t="s">
        <v>53</v>
      </c>
      <c r="R2076" s="4527" t="n">
        <v>3.0</v>
      </c>
      <c r="S2076" s="4528" t="n">
        <f>ROUND(K2070,2)*R2076</f>
        <v>3313.92</v>
      </c>
    </row>
    <row r="2077" ht="45.0" customHeight="true">
      <c r="P2077" s="4508" t="s">
        <v>54</v>
      </c>
      <c r="Q2077" s="4508" t="s">
        <v>55</v>
      </c>
      <c r="R2077" s="4529" t="n">
        <v>3.0</v>
      </c>
      <c r="S2077" s="4530" t="n">
        <f>ROUND(K2070,2)*R2077</f>
        <v>3313.92</v>
      </c>
    </row>
    <row r="2078" ht="45.0" customHeight="true">
      <c r="P2078" s="4508" t="s">
        <v>56</v>
      </c>
      <c r="Q2078" s="4508" t="s">
        <v>57</v>
      </c>
      <c r="R2078" s="4531" t="n">
        <v>3.0</v>
      </c>
      <c r="S2078" s="4532" t="n">
        <f>ROUND(K2070,2)*R2078</f>
        <v>3313.92</v>
      </c>
    </row>
    <row r="2079" ht="45.0" customHeight="true">
      <c r="P2079" s="4508" t="s">
        <v>58</v>
      </c>
      <c r="Q2079" s="4508" t="s">
        <v>59</v>
      </c>
      <c r="R2079" s="4533" t="n">
        <v>3.0</v>
      </c>
      <c r="S2079" s="4534" t="n">
        <f>ROUND(K2070,2)*R2079</f>
        <v>3313.92</v>
      </c>
    </row>
    <row r="2080" ht="45.0" customHeight="true">
      <c r="P2080" s="4508" t="s">
        <v>60</v>
      </c>
      <c r="Q2080" s="4508" t="s">
        <v>61</v>
      </c>
      <c r="R2080" s="4535" t="n">
        <v>3.0</v>
      </c>
      <c r="S2080" s="4536" t="n">
        <f>ROUND(K2070,2)*R2080</f>
        <v>3313.92</v>
      </c>
    </row>
    <row r="2081" ht="45.0" customHeight="true">
      <c r="P2081" s="4508" t="s">
        <v>62</v>
      </c>
      <c r="Q2081" s="4508" t="s">
        <v>63</v>
      </c>
      <c r="R2081" s="4537" t="n">
        <v>3.0</v>
      </c>
      <c r="S2081" s="4538" t="n">
        <f>ROUND(K2070,2)*R2081</f>
        <v>3313.92</v>
      </c>
    </row>
    <row r="2082" ht="45.0" customHeight="true">
      <c r="P2082" s="4508" t="s">
        <v>64</v>
      </c>
      <c r="Q2082" s="4508" t="s">
        <v>65</v>
      </c>
      <c r="R2082" s="4539" t="n">
        <v>3.0</v>
      </c>
      <c r="S2082" s="4540" t="n">
        <f>ROUND(K2070,2)*R2082</f>
        <v>3313.92</v>
      </c>
    </row>
    <row r="2083" ht="45.0" customHeight="true">
      <c r="P2083" s="4508" t="s">
        <v>66</v>
      </c>
      <c r="Q2083" s="4508" t="s">
        <v>67</v>
      </c>
      <c r="R2083" s="4541" t="n">
        <v>3.0</v>
      </c>
      <c r="S2083" s="4542" t="n">
        <f>ROUND(K2070,2)*R2083</f>
        <v>3313.92</v>
      </c>
    </row>
    <row r="2084" ht="45.0" customHeight="true">
      <c r="P2084" s="4508" t="s">
        <v>68</v>
      </c>
      <c r="Q2084" s="4508" t="s">
        <v>69</v>
      </c>
      <c r="R2084" s="4543" t="n">
        <v>3.0</v>
      </c>
      <c r="S2084" s="4544" t="n">
        <f>ROUND(K2070,2)*R2084</f>
        <v>3313.92</v>
      </c>
    </row>
    <row r="2085" ht="45.0" customHeight="true">
      <c r="P2085" s="4508" t="s">
        <v>70</v>
      </c>
      <c r="Q2085" s="4508" t="s">
        <v>71</v>
      </c>
      <c r="R2085" s="4545" t="n">
        <v>3.0</v>
      </c>
      <c r="S2085" s="4546" t="n">
        <f>ROUND(K2070,2)*R2085</f>
        <v>3313.92</v>
      </c>
    </row>
    <row r="2086" ht="45.0" customHeight="true">
      <c r="P2086" s="4508" t="s">
        <v>72</v>
      </c>
      <c r="Q2086" s="4508" t="s">
        <v>73</v>
      </c>
      <c r="R2086" s="4547" t="n">
        <v>3.0</v>
      </c>
      <c r="S2086" s="4548" t="n">
        <f>ROUND(K2070,2)*R2086</f>
        <v>3313.92</v>
      </c>
    </row>
    <row r="2087" ht="45.0" customHeight="true">
      <c r="P2087" s="4508" t="s">
        <v>74</v>
      </c>
      <c r="Q2087" s="4508" t="s">
        <v>75</v>
      </c>
      <c r="R2087" s="4549" t="n">
        <v>3.0</v>
      </c>
      <c r="S2087" s="4550" t="n">
        <f>ROUND(K2070,2)*R2087</f>
        <v>3313.92</v>
      </c>
    </row>
    <row r="2088" ht="45.0" customHeight="true">
      <c r="P2088" s="4508" t="s">
        <v>76</v>
      </c>
      <c r="Q2088" s="4508" t="s">
        <v>77</v>
      </c>
      <c r="R2088" s="4551" t="n">
        <v>3.0</v>
      </c>
      <c r="S2088" s="4552" t="n">
        <f>ROUND(K2070,2)*R2088</f>
        <v>3313.92</v>
      </c>
    </row>
    <row r="2089" ht="45.0" customHeight="true">
      <c r="P2089" s="4508" t="s">
        <v>78</v>
      </c>
      <c r="Q2089" s="4508" t="s">
        <v>79</v>
      </c>
      <c r="R2089" s="4553" t="n">
        <v>3.0</v>
      </c>
      <c r="S2089" s="4554" t="n">
        <f>ROUND(K2070,2)*R2089</f>
        <v>3313.92</v>
      </c>
    </row>
    <row r="2090" ht="45.0" customHeight="true">
      <c r="P2090" s="4508" t="s">
        <v>80</v>
      </c>
      <c r="Q2090" s="4508" t="s">
        <v>81</v>
      </c>
      <c r="R2090" s="4555" t="n">
        <v>3.0</v>
      </c>
      <c r="S2090" s="4556" t="n">
        <f>ROUND(K2070,2)*R2090</f>
        <v>3313.92</v>
      </c>
    </row>
    <row r="2091" ht="45.0" customHeight="true">
      <c r="P2091" s="4508" t="s">
        <v>82</v>
      </c>
      <c r="Q2091" s="4508" t="s">
        <v>83</v>
      </c>
      <c r="R2091" s="4557" t="n">
        <v>3.0</v>
      </c>
      <c r="S2091" s="4558" t="n">
        <f>ROUND(K2070,2)*R2091</f>
        <v>3313.92</v>
      </c>
    </row>
    <row r="2092" ht="45.0" customHeight="true">
      <c r="P2092" s="4508" t="s">
        <v>84</v>
      </c>
      <c r="Q2092" s="4508" t="s">
        <v>85</v>
      </c>
      <c r="R2092" s="4559" t="n">
        <v>3.0</v>
      </c>
      <c r="S2092" s="4560" t="n">
        <f>ROUND(K2070,2)*R2092</f>
        <v>3313.92</v>
      </c>
    </row>
    <row r="2093" ht="45.0" customHeight="true">
      <c r="P2093" s="4508" t="s">
        <v>86</v>
      </c>
      <c r="Q2093" s="4508" t="s">
        <v>87</v>
      </c>
      <c r="R2093" s="4561" t="n">
        <v>3.0</v>
      </c>
      <c r="S2093" s="4562" t="n">
        <f>ROUND(K2070,2)*R2093</f>
        <v>3313.92</v>
      </c>
    </row>
    <row r="2094" ht="45.0" customHeight="true">
      <c r="P2094" s="4508" t="s">
        <v>88</v>
      </c>
      <c r="Q2094" s="4508" t="s">
        <v>89</v>
      </c>
      <c r="R2094" s="4563" t="n">
        <v>3.0</v>
      </c>
      <c r="S2094" s="4564" t="n">
        <f>ROUND(K2070,2)*R2094</f>
        <v>3313.92</v>
      </c>
    </row>
    <row r="2095" ht="45.0" customHeight="true">
      <c r="P2095" s="4508" t="s">
        <v>90</v>
      </c>
      <c r="Q2095" s="4508" t="s">
        <v>91</v>
      </c>
      <c r="R2095" s="4565" t="n">
        <v>3.0</v>
      </c>
      <c r="S2095" s="4566" t="n">
        <f>ROUND(K2070,2)*R2095</f>
        <v>3313.92</v>
      </c>
    </row>
    <row r="2096" ht="45.0" customHeight="true">
      <c r="P2096" s="4508" t="s">
        <v>92</v>
      </c>
      <c r="Q2096" s="4508" t="s">
        <v>93</v>
      </c>
      <c r="R2096" s="4567" t="n">
        <v>3.0</v>
      </c>
      <c r="S2096" s="4568" t="n">
        <f>ROUND(K2070,2)*R2096</f>
        <v>3313.92</v>
      </c>
    </row>
    <row r="2097" ht="45.0" customHeight="true">
      <c r="P2097" s="4508" t="s">
        <v>94</v>
      </c>
      <c r="Q2097" s="4508" t="s">
        <v>95</v>
      </c>
      <c r="R2097" s="4569" t="n">
        <v>3.0</v>
      </c>
      <c r="S2097" s="4570" t="n">
        <f>ROUND(K2070,2)*R2097</f>
        <v>3313.92</v>
      </c>
    </row>
    <row r="2098" ht="45.0" customHeight="true">
      <c r="P2098" s="4508" t="s">
        <v>96</v>
      </c>
      <c r="Q2098" s="4508" t="s">
        <v>97</v>
      </c>
      <c r="R2098" s="4571" t="n">
        <v>3.0</v>
      </c>
      <c r="S2098" s="4572" t="n">
        <f>ROUND(K2070,2)*R2098</f>
        <v>3313.92</v>
      </c>
    </row>
    <row r="2099" ht="45.0" customHeight="true">
      <c r="P2099" s="4508" t="s">
        <v>98</v>
      </c>
      <c r="Q2099" s="4508" t="s">
        <v>99</v>
      </c>
      <c r="R2099" s="4573" t="n">
        <v>3.0</v>
      </c>
      <c r="S2099" s="4574" t="n">
        <f>ROUND(K2070,2)*R2099</f>
        <v>3313.92</v>
      </c>
    </row>
    <row r="2100" ht="45.0" customHeight="true">
      <c r="P2100" s="4508" t="s">
        <v>100</v>
      </c>
      <c r="Q2100" s="4508" t="s">
        <v>101</v>
      </c>
      <c r="R2100" s="4575" t="n">
        <v>3.0</v>
      </c>
      <c r="S2100" s="4576" t="n">
        <f>ROUND(K2070,2)*R2100</f>
        <v>3313.92</v>
      </c>
    </row>
    <row r="2101" ht="45.0" customHeight="true">
      <c r="P2101" s="4508" t="s">
        <v>102</v>
      </c>
      <c r="Q2101" s="4508" t="s">
        <v>103</v>
      </c>
      <c r="R2101" s="4577" t="n">
        <v>3.0</v>
      </c>
      <c r="S2101" s="4578" t="n">
        <f>ROUND(K2070,2)*R2101</f>
        <v>3313.92</v>
      </c>
    </row>
    <row r="2102" ht="45.0" customHeight="true">
      <c r="P2102" s="4508" t="s">
        <v>104</v>
      </c>
      <c r="Q2102" s="4508" t="s">
        <v>105</v>
      </c>
      <c r="R2102" s="4579" t="n">
        <v>3.0</v>
      </c>
      <c r="S2102" s="4580" t="n">
        <f>ROUND(K2070,2)*R2102</f>
        <v>3313.92</v>
      </c>
    </row>
    <row r="2103" ht="45.0" customHeight="true">
      <c r="P2103" s="4508" t="s">
        <v>106</v>
      </c>
      <c r="Q2103" s="4508" t="s">
        <v>107</v>
      </c>
      <c r="R2103" s="4581" t="n">
        <v>3.0</v>
      </c>
      <c r="S2103" s="4582" t="n">
        <f>ROUND(K2070,2)*R2103</f>
        <v>3313.92</v>
      </c>
    </row>
    <row r="2104" ht="45.0" customHeight="true">
      <c r="P2104" s="4508" t="s">
        <v>108</v>
      </c>
      <c r="Q2104" s="4508" t="s">
        <v>109</v>
      </c>
      <c r="R2104" s="4583" t="n">
        <v>3.0</v>
      </c>
      <c r="S2104" s="4584" t="n">
        <f>ROUND(K2070,2)*R2104</f>
        <v>3313.92</v>
      </c>
    </row>
    <row r="2105" ht="45.0" customHeight="true">
      <c r="P2105" s="4508" t="s">
        <v>110</v>
      </c>
      <c r="Q2105" s="4508" t="s">
        <v>111</v>
      </c>
      <c r="R2105" s="4585" t="n">
        <v>3.0</v>
      </c>
      <c r="S2105" s="4586" t="n">
        <f>ROUND(K2070,2)*R2105</f>
        <v>3313.92</v>
      </c>
    </row>
    <row r="2106" ht="45.0" customHeight="true">
      <c r="P2106" s="4508" t="s">
        <v>112</v>
      </c>
      <c r="Q2106" s="4508" t="s">
        <v>113</v>
      </c>
      <c r="R2106" s="4587" t="n">
        <v>3.0</v>
      </c>
      <c r="S2106" s="4588" t="n">
        <f>ROUND(K2070,2)*R2106</f>
        <v>3313.92</v>
      </c>
    </row>
    <row r="2107" ht="45.0" customHeight="true">
      <c r="P2107" s="4508" t="s">
        <v>114</v>
      </c>
      <c r="Q2107" s="4508" t="s">
        <v>115</v>
      </c>
      <c r="R2107" s="4589" t="n">
        <v>3.0</v>
      </c>
      <c r="S2107" s="4590" t="n">
        <f>ROUND(K2070,2)*R2107</f>
        <v>3313.92</v>
      </c>
    </row>
    <row r="2108" ht="45.0" customHeight="true">
      <c r="P2108" s="4508" t="s">
        <v>116</v>
      </c>
      <c r="Q2108" s="4508" t="s">
        <v>117</v>
      </c>
      <c r="R2108" s="4591" t="n">
        <v>3.0</v>
      </c>
      <c r="S2108" s="4592" t="n">
        <f>ROUND(K2070,2)*R2108</f>
        <v>3313.92</v>
      </c>
    </row>
    <row r="2109" ht="45.0" customHeight="true">
      <c r="P2109" s="4508" t="s">
        <v>118</v>
      </c>
      <c r="Q2109" s="4508" t="s">
        <v>119</v>
      </c>
      <c r="R2109" s="4593" t="n">
        <v>3.0</v>
      </c>
      <c r="S2109" s="4594" t="n">
        <f>ROUND(K2070,2)*R2109</f>
        <v>3313.92</v>
      </c>
    </row>
    <row r="2110" ht="45.0" customHeight="true">
      <c r="P2110" s="4508" t="s">
        <v>120</v>
      </c>
      <c r="Q2110" s="4508" t="s">
        <v>121</v>
      </c>
      <c r="R2110" s="4595" t="n">
        <v>3.0</v>
      </c>
      <c r="S2110" s="4596" t="n">
        <f>ROUND(K2070,2)*R2110</f>
        <v>3313.92</v>
      </c>
    </row>
    <row r="2111" ht="45.0" customHeight="true">
      <c r="P2111" s="4508" t="s">
        <v>122</v>
      </c>
      <c r="Q2111" s="4508" t="s">
        <v>123</v>
      </c>
      <c r="R2111" s="4597" t="n">
        <v>3.0</v>
      </c>
      <c r="S2111" s="4598" t="n">
        <f>ROUND(K2070,2)*R2111</f>
        <v>3313.92</v>
      </c>
    </row>
    <row r="2112" ht="45.0" customHeight="true">
      <c r="P2112" s="4508" t="s">
        <v>124</v>
      </c>
      <c r="Q2112" s="4508" t="s">
        <v>125</v>
      </c>
      <c r="R2112" s="4599" t="n">
        <v>3.0</v>
      </c>
      <c r="S2112" s="4600" t="n">
        <f>ROUND(K2070,2)*R2112</f>
        <v>3313.92</v>
      </c>
    </row>
    <row r="2113" ht="45.0" customHeight="true">
      <c r="P2113" s="4508" t="s">
        <v>126</v>
      </c>
      <c r="Q2113" s="4508" t="s">
        <v>127</v>
      </c>
      <c r="R2113" s="4601" t="n">
        <v>3.0</v>
      </c>
      <c r="S2113" s="4602" t="n">
        <f>ROUND(K2070,2)*R2113</f>
        <v>3313.92</v>
      </c>
    </row>
    <row r="2114" ht="45.0" customHeight="true">
      <c r="P2114" s="4508" t="s">
        <v>128</v>
      </c>
      <c r="Q2114" s="4508" t="s">
        <v>129</v>
      </c>
      <c r="R2114" s="4603" t="n">
        <v>3.0</v>
      </c>
      <c r="S2114" s="4604" t="n">
        <f>ROUND(K2070,2)*R2114</f>
        <v>3313.92</v>
      </c>
    </row>
    <row r="2115" ht="45.0" customHeight="true">
      <c r="P2115" s="4508" t="s">
        <v>130</v>
      </c>
      <c r="Q2115" s="4508" t="s">
        <v>131</v>
      </c>
      <c r="R2115" s="4605" t="n">
        <v>3.0</v>
      </c>
      <c r="S2115" s="4606" t="n">
        <f>ROUND(K2070,2)*R2115</f>
        <v>3313.92</v>
      </c>
    </row>
    <row r="2116" ht="45.0" customHeight="true">
      <c r="P2116" s="4508" t="s">
        <v>132</v>
      </c>
      <c r="Q2116" s="4508" t="s">
        <v>133</v>
      </c>
      <c r="R2116" s="4607" t="n">
        <v>3.0</v>
      </c>
      <c r="S2116" s="4608" t="n">
        <f>ROUND(K2070,2)*R2116</f>
        <v>3313.92</v>
      </c>
    </row>
    <row r="2117" ht="45.0" customHeight="true">
      <c r="P2117" s="4508" t="s">
        <v>134</v>
      </c>
      <c r="Q2117" s="4508" t="s">
        <v>135</v>
      </c>
      <c r="R2117" s="4609" t="n">
        <v>3.0</v>
      </c>
      <c r="S2117" s="4610" t="n">
        <f>ROUND(K2070,2)*R2117</f>
        <v>3313.92</v>
      </c>
    </row>
    <row r="2118" ht="45.0" customHeight="true">
      <c r="P2118" s="4508" t="s">
        <v>136</v>
      </c>
      <c r="Q2118" s="4508" t="s">
        <v>137</v>
      </c>
      <c r="R2118" s="4611" t="n">
        <v>3.0</v>
      </c>
      <c r="S2118" s="4612" t="n">
        <f>ROUND(K2070,2)*R2118</f>
        <v>3313.92</v>
      </c>
    </row>
    <row r="2119" ht="45.0" customHeight="true">
      <c r="P2119" s="4508" t="s">
        <v>138</v>
      </c>
      <c r="Q2119" s="4508" t="s">
        <v>139</v>
      </c>
      <c r="R2119" s="4613" t="n">
        <v>3.0</v>
      </c>
      <c r="S2119" s="4614" t="n">
        <f>ROUND(K2070,2)*R2119</f>
        <v>3313.92</v>
      </c>
    </row>
    <row r="2120" ht="45.0" customHeight="true">
      <c r="A2120" s="4616" t="s">
        <v>19</v>
      </c>
      <c r="B2120" s="4616" t="s">
        <v>50</v>
      </c>
      <c r="C2120" s="4616" t="s">
        <v>21</v>
      </c>
      <c r="D2120" s="4616" t="s">
        <v>21</v>
      </c>
      <c r="E2120" s="4616" t="s">
        <v>297</v>
      </c>
      <c r="F2120" s="4616" t="s">
        <v>21</v>
      </c>
      <c r="G2120" s="4616" t="s">
        <v>21</v>
      </c>
      <c r="H2120" s="4616" t="s">
        <v>21</v>
      </c>
      <c r="I2120" s="4616" t="s">
        <v>21</v>
      </c>
      <c r="J2120" s="4616" t="s">
        <v>21</v>
      </c>
      <c r="K2120" s="4616" t="s">
        <v>21</v>
      </c>
      <c r="L2120" s="4617" t="n">
        <f>ROUND(L2121,2)+ROUND(L2171,2)+ROUND(L2221,2)+ROUND(L2271,2)+ROUND(L2321,2)+ROUND(L2371,2)</f>
        <v>1163689.5</v>
      </c>
      <c r="M2120" s="4616" t="s">
        <v>21</v>
      </c>
      <c r="N2120" s="4616" t="s">
        <v>21</v>
      </c>
      <c r="O2120" s="4616" t="s">
        <v>21</v>
      </c>
      <c r="P2120" s="4616" t="s">
        <v>21</v>
      </c>
      <c r="Q2120" s="4616" t="s">
        <v>21</v>
      </c>
      <c r="R2120" s="4616" t="s">
        <v>21</v>
      </c>
      <c r="S2120" s="4616" t="s">
        <v>21</v>
      </c>
    </row>
    <row r="2121" ht="45.0" customHeight="true">
      <c r="A2121" s="4618" t="s">
        <v>23</v>
      </c>
      <c r="B2121" s="4618" t="s">
        <v>298</v>
      </c>
      <c r="C2121" s="4618" t="s">
        <v>25</v>
      </c>
      <c r="D2121" s="4618" t="s">
        <v>299</v>
      </c>
      <c r="E2121" s="4618" t="s">
        <v>300</v>
      </c>
      <c r="F2121" s="4619" t="n">
        <f>R2121+R2122+R2123+R2124+R2125+R2126+R2127+R2128+R2129+R2130+R2131+R2132+R2133+R2134+R2135+R2136+R2137+R2138+R2139+R2140+R2141+R2142+R2143+R2144+R2145+R2146+R2147+R2148+R2149+R2150+R2151+R2152+R2153+R2154+R2155+R2156+R2157+R2158+R2159+R2160+R2161+R2162+R2163+R2164+R2165+R2166+R2167+R2168+R2169+R2170</f>
        <v>3674.499999999995</v>
      </c>
      <c r="G2121" s="4618" t="s">
        <v>28</v>
      </c>
      <c r="H2121" s="4620" t="n">
        <v>74.3</v>
      </c>
      <c r="I2121" s="4621" t="n">
        <v>74.3</v>
      </c>
      <c r="J2121" s="4622" t="n">
        <v>0.2288</v>
      </c>
      <c r="K2121" s="4623" t="n">
        <f>ROUND(I2121,2)+(ROUND(I2121,2)*J2121)</f>
        <v>91.29983999999999</v>
      </c>
      <c r="L2121" s="4624" t="n">
        <f>ROUND(S2121,2)+ROUND(S2122,2)+ROUND(S2123,2)+ROUND(S2124,2)+ROUND(S2125,2)+ROUND(S2126,2)+ROUND(S2127,2)+ROUND(S2128,2)+ROUND(S2129,2)+ROUND(S2130,2)+ROUND(S2131,2)+ROUND(S2132,2)+ROUND(S2133,2)+ROUND(S2134,2)+ROUND(S2135,2)+ROUND(S2136,2)+ROUND(S2137,2)+ROUND(S2138,2)+ROUND(S2139,2)+ROUND(S2140,2)+ROUND(S2141,2)+ROUND(S2142,2)+ROUND(S2143,2)+ROUND(S2144,2)+ROUND(S2145,2)+ROUND(S2146,2)+ROUND(S2147,2)+ROUND(S2148,2)+ROUND(S2149,2)+ROUND(S2150,2)+ROUND(S2151,2)+ROUND(S2152,2)+ROUND(S2153,2)+ROUND(S2154,2)+ROUND(S2155,2)+ROUND(S2156,2)+ROUND(S2157,2)+ROUND(S2158,2)+ROUND(S2159,2)+ROUND(S2160,2)+ROUND(S2161,2)+ROUND(S2162,2)+ROUND(S2163,2)+ROUND(S2164,2)+ROUND(S2165,2)+ROUND(S2166,2)+ROUND(S2167,2)+ROUND(S2168,2)+ROUND(S2169,2)+ROUND(S2170,2)</f>
        <v>335482.0000000004</v>
      </c>
      <c r="M2121" s="4618" t="s">
        <v>21</v>
      </c>
      <c r="N2121" s="4618" t="s">
        <v>58</v>
      </c>
      <c r="O2121" s="4618" t="s">
        <v>301</v>
      </c>
      <c r="P2121" s="4618" t="s">
        <v>20</v>
      </c>
      <c r="Q2121" s="4618" t="s">
        <v>29</v>
      </c>
      <c r="R2121" s="4625" t="n">
        <v>73.49</v>
      </c>
      <c r="S2121" s="4626" t="n">
        <f>ROUND(K2121,2)*R2121</f>
        <v>6709.637</v>
      </c>
    </row>
    <row r="2122" ht="45.0" customHeight="true">
      <c r="P2122" s="4618" t="s">
        <v>42</v>
      </c>
      <c r="Q2122" s="4618" t="s">
        <v>43</v>
      </c>
      <c r="R2122" s="4627" t="n">
        <v>73.49</v>
      </c>
      <c r="S2122" s="4628" t="n">
        <f>ROUND(K2121,2)*R2122</f>
        <v>6709.637</v>
      </c>
    </row>
    <row r="2123" ht="45.0" customHeight="true">
      <c r="P2123" s="4618" t="s">
        <v>44</v>
      </c>
      <c r="Q2123" s="4618" t="s">
        <v>45</v>
      </c>
      <c r="R2123" s="4629" t="n">
        <v>73.49</v>
      </c>
      <c r="S2123" s="4630" t="n">
        <f>ROUND(K2121,2)*R2123</f>
        <v>6709.637</v>
      </c>
    </row>
    <row r="2124" ht="45.0" customHeight="true">
      <c r="P2124" s="4618" t="s">
        <v>46</v>
      </c>
      <c r="Q2124" s="4618" t="s">
        <v>47</v>
      </c>
      <c r="R2124" s="4631" t="n">
        <v>73.49</v>
      </c>
      <c r="S2124" s="4632" t="n">
        <f>ROUND(K2121,2)*R2124</f>
        <v>6709.637</v>
      </c>
    </row>
    <row r="2125" ht="45.0" customHeight="true">
      <c r="P2125" s="4618" t="s">
        <v>48</v>
      </c>
      <c r="Q2125" s="4618" t="s">
        <v>49</v>
      </c>
      <c r="R2125" s="4633" t="n">
        <v>73.49</v>
      </c>
      <c r="S2125" s="4634" t="n">
        <f>ROUND(K2121,2)*R2125</f>
        <v>6709.637</v>
      </c>
    </row>
    <row r="2126" ht="45.0" customHeight="true">
      <c r="P2126" s="4618" t="s">
        <v>50</v>
      </c>
      <c r="Q2126" s="4618" t="s">
        <v>51</v>
      </c>
      <c r="R2126" s="4635" t="n">
        <v>73.49</v>
      </c>
      <c r="S2126" s="4636" t="n">
        <f>ROUND(K2121,2)*R2126</f>
        <v>6709.637</v>
      </c>
    </row>
    <row r="2127" ht="45.0" customHeight="true">
      <c r="P2127" s="4618" t="s">
        <v>52</v>
      </c>
      <c r="Q2127" s="4618" t="s">
        <v>53</v>
      </c>
      <c r="R2127" s="4637" t="n">
        <v>73.49</v>
      </c>
      <c r="S2127" s="4638" t="n">
        <f>ROUND(K2121,2)*R2127</f>
        <v>6709.637</v>
      </c>
    </row>
    <row r="2128" ht="45.0" customHeight="true">
      <c r="P2128" s="4618" t="s">
        <v>54</v>
      </c>
      <c r="Q2128" s="4618" t="s">
        <v>55</v>
      </c>
      <c r="R2128" s="4639" t="n">
        <v>73.49</v>
      </c>
      <c r="S2128" s="4640" t="n">
        <f>ROUND(K2121,2)*R2128</f>
        <v>6709.637</v>
      </c>
    </row>
    <row r="2129" ht="45.0" customHeight="true">
      <c r="P2129" s="4618" t="s">
        <v>56</v>
      </c>
      <c r="Q2129" s="4618" t="s">
        <v>57</v>
      </c>
      <c r="R2129" s="4641" t="n">
        <v>73.49</v>
      </c>
      <c r="S2129" s="4642" t="n">
        <f>ROUND(K2121,2)*R2129</f>
        <v>6709.637</v>
      </c>
    </row>
    <row r="2130" ht="45.0" customHeight="true">
      <c r="P2130" s="4618" t="s">
        <v>58</v>
      </c>
      <c r="Q2130" s="4618" t="s">
        <v>59</v>
      </c>
      <c r="R2130" s="4643" t="n">
        <v>73.49</v>
      </c>
      <c r="S2130" s="4644" t="n">
        <f>ROUND(K2121,2)*R2130</f>
        <v>6709.637</v>
      </c>
    </row>
    <row r="2131" ht="45.0" customHeight="true">
      <c r="P2131" s="4618" t="s">
        <v>60</v>
      </c>
      <c r="Q2131" s="4618" t="s">
        <v>61</v>
      </c>
      <c r="R2131" s="4645" t="n">
        <v>73.49</v>
      </c>
      <c r="S2131" s="4646" t="n">
        <f>ROUND(K2121,2)*R2131</f>
        <v>6709.637</v>
      </c>
    </row>
    <row r="2132" ht="45.0" customHeight="true">
      <c r="P2132" s="4618" t="s">
        <v>62</v>
      </c>
      <c r="Q2132" s="4618" t="s">
        <v>63</v>
      </c>
      <c r="R2132" s="4647" t="n">
        <v>73.49</v>
      </c>
      <c r="S2132" s="4648" t="n">
        <f>ROUND(K2121,2)*R2132</f>
        <v>6709.637</v>
      </c>
    </row>
    <row r="2133" ht="45.0" customHeight="true">
      <c r="P2133" s="4618" t="s">
        <v>64</v>
      </c>
      <c r="Q2133" s="4618" t="s">
        <v>65</v>
      </c>
      <c r="R2133" s="4649" t="n">
        <v>73.49</v>
      </c>
      <c r="S2133" s="4650" t="n">
        <f>ROUND(K2121,2)*R2133</f>
        <v>6709.637</v>
      </c>
    </row>
    <row r="2134" ht="45.0" customHeight="true">
      <c r="P2134" s="4618" t="s">
        <v>66</v>
      </c>
      <c r="Q2134" s="4618" t="s">
        <v>67</v>
      </c>
      <c r="R2134" s="4651" t="n">
        <v>73.49</v>
      </c>
      <c r="S2134" s="4652" t="n">
        <f>ROUND(K2121,2)*R2134</f>
        <v>6709.637</v>
      </c>
    </row>
    <row r="2135" ht="45.0" customHeight="true">
      <c r="P2135" s="4618" t="s">
        <v>68</v>
      </c>
      <c r="Q2135" s="4618" t="s">
        <v>69</v>
      </c>
      <c r="R2135" s="4653" t="n">
        <v>73.49</v>
      </c>
      <c r="S2135" s="4654" t="n">
        <f>ROUND(K2121,2)*R2135</f>
        <v>6709.637</v>
      </c>
    </row>
    <row r="2136" ht="45.0" customHeight="true">
      <c r="P2136" s="4618" t="s">
        <v>70</v>
      </c>
      <c r="Q2136" s="4618" t="s">
        <v>71</v>
      </c>
      <c r="R2136" s="4655" t="n">
        <v>73.49</v>
      </c>
      <c r="S2136" s="4656" t="n">
        <f>ROUND(K2121,2)*R2136</f>
        <v>6709.637</v>
      </c>
    </row>
    <row r="2137" ht="45.0" customHeight="true">
      <c r="P2137" s="4618" t="s">
        <v>72</v>
      </c>
      <c r="Q2137" s="4618" t="s">
        <v>73</v>
      </c>
      <c r="R2137" s="4657" t="n">
        <v>73.49</v>
      </c>
      <c r="S2137" s="4658" t="n">
        <f>ROUND(K2121,2)*R2137</f>
        <v>6709.637</v>
      </c>
    </row>
    <row r="2138" ht="45.0" customHeight="true">
      <c r="P2138" s="4618" t="s">
        <v>74</v>
      </c>
      <c r="Q2138" s="4618" t="s">
        <v>75</v>
      </c>
      <c r="R2138" s="4659" t="n">
        <v>73.49</v>
      </c>
      <c r="S2138" s="4660" t="n">
        <f>ROUND(K2121,2)*R2138</f>
        <v>6709.637</v>
      </c>
    </row>
    <row r="2139" ht="45.0" customHeight="true">
      <c r="P2139" s="4618" t="s">
        <v>76</v>
      </c>
      <c r="Q2139" s="4618" t="s">
        <v>77</v>
      </c>
      <c r="R2139" s="4661" t="n">
        <v>73.49</v>
      </c>
      <c r="S2139" s="4662" t="n">
        <f>ROUND(K2121,2)*R2139</f>
        <v>6709.637</v>
      </c>
    </row>
    <row r="2140" ht="45.0" customHeight="true">
      <c r="P2140" s="4618" t="s">
        <v>78</v>
      </c>
      <c r="Q2140" s="4618" t="s">
        <v>79</v>
      </c>
      <c r="R2140" s="4663" t="n">
        <v>73.49</v>
      </c>
      <c r="S2140" s="4664" t="n">
        <f>ROUND(K2121,2)*R2140</f>
        <v>6709.637</v>
      </c>
    </row>
    <row r="2141" ht="45.0" customHeight="true">
      <c r="P2141" s="4618" t="s">
        <v>80</v>
      </c>
      <c r="Q2141" s="4618" t="s">
        <v>81</v>
      </c>
      <c r="R2141" s="4665" t="n">
        <v>73.49</v>
      </c>
      <c r="S2141" s="4666" t="n">
        <f>ROUND(K2121,2)*R2141</f>
        <v>6709.637</v>
      </c>
    </row>
    <row r="2142" ht="45.0" customHeight="true">
      <c r="P2142" s="4618" t="s">
        <v>82</v>
      </c>
      <c r="Q2142" s="4618" t="s">
        <v>83</v>
      </c>
      <c r="R2142" s="4667" t="n">
        <v>73.49</v>
      </c>
      <c r="S2142" s="4668" t="n">
        <f>ROUND(K2121,2)*R2142</f>
        <v>6709.637</v>
      </c>
    </row>
    <row r="2143" ht="45.0" customHeight="true">
      <c r="P2143" s="4618" t="s">
        <v>84</v>
      </c>
      <c r="Q2143" s="4618" t="s">
        <v>85</v>
      </c>
      <c r="R2143" s="4669" t="n">
        <v>73.49</v>
      </c>
      <c r="S2143" s="4670" t="n">
        <f>ROUND(K2121,2)*R2143</f>
        <v>6709.637</v>
      </c>
    </row>
    <row r="2144" ht="45.0" customHeight="true">
      <c r="P2144" s="4618" t="s">
        <v>86</v>
      </c>
      <c r="Q2144" s="4618" t="s">
        <v>87</v>
      </c>
      <c r="R2144" s="4671" t="n">
        <v>73.49</v>
      </c>
      <c r="S2144" s="4672" t="n">
        <f>ROUND(K2121,2)*R2144</f>
        <v>6709.637</v>
      </c>
    </row>
    <row r="2145" ht="45.0" customHeight="true">
      <c r="P2145" s="4618" t="s">
        <v>88</v>
      </c>
      <c r="Q2145" s="4618" t="s">
        <v>89</v>
      </c>
      <c r="R2145" s="4673" t="n">
        <v>73.49</v>
      </c>
      <c r="S2145" s="4674" t="n">
        <f>ROUND(K2121,2)*R2145</f>
        <v>6709.637</v>
      </c>
    </row>
    <row r="2146" ht="45.0" customHeight="true">
      <c r="P2146" s="4618" t="s">
        <v>90</v>
      </c>
      <c r="Q2146" s="4618" t="s">
        <v>91</v>
      </c>
      <c r="R2146" s="4675" t="n">
        <v>73.49</v>
      </c>
      <c r="S2146" s="4676" t="n">
        <f>ROUND(K2121,2)*R2146</f>
        <v>6709.637</v>
      </c>
    </row>
    <row r="2147" ht="45.0" customHeight="true">
      <c r="P2147" s="4618" t="s">
        <v>92</v>
      </c>
      <c r="Q2147" s="4618" t="s">
        <v>93</v>
      </c>
      <c r="R2147" s="4677" t="n">
        <v>73.49</v>
      </c>
      <c r="S2147" s="4678" t="n">
        <f>ROUND(K2121,2)*R2147</f>
        <v>6709.637</v>
      </c>
    </row>
    <row r="2148" ht="45.0" customHeight="true">
      <c r="P2148" s="4618" t="s">
        <v>94</v>
      </c>
      <c r="Q2148" s="4618" t="s">
        <v>95</v>
      </c>
      <c r="R2148" s="4679" t="n">
        <v>73.49</v>
      </c>
      <c r="S2148" s="4680" t="n">
        <f>ROUND(K2121,2)*R2148</f>
        <v>6709.637</v>
      </c>
    </row>
    <row r="2149" ht="45.0" customHeight="true">
      <c r="P2149" s="4618" t="s">
        <v>96</v>
      </c>
      <c r="Q2149" s="4618" t="s">
        <v>97</v>
      </c>
      <c r="R2149" s="4681" t="n">
        <v>73.49</v>
      </c>
      <c r="S2149" s="4682" t="n">
        <f>ROUND(K2121,2)*R2149</f>
        <v>6709.637</v>
      </c>
    </row>
    <row r="2150" ht="45.0" customHeight="true">
      <c r="P2150" s="4618" t="s">
        <v>98</v>
      </c>
      <c r="Q2150" s="4618" t="s">
        <v>99</v>
      </c>
      <c r="R2150" s="4683" t="n">
        <v>73.49</v>
      </c>
      <c r="S2150" s="4684" t="n">
        <f>ROUND(K2121,2)*R2150</f>
        <v>6709.637</v>
      </c>
    </row>
    <row r="2151" ht="45.0" customHeight="true">
      <c r="P2151" s="4618" t="s">
        <v>100</v>
      </c>
      <c r="Q2151" s="4618" t="s">
        <v>101</v>
      </c>
      <c r="R2151" s="4685" t="n">
        <v>73.49</v>
      </c>
      <c r="S2151" s="4686" t="n">
        <f>ROUND(K2121,2)*R2151</f>
        <v>6709.637</v>
      </c>
    </row>
    <row r="2152" ht="45.0" customHeight="true">
      <c r="P2152" s="4618" t="s">
        <v>102</v>
      </c>
      <c r="Q2152" s="4618" t="s">
        <v>103</v>
      </c>
      <c r="R2152" s="4687" t="n">
        <v>73.49</v>
      </c>
      <c r="S2152" s="4688" t="n">
        <f>ROUND(K2121,2)*R2152</f>
        <v>6709.637</v>
      </c>
    </row>
    <row r="2153" ht="45.0" customHeight="true">
      <c r="P2153" s="4618" t="s">
        <v>104</v>
      </c>
      <c r="Q2153" s="4618" t="s">
        <v>105</v>
      </c>
      <c r="R2153" s="4689" t="n">
        <v>73.49</v>
      </c>
      <c r="S2153" s="4690" t="n">
        <f>ROUND(K2121,2)*R2153</f>
        <v>6709.637</v>
      </c>
    </row>
    <row r="2154" ht="45.0" customHeight="true">
      <c r="P2154" s="4618" t="s">
        <v>106</v>
      </c>
      <c r="Q2154" s="4618" t="s">
        <v>107</v>
      </c>
      <c r="R2154" s="4691" t="n">
        <v>73.49</v>
      </c>
      <c r="S2154" s="4692" t="n">
        <f>ROUND(K2121,2)*R2154</f>
        <v>6709.637</v>
      </c>
    </row>
    <row r="2155" ht="45.0" customHeight="true">
      <c r="P2155" s="4618" t="s">
        <v>108</v>
      </c>
      <c r="Q2155" s="4618" t="s">
        <v>109</v>
      </c>
      <c r="R2155" s="4693" t="n">
        <v>73.49</v>
      </c>
      <c r="S2155" s="4694" t="n">
        <f>ROUND(K2121,2)*R2155</f>
        <v>6709.637</v>
      </c>
    </row>
    <row r="2156" ht="45.0" customHeight="true">
      <c r="P2156" s="4618" t="s">
        <v>110</v>
      </c>
      <c r="Q2156" s="4618" t="s">
        <v>111</v>
      </c>
      <c r="R2156" s="4695" t="n">
        <v>73.49</v>
      </c>
      <c r="S2156" s="4696" t="n">
        <f>ROUND(K2121,2)*R2156</f>
        <v>6709.637</v>
      </c>
    </row>
    <row r="2157" ht="45.0" customHeight="true">
      <c r="P2157" s="4618" t="s">
        <v>112</v>
      </c>
      <c r="Q2157" s="4618" t="s">
        <v>113</v>
      </c>
      <c r="R2157" s="4697" t="n">
        <v>73.49</v>
      </c>
      <c r="S2157" s="4698" t="n">
        <f>ROUND(K2121,2)*R2157</f>
        <v>6709.637</v>
      </c>
    </row>
    <row r="2158" ht="45.0" customHeight="true">
      <c r="P2158" s="4618" t="s">
        <v>114</v>
      </c>
      <c r="Q2158" s="4618" t="s">
        <v>115</v>
      </c>
      <c r="R2158" s="4699" t="n">
        <v>73.49</v>
      </c>
      <c r="S2158" s="4700" t="n">
        <f>ROUND(K2121,2)*R2158</f>
        <v>6709.637</v>
      </c>
    </row>
    <row r="2159" ht="45.0" customHeight="true">
      <c r="P2159" s="4618" t="s">
        <v>116</v>
      </c>
      <c r="Q2159" s="4618" t="s">
        <v>117</v>
      </c>
      <c r="R2159" s="4701" t="n">
        <v>73.49</v>
      </c>
      <c r="S2159" s="4702" t="n">
        <f>ROUND(K2121,2)*R2159</f>
        <v>6709.637</v>
      </c>
    </row>
    <row r="2160" ht="45.0" customHeight="true">
      <c r="P2160" s="4618" t="s">
        <v>118</v>
      </c>
      <c r="Q2160" s="4618" t="s">
        <v>119</v>
      </c>
      <c r="R2160" s="4703" t="n">
        <v>73.49</v>
      </c>
      <c r="S2160" s="4704" t="n">
        <f>ROUND(K2121,2)*R2160</f>
        <v>6709.637</v>
      </c>
    </row>
    <row r="2161" ht="45.0" customHeight="true">
      <c r="P2161" s="4618" t="s">
        <v>120</v>
      </c>
      <c r="Q2161" s="4618" t="s">
        <v>121</v>
      </c>
      <c r="R2161" s="4705" t="n">
        <v>73.49</v>
      </c>
      <c r="S2161" s="4706" t="n">
        <f>ROUND(K2121,2)*R2161</f>
        <v>6709.637</v>
      </c>
    </row>
    <row r="2162" ht="45.0" customHeight="true">
      <c r="P2162" s="4618" t="s">
        <v>122</v>
      </c>
      <c r="Q2162" s="4618" t="s">
        <v>123</v>
      </c>
      <c r="R2162" s="4707" t="n">
        <v>73.49</v>
      </c>
      <c r="S2162" s="4708" t="n">
        <f>ROUND(K2121,2)*R2162</f>
        <v>6709.637</v>
      </c>
    </row>
    <row r="2163" ht="45.0" customHeight="true">
      <c r="P2163" s="4618" t="s">
        <v>124</v>
      </c>
      <c r="Q2163" s="4618" t="s">
        <v>125</v>
      </c>
      <c r="R2163" s="4709" t="n">
        <v>73.49</v>
      </c>
      <c r="S2163" s="4710" t="n">
        <f>ROUND(K2121,2)*R2163</f>
        <v>6709.637</v>
      </c>
    </row>
    <row r="2164" ht="45.0" customHeight="true">
      <c r="P2164" s="4618" t="s">
        <v>126</v>
      </c>
      <c r="Q2164" s="4618" t="s">
        <v>127</v>
      </c>
      <c r="R2164" s="4711" t="n">
        <v>73.49</v>
      </c>
      <c r="S2164" s="4712" t="n">
        <f>ROUND(K2121,2)*R2164</f>
        <v>6709.637</v>
      </c>
    </row>
    <row r="2165" ht="45.0" customHeight="true">
      <c r="P2165" s="4618" t="s">
        <v>128</v>
      </c>
      <c r="Q2165" s="4618" t="s">
        <v>129</v>
      </c>
      <c r="R2165" s="4713" t="n">
        <v>73.49</v>
      </c>
      <c r="S2165" s="4714" t="n">
        <f>ROUND(K2121,2)*R2165</f>
        <v>6709.637</v>
      </c>
    </row>
    <row r="2166" ht="45.0" customHeight="true">
      <c r="P2166" s="4618" t="s">
        <v>130</v>
      </c>
      <c r="Q2166" s="4618" t="s">
        <v>131</v>
      </c>
      <c r="R2166" s="4715" t="n">
        <v>73.49</v>
      </c>
      <c r="S2166" s="4716" t="n">
        <f>ROUND(K2121,2)*R2166</f>
        <v>6709.637</v>
      </c>
    </row>
    <row r="2167" ht="45.0" customHeight="true">
      <c r="P2167" s="4618" t="s">
        <v>132</v>
      </c>
      <c r="Q2167" s="4618" t="s">
        <v>133</v>
      </c>
      <c r="R2167" s="4717" t="n">
        <v>73.49</v>
      </c>
      <c r="S2167" s="4718" t="n">
        <f>ROUND(K2121,2)*R2167</f>
        <v>6709.637</v>
      </c>
    </row>
    <row r="2168" ht="45.0" customHeight="true">
      <c r="P2168" s="4618" t="s">
        <v>134</v>
      </c>
      <c r="Q2168" s="4618" t="s">
        <v>135</v>
      </c>
      <c r="R2168" s="4719" t="n">
        <v>73.49</v>
      </c>
      <c r="S2168" s="4720" t="n">
        <f>ROUND(K2121,2)*R2168</f>
        <v>6709.637</v>
      </c>
    </row>
    <row r="2169" ht="45.0" customHeight="true">
      <c r="P2169" s="4618" t="s">
        <v>136</v>
      </c>
      <c r="Q2169" s="4618" t="s">
        <v>137</v>
      </c>
      <c r="R2169" s="4721" t="n">
        <v>73.49</v>
      </c>
      <c r="S2169" s="4722" t="n">
        <f>ROUND(K2121,2)*R2169</f>
        <v>6709.637</v>
      </c>
    </row>
    <row r="2170" ht="45.0" customHeight="true">
      <c r="P2170" s="4618" t="s">
        <v>138</v>
      </c>
      <c r="Q2170" s="4618" t="s">
        <v>139</v>
      </c>
      <c r="R2170" s="4723" t="n">
        <v>73.49</v>
      </c>
      <c r="S2170" s="4724" t="n">
        <f>ROUND(K2121,2)*R2170</f>
        <v>6709.637</v>
      </c>
    </row>
    <row r="2171" ht="45.0" customHeight="true">
      <c r="A2171" s="4725" t="s">
        <v>23</v>
      </c>
      <c r="B2171" s="4725" t="s">
        <v>302</v>
      </c>
      <c r="C2171" s="4725" t="s">
        <v>25</v>
      </c>
      <c r="D2171" s="4725" t="s">
        <v>303</v>
      </c>
      <c r="E2171" s="4725" t="s">
        <v>304</v>
      </c>
      <c r="F2171" s="4726" t="n">
        <f>R2171+R2172+R2173+R2174+R2175+R2176+R2177+R2178+R2179+R2180+R2181+R2182+R2183+R2184+R2185+R2186+R2187+R2188+R2189+R2190+R2191+R2192+R2193+R2194+R2195+R2196+R2197+R2198+R2199+R2200+R2201+R2202+R2203+R2204+R2205+R2206+R2207+R2208+R2209+R2210+R2211+R2212+R2213+R2214+R2215+R2216+R2217+R2218+R2219+R2220</f>
        <v>3674.499999999995</v>
      </c>
      <c r="G2171" s="4725" t="s">
        <v>28</v>
      </c>
      <c r="H2171" s="4727" t="n">
        <v>64.1</v>
      </c>
      <c r="I2171" s="4728" t="n">
        <v>64.1</v>
      </c>
      <c r="J2171" s="4729" t="n">
        <v>0.2288</v>
      </c>
      <c r="K2171" s="4730" t="n">
        <f>ROUND(I2171,2)+(ROUND(I2171,2)*J2171)</f>
        <v>78.76607999999999</v>
      </c>
      <c r="L2171" s="4731" t="n">
        <f>ROUND(S2171,2)+ROUND(S2172,2)+ROUND(S2173,2)+ROUND(S2174,2)+ROUND(S2175,2)+ROUND(S2176,2)+ROUND(S2177,2)+ROUND(S2178,2)+ROUND(S2179,2)+ROUND(S2180,2)+ROUND(S2181,2)+ROUND(S2182,2)+ROUND(S2183,2)+ROUND(S2184,2)+ROUND(S2185,2)+ROUND(S2186,2)+ROUND(S2187,2)+ROUND(S2188,2)+ROUND(S2189,2)+ROUND(S2190,2)+ROUND(S2191,2)+ROUND(S2192,2)+ROUND(S2193,2)+ROUND(S2194,2)+ROUND(S2195,2)+ROUND(S2196,2)+ROUND(S2197,2)+ROUND(S2198,2)+ROUND(S2199,2)+ROUND(S2200,2)+ROUND(S2201,2)+ROUND(S2202,2)+ROUND(S2203,2)+ROUND(S2204,2)+ROUND(S2205,2)+ROUND(S2206,2)+ROUND(S2207,2)+ROUND(S2208,2)+ROUND(S2209,2)+ROUND(S2210,2)+ROUND(S2211,2)+ROUND(S2212,2)+ROUND(S2213,2)+ROUND(S2214,2)+ROUND(S2215,2)+ROUND(S2216,2)+ROUND(S2217,2)+ROUND(S2218,2)+ROUND(S2219,2)+ROUND(S2220,2)</f>
        <v>289440.49999999994</v>
      </c>
      <c r="M2171" s="4725" t="s">
        <v>21</v>
      </c>
      <c r="N2171" s="4725" t="s">
        <v>58</v>
      </c>
      <c r="O2171" s="4725" t="s">
        <v>301</v>
      </c>
      <c r="P2171" s="4725" t="s">
        <v>20</v>
      </c>
      <c r="Q2171" s="4725" t="s">
        <v>29</v>
      </c>
      <c r="R2171" s="4732" t="n">
        <v>73.49</v>
      </c>
      <c r="S2171" s="4733" t="n">
        <f>ROUND(K2171,2)*R2171</f>
        <v>5788.8072999999995</v>
      </c>
    </row>
    <row r="2172" ht="45.0" customHeight="true">
      <c r="P2172" s="4725" t="s">
        <v>42</v>
      </c>
      <c r="Q2172" s="4725" t="s">
        <v>43</v>
      </c>
      <c r="R2172" s="4734" t="n">
        <v>73.49</v>
      </c>
      <c r="S2172" s="4735" t="n">
        <f>ROUND(K2171,2)*R2172</f>
        <v>5788.8072999999995</v>
      </c>
    </row>
    <row r="2173" ht="45.0" customHeight="true">
      <c r="P2173" s="4725" t="s">
        <v>44</v>
      </c>
      <c r="Q2173" s="4725" t="s">
        <v>45</v>
      </c>
      <c r="R2173" s="4736" t="n">
        <v>73.49</v>
      </c>
      <c r="S2173" s="4737" t="n">
        <f>ROUND(K2171,2)*R2173</f>
        <v>5788.8072999999995</v>
      </c>
    </row>
    <row r="2174" ht="45.0" customHeight="true">
      <c r="P2174" s="4725" t="s">
        <v>46</v>
      </c>
      <c r="Q2174" s="4725" t="s">
        <v>47</v>
      </c>
      <c r="R2174" s="4738" t="n">
        <v>73.49</v>
      </c>
      <c r="S2174" s="4739" t="n">
        <f>ROUND(K2171,2)*R2174</f>
        <v>5788.8072999999995</v>
      </c>
    </row>
    <row r="2175" ht="45.0" customHeight="true">
      <c r="P2175" s="4725" t="s">
        <v>48</v>
      </c>
      <c r="Q2175" s="4725" t="s">
        <v>49</v>
      </c>
      <c r="R2175" s="4740" t="n">
        <v>73.49</v>
      </c>
      <c r="S2175" s="4741" t="n">
        <f>ROUND(K2171,2)*R2175</f>
        <v>5788.8072999999995</v>
      </c>
    </row>
    <row r="2176" ht="45.0" customHeight="true">
      <c r="P2176" s="4725" t="s">
        <v>50</v>
      </c>
      <c r="Q2176" s="4725" t="s">
        <v>51</v>
      </c>
      <c r="R2176" s="4742" t="n">
        <v>73.49</v>
      </c>
      <c r="S2176" s="4743" t="n">
        <f>ROUND(K2171,2)*R2176</f>
        <v>5788.8072999999995</v>
      </c>
    </row>
    <row r="2177" ht="45.0" customHeight="true">
      <c r="P2177" s="4725" t="s">
        <v>52</v>
      </c>
      <c r="Q2177" s="4725" t="s">
        <v>53</v>
      </c>
      <c r="R2177" s="4744" t="n">
        <v>73.49</v>
      </c>
      <c r="S2177" s="4745" t="n">
        <f>ROUND(K2171,2)*R2177</f>
        <v>5788.8072999999995</v>
      </c>
    </row>
    <row r="2178" ht="45.0" customHeight="true">
      <c r="P2178" s="4725" t="s">
        <v>54</v>
      </c>
      <c r="Q2178" s="4725" t="s">
        <v>55</v>
      </c>
      <c r="R2178" s="4746" t="n">
        <v>73.49</v>
      </c>
      <c r="S2178" s="4747" t="n">
        <f>ROUND(K2171,2)*R2178</f>
        <v>5788.8072999999995</v>
      </c>
    </row>
    <row r="2179" ht="45.0" customHeight="true">
      <c r="P2179" s="4725" t="s">
        <v>56</v>
      </c>
      <c r="Q2179" s="4725" t="s">
        <v>57</v>
      </c>
      <c r="R2179" s="4748" t="n">
        <v>73.49</v>
      </c>
      <c r="S2179" s="4749" t="n">
        <f>ROUND(K2171,2)*R2179</f>
        <v>5788.8072999999995</v>
      </c>
    </row>
    <row r="2180" ht="45.0" customHeight="true">
      <c r="P2180" s="4725" t="s">
        <v>58</v>
      </c>
      <c r="Q2180" s="4725" t="s">
        <v>59</v>
      </c>
      <c r="R2180" s="4750" t="n">
        <v>73.49</v>
      </c>
      <c r="S2180" s="4751" t="n">
        <f>ROUND(K2171,2)*R2180</f>
        <v>5788.8072999999995</v>
      </c>
    </row>
    <row r="2181" ht="45.0" customHeight="true">
      <c r="P2181" s="4725" t="s">
        <v>60</v>
      </c>
      <c r="Q2181" s="4725" t="s">
        <v>61</v>
      </c>
      <c r="R2181" s="4752" t="n">
        <v>73.49</v>
      </c>
      <c r="S2181" s="4753" t="n">
        <f>ROUND(K2171,2)*R2181</f>
        <v>5788.8072999999995</v>
      </c>
    </row>
    <row r="2182" ht="45.0" customHeight="true">
      <c r="P2182" s="4725" t="s">
        <v>62</v>
      </c>
      <c r="Q2182" s="4725" t="s">
        <v>63</v>
      </c>
      <c r="R2182" s="4754" t="n">
        <v>73.49</v>
      </c>
      <c r="S2182" s="4755" t="n">
        <f>ROUND(K2171,2)*R2182</f>
        <v>5788.8072999999995</v>
      </c>
    </row>
    <row r="2183" ht="45.0" customHeight="true">
      <c r="P2183" s="4725" t="s">
        <v>64</v>
      </c>
      <c r="Q2183" s="4725" t="s">
        <v>65</v>
      </c>
      <c r="R2183" s="4756" t="n">
        <v>73.49</v>
      </c>
      <c r="S2183" s="4757" t="n">
        <f>ROUND(K2171,2)*R2183</f>
        <v>5788.8072999999995</v>
      </c>
    </row>
    <row r="2184" ht="45.0" customHeight="true">
      <c r="P2184" s="4725" t="s">
        <v>66</v>
      </c>
      <c r="Q2184" s="4725" t="s">
        <v>67</v>
      </c>
      <c r="R2184" s="4758" t="n">
        <v>73.49</v>
      </c>
      <c r="S2184" s="4759" t="n">
        <f>ROUND(K2171,2)*R2184</f>
        <v>5788.8072999999995</v>
      </c>
    </row>
    <row r="2185" ht="45.0" customHeight="true">
      <c r="P2185" s="4725" t="s">
        <v>68</v>
      </c>
      <c r="Q2185" s="4725" t="s">
        <v>69</v>
      </c>
      <c r="R2185" s="4760" t="n">
        <v>73.49</v>
      </c>
      <c r="S2185" s="4761" t="n">
        <f>ROUND(K2171,2)*R2185</f>
        <v>5788.8072999999995</v>
      </c>
    </row>
    <row r="2186" ht="45.0" customHeight="true">
      <c r="P2186" s="4725" t="s">
        <v>70</v>
      </c>
      <c r="Q2186" s="4725" t="s">
        <v>71</v>
      </c>
      <c r="R2186" s="4762" t="n">
        <v>73.49</v>
      </c>
      <c r="S2186" s="4763" t="n">
        <f>ROUND(K2171,2)*R2186</f>
        <v>5788.8072999999995</v>
      </c>
    </row>
    <row r="2187" ht="45.0" customHeight="true">
      <c r="P2187" s="4725" t="s">
        <v>72</v>
      </c>
      <c r="Q2187" s="4725" t="s">
        <v>73</v>
      </c>
      <c r="R2187" s="4764" t="n">
        <v>73.49</v>
      </c>
      <c r="S2187" s="4765" t="n">
        <f>ROUND(K2171,2)*R2187</f>
        <v>5788.8072999999995</v>
      </c>
    </row>
    <row r="2188" ht="45.0" customHeight="true">
      <c r="P2188" s="4725" t="s">
        <v>74</v>
      </c>
      <c r="Q2188" s="4725" t="s">
        <v>75</v>
      </c>
      <c r="R2188" s="4766" t="n">
        <v>73.49</v>
      </c>
      <c r="S2188" s="4767" t="n">
        <f>ROUND(K2171,2)*R2188</f>
        <v>5788.8072999999995</v>
      </c>
    </row>
    <row r="2189" ht="45.0" customHeight="true">
      <c r="P2189" s="4725" t="s">
        <v>76</v>
      </c>
      <c r="Q2189" s="4725" t="s">
        <v>77</v>
      </c>
      <c r="R2189" s="4768" t="n">
        <v>73.49</v>
      </c>
      <c r="S2189" s="4769" t="n">
        <f>ROUND(K2171,2)*R2189</f>
        <v>5788.8072999999995</v>
      </c>
    </row>
    <row r="2190" ht="45.0" customHeight="true">
      <c r="P2190" s="4725" t="s">
        <v>78</v>
      </c>
      <c r="Q2190" s="4725" t="s">
        <v>79</v>
      </c>
      <c r="R2190" s="4770" t="n">
        <v>73.49</v>
      </c>
      <c r="S2190" s="4771" t="n">
        <f>ROUND(K2171,2)*R2190</f>
        <v>5788.8072999999995</v>
      </c>
    </row>
    <row r="2191" ht="45.0" customHeight="true">
      <c r="P2191" s="4725" t="s">
        <v>80</v>
      </c>
      <c r="Q2191" s="4725" t="s">
        <v>81</v>
      </c>
      <c r="R2191" s="4772" t="n">
        <v>73.49</v>
      </c>
      <c r="S2191" s="4773" t="n">
        <f>ROUND(K2171,2)*R2191</f>
        <v>5788.8072999999995</v>
      </c>
    </row>
    <row r="2192" ht="45.0" customHeight="true">
      <c r="P2192" s="4725" t="s">
        <v>82</v>
      </c>
      <c r="Q2192" s="4725" t="s">
        <v>83</v>
      </c>
      <c r="R2192" s="4774" t="n">
        <v>73.49</v>
      </c>
      <c r="S2192" s="4775" t="n">
        <f>ROUND(K2171,2)*R2192</f>
        <v>5788.8072999999995</v>
      </c>
    </row>
    <row r="2193" ht="45.0" customHeight="true">
      <c r="P2193" s="4725" t="s">
        <v>84</v>
      </c>
      <c r="Q2193" s="4725" t="s">
        <v>85</v>
      </c>
      <c r="R2193" s="4776" t="n">
        <v>73.49</v>
      </c>
      <c r="S2193" s="4777" t="n">
        <f>ROUND(K2171,2)*R2193</f>
        <v>5788.8072999999995</v>
      </c>
    </row>
    <row r="2194" ht="45.0" customHeight="true">
      <c r="P2194" s="4725" t="s">
        <v>86</v>
      </c>
      <c r="Q2194" s="4725" t="s">
        <v>87</v>
      </c>
      <c r="R2194" s="4778" t="n">
        <v>73.49</v>
      </c>
      <c r="S2194" s="4779" t="n">
        <f>ROUND(K2171,2)*R2194</f>
        <v>5788.8072999999995</v>
      </c>
    </row>
    <row r="2195" ht="45.0" customHeight="true">
      <c r="P2195" s="4725" t="s">
        <v>88</v>
      </c>
      <c r="Q2195" s="4725" t="s">
        <v>89</v>
      </c>
      <c r="R2195" s="4780" t="n">
        <v>73.49</v>
      </c>
      <c r="S2195" s="4781" t="n">
        <f>ROUND(K2171,2)*R2195</f>
        <v>5788.8072999999995</v>
      </c>
    </row>
    <row r="2196" ht="45.0" customHeight="true">
      <c r="P2196" s="4725" t="s">
        <v>90</v>
      </c>
      <c r="Q2196" s="4725" t="s">
        <v>91</v>
      </c>
      <c r="R2196" s="4782" t="n">
        <v>73.49</v>
      </c>
      <c r="S2196" s="4783" t="n">
        <f>ROUND(K2171,2)*R2196</f>
        <v>5788.8072999999995</v>
      </c>
    </row>
    <row r="2197" ht="45.0" customHeight="true">
      <c r="P2197" s="4725" t="s">
        <v>92</v>
      </c>
      <c r="Q2197" s="4725" t="s">
        <v>93</v>
      </c>
      <c r="R2197" s="4784" t="n">
        <v>73.49</v>
      </c>
      <c r="S2197" s="4785" t="n">
        <f>ROUND(K2171,2)*R2197</f>
        <v>5788.8072999999995</v>
      </c>
    </row>
    <row r="2198" ht="45.0" customHeight="true">
      <c r="P2198" s="4725" t="s">
        <v>94</v>
      </c>
      <c r="Q2198" s="4725" t="s">
        <v>95</v>
      </c>
      <c r="R2198" s="4786" t="n">
        <v>73.49</v>
      </c>
      <c r="S2198" s="4787" t="n">
        <f>ROUND(K2171,2)*R2198</f>
        <v>5788.8072999999995</v>
      </c>
    </row>
    <row r="2199" ht="45.0" customHeight="true">
      <c r="P2199" s="4725" t="s">
        <v>96</v>
      </c>
      <c r="Q2199" s="4725" t="s">
        <v>97</v>
      </c>
      <c r="R2199" s="4788" t="n">
        <v>73.49</v>
      </c>
      <c r="S2199" s="4789" t="n">
        <f>ROUND(K2171,2)*R2199</f>
        <v>5788.8072999999995</v>
      </c>
    </row>
    <row r="2200" ht="45.0" customHeight="true">
      <c r="P2200" s="4725" t="s">
        <v>98</v>
      </c>
      <c r="Q2200" s="4725" t="s">
        <v>99</v>
      </c>
      <c r="R2200" s="4790" t="n">
        <v>73.49</v>
      </c>
      <c r="S2200" s="4791" t="n">
        <f>ROUND(K2171,2)*R2200</f>
        <v>5788.8072999999995</v>
      </c>
    </row>
    <row r="2201" ht="45.0" customHeight="true">
      <c r="P2201" s="4725" t="s">
        <v>100</v>
      </c>
      <c r="Q2201" s="4725" t="s">
        <v>101</v>
      </c>
      <c r="R2201" s="4792" t="n">
        <v>73.49</v>
      </c>
      <c r="S2201" s="4793" t="n">
        <f>ROUND(K2171,2)*R2201</f>
        <v>5788.8072999999995</v>
      </c>
    </row>
    <row r="2202" ht="45.0" customHeight="true">
      <c r="P2202" s="4725" t="s">
        <v>102</v>
      </c>
      <c r="Q2202" s="4725" t="s">
        <v>103</v>
      </c>
      <c r="R2202" s="4794" t="n">
        <v>73.49</v>
      </c>
      <c r="S2202" s="4795" t="n">
        <f>ROUND(K2171,2)*R2202</f>
        <v>5788.8072999999995</v>
      </c>
    </row>
    <row r="2203" ht="45.0" customHeight="true">
      <c r="P2203" s="4725" t="s">
        <v>104</v>
      </c>
      <c r="Q2203" s="4725" t="s">
        <v>105</v>
      </c>
      <c r="R2203" s="4796" t="n">
        <v>73.49</v>
      </c>
      <c r="S2203" s="4797" t="n">
        <f>ROUND(K2171,2)*R2203</f>
        <v>5788.8072999999995</v>
      </c>
    </row>
    <row r="2204" ht="45.0" customHeight="true">
      <c r="P2204" s="4725" t="s">
        <v>106</v>
      </c>
      <c r="Q2204" s="4725" t="s">
        <v>107</v>
      </c>
      <c r="R2204" s="4798" t="n">
        <v>73.49</v>
      </c>
      <c r="S2204" s="4799" t="n">
        <f>ROUND(K2171,2)*R2204</f>
        <v>5788.8072999999995</v>
      </c>
    </row>
    <row r="2205" ht="45.0" customHeight="true">
      <c r="P2205" s="4725" t="s">
        <v>108</v>
      </c>
      <c r="Q2205" s="4725" t="s">
        <v>109</v>
      </c>
      <c r="R2205" s="4800" t="n">
        <v>73.49</v>
      </c>
      <c r="S2205" s="4801" t="n">
        <f>ROUND(K2171,2)*R2205</f>
        <v>5788.8072999999995</v>
      </c>
    </row>
    <row r="2206" ht="45.0" customHeight="true">
      <c r="P2206" s="4725" t="s">
        <v>110</v>
      </c>
      <c r="Q2206" s="4725" t="s">
        <v>111</v>
      </c>
      <c r="R2206" s="4802" t="n">
        <v>73.49</v>
      </c>
      <c r="S2206" s="4803" t="n">
        <f>ROUND(K2171,2)*R2206</f>
        <v>5788.8072999999995</v>
      </c>
    </row>
    <row r="2207" ht="45.0" customHeight="true">
      <c r="P2207" s="4725" t="s">
        <v>112</v>
      </c>
      <c r="Q2207" s="4725" t="s">
        <v>113</v>
      </c>
      <c r="R2207" s="4804" t="n">
        <v>73.49</v>
      </c>
      <c r="S2207" s="4805" t="n">
        <f>ROUND(K2171,2)*R2207</f>
        <v>5788.8072999999995</v>
      </c>
    </row>
    <row r="2208" ht="45.0" customHeight="true">
      <c r="P2208" s="4725" t="s">
        <v>114</v>
      </c>
      <c r="Q2208" s="4725" t="s">
        <v>115</v>
      </c>
      <c r="R2208" s="4806" t="n">
        <v>73.49</v>
      </c>
      <c r="S2208" s="4807" t="n">
        <f>ROUND(K2171,2)*R2208</f>
        <v>5788.8072999999995</v>
      </c>
    </row>
    <row r="2209" ht="45.0" customHeight="true">
      <c r="P2209" s="4725" t="s">
        <v>116</v>
      </c>
      <c r="Q2209" s="4725" t="s">
        <v>117</v>
      </c>
      <c r="R2209" s="4808" t="n">
        <v>73.49</v>
      </c>
      <c r="S2209" s="4809" t="n">
        <f>ROUND(K2171,2)*R2209</f>
        <v>5788.8072999999995</v>
      </c>
    </row>
    <row r="2210" ht="45.0" customHeight="true">
      <c r="P2210" s="4725" t="s">
        <v>118</v>
      </c>
      <c r="Q2210" s="4725" t="s">
        <v>119</v>
      </c>
      <c r="R2210" s="4810" t="n">
        <v>73.49</v>
      </c>
      <c r="S2210" s="4811" t="n">
        <f>ROUND(K2171,2)*R2210</f>
        <v>5788.8072999999995</v>
      </c>
    </row>
    <row r="2211" ht="45.0" customHeight="true">
      <c r="P2211" s="4725" t="s">
        <v>120</v>
      </c>
      <c r="Q2211" s="4725" t="s">
        <v>121</v>
      </c>
      <c r="R2211" s="4812" t="n">
        <v>73.49</v>
      </c>
      <c r="S2211" s="4813" t="n">
        <f>ROUND(K2171,2)*R2211</f>
        <v>5788.8072999999995</v>
      </c>
    </row>
    <row r="2212" ht="45.0" customHeight="true">
      <c r="P2212" s="4725" t="s">
        <v>122</v>
      </c>
      <c r="Q2212" s="4725" t="s">
        <v>123</v>
      </c>
      <c r="R2212" s="4814" t="n">
        <v>73.49</v>
      </c>
      <c r="S2212" s="4815" t="n">
        <f>ROUND(K2171,2)*R2212</f>
        <v>5788.8072999999995</v>
      </c>
    </row>
    <row r="2213" ht="45.0" customHeight="true">
      <c r="P2213" s="4725" t="s">
        <v>124</v>
      </c>
      <c r="Q2213" s="4725" t="s">
        <v>125</v>
      </c>
      <c r="R2213" s="4816" t="n">
        <v>73.49</v>
      </c>
      <c r="S2213" s="4817" t="n">
        <f>ROUND(K2171,2)*R2213</f>
        <v>5788.8072999999995</v>
      </c>
    </row>
    <row r="2214" ht="45.0" customHeight="true">
      <c r="P2214" s="4725" t="s">
        <v>126</v>
      </c>
      <c r="Q2214" s="4725" t="s">
        <v>127</v>
      </c>
      <c r="R2214" s="4818" t="n">
        <v>73.49</v>
      </c>
      <c r="S2214" s="4819" t="n">
        <f>ROUND(K2171,2)*R2214</f>
        <v>5788.8072999999995</v>
      </c>
    </row>
    <row r="2215" ht="45.0" customHeight="true">
      <c r="P2215" s="4725" t="s">
        <v>128</v>
      </c>
      <c r="Q2215" s="4725" t="s">
        <v>129</v>
      </c>
      <c r="R2215" s="4820" t="n">
        <v>73.49</v>
      </c>
      <c r="S2215" s="4821" t="n">
        <f>ROUND(K2171,2)*R2215</f>
        <v>5788.8072999999995</v>
      </c>
    </row>
    <row r="2216" ht="45.0" customHeight="true">
      <c r="P2216" s="4725" t="s">
        <v>130</v>
      </c>
      <c r="Q2216" s="4725" t="s">
        <v>131</v>
      </c>
      <c r="R2216" s="4822" t="n">
        <v>73.49</v>
      </c>
      <c r="S2216" s="4823" t="n">
        <f>ROUND(K2171,2)*R2216</f>
        <v>5788.8072999999995</v>
      </c>
    </row>
    <row r="2217" ht="45.0" customHeight="true">
      <c r="P2217" s="4725" t="s">
        <v>132</v>
      </c>
      <c r="Q2217" s="4725" t="s">
        <v>133</v>
      </c>
      <c r="R2217" s="4824" t="n">
        <v>73.49</v>
      </c>
      <c r="S2217" s="4825" t="n">
        <f>ROUND(K2171,2)*R2217</f>
        <v>5788.8072999999995</v>
      </c>
    </row>
    <row r="2218" ht="45.0" customHeight="true">
      <c r="P2218" s="4725" t="s">
        <v>134</v>
      </c>
      <c r="Q2218" s="4725" t="s">
        <v>135</v>
      </c>
      <c r="R2218" s="4826" t="n">
        <v>73.49</v>
      </c>
      <c r="S2218" s="4827" t="n">
        <f>ROUND(K2171,2)*R2218</f>
        <v>5788.8072999999995</v>
      </c>
    </row>
    <row r="2219" ht="45.0" customHeight="true">
      <c r="P2219" s="4725" t="s">
        <v>136</v>
      </c>
      <c r="Q2219" s="4725" t="s">
        <v>137</v>
      </c>
      <c r="R2219" s="4828" t="n">
        <v>73.49</v>
      </c>
      <c r="S2219" s="4829" t="n">
        <f>ROUND(K2171,2)*R2219</f>
        <v>5788.8072999999995</v>
      </c>
    </row>
    <row r="2220" ht="45.0" customHeight="true">
      <c r="P2220" s="4725" t="s">
        <v>138</v>
      </c>
      <c r="Q2220" s="4725" t="s">
        <v>139</v>
      </c>
      <c r="R2220" s="4830" t="n">
        <v>73.49</v>
      </c>
      <c r="S2220" s="4831" t="n">
        <f>ROUND(K2171,2)*R2220</f>
        <v>5788.8072999999995</v>
      </c>
    </row>
    <row r="2221" ht="45.0" customHeight="true">
      <c r="A2221" s="4832" t="s">
        <v>23</v>
      </c>
      <c r="B2221" s="4832" t="s">
        <v>305</v>
      </c>
      <c r="C2221" s="4832" t="s">
        <v>25</v>
      </c>
      <c r="D2221" s="4832" t="s">
        <v>306</v>
      </c>
      <c r="E2221" s="4832" t="s">
        <v>307</v>
      </c>
      <c r="F2221" s="4833" t="n">
        <f>R2221+R2222+R2223+R2224+R2225+R2226+R2227+R2228+R2229+R2230+R2231+R2232+R2233+R2234+R2235+R2236+R2237+R2238+R2239+R2240+R2241+R2242+R2243+R2244+R2245+R2246+R2247+R2248+R2249+R2250+R2251+R2252+R2253+R2254+R2255+R2256+R2257+R2258+R2259+R2260+R2261+R2262+R2263+R2264+R2265+R2266+R2267+R2268+R2269+R2270</f>
        <v>5190.000000000005</v>
      </c>
      <c r="G2221" s="4832" t="s">
        <v>28</v>
      </c>
      <c r="H2221" s="4834" t="n">
        <v>11.1</v>
      </c>
      <c r="I2221" s="4835" t="n">
        <v>11.1</v>
      </c>
      <c r="J2221" s="4836" t="n">
        <v>0.2288</v>
      </c>
      <c r="K2221" s="4837" t="n">
        <f>ROUND(I2221,2)+(ROUND(I2221,2)*J2221)</f>
        <v>13.63968</v>
      </c>
      <c r="L2221" s="4838" t="n">
        <f>ROUND(S2221,2)+ROUND(S2222,2)+ROUND(S2223,2)+ROUND(S2224,2)+ROUND(S2225,2)+ROUND(S2226,2)+ROUND(S2227,2)+ROUND(S2228,2)+ROUND(S2229,2)+ROUND(S2230,2)+ROUND(S2231,2)+ROUND(S2232,2)+ROUND(S2233,2)+ROUND(S2234,2)+ROUND(S2235,2)+ROUND(S2236,2)+ROUND(S2237,2)+ROUND(S2238,2)+ROUND(S2239,2)+ROUND(S2240,2)+ROUND(S2241,2)+ROUND(S2242,2)+ROUND(S2243,2)+ROUND(S2244,2)+ROUND(S2245,2)+ROUND(S2246,2)+ROUND(S2247,2)+ROUND(S2248,2)+ROUND(S2249,2)+ROUND(S2250,2)+ROUND(S2251,2)+ROUND(S2252,2)+ROUND(S2253,2)+ROUND(S2254,2)+ROUND(S2255,2)+ROUND(S2256,2)+ROUND(S2257,2)+ROUND(S2258,2)+ROUND(S2259,2)+ROUND(S2260,2)+ROUND(S2261,2)+ROUND(S2262,2)+ROUND(S2263,2)+ROUND(S2264,2)+ROUND(S2265,2)+ROUND(S2266,2)+ROUND(S2267,2)+ROUND(S2268,2)+ROUND(S2269,2)+ROUND(S2270,2)</f>
        <v>70791.50000000006</v>
      </c>
      <c r="M2221" s="4832" t="s">
        <v>21</v>
      </c>
      <c r="N2221" s="4832" t="s">
        <v>58</v>
      </c>
      <c r="O2221" s="4832" t="s">
        <v>301</v>
      </c>
      <c r="P2221" s="4832" t="s">
        <v>20</v>
      </c>
      <c r="Q2221" s="4832" t="s">
        <v>29</v>
      </c>
      <c r="R2221" s="4839" t="n">
        <v>103.8</v>
      </c>
      <c r="S2221" s="4840" t="n">
        <f>ROUND(K2221,2)*R2221</f>
        <v>1415.832</v>
      </c>
    </row>
    <row r="2222" ht="45.0" customHeight="true">
      <c r="P2222" s="4832" t="s">
        <v>42</v>
      </c>
      <c r="Q2222" s="4832" t="s">
        <v>43</v>
      </c>
      <c r="R2222" s="4841" t="n">
        <v>103.8</v>
      </c>
      <c r="S2222" s="4842" t="n">
        <f>ROUND(K2221,2)*R2222</f>
        <v>1415.832</v>
      </c>
    </row>
    <row r="2223" ht="45.0" customHeight="true">
      <c r="P2223" s="4832" t="s">
        <v>44</v>
      </c>
      <c r="Q2223" s="4832" t="s">
        <v>45</v>
      </c>
      <c r="R2223" s="4843" t="n">
        <v>103.8</v>
      </c>
      <c r="S2223" s="4844" t="n">
        <f>ROUND(K2221,2)*R2223</f>
        <v>1415.832</v>
      </c>
    </row>
    <row r="2224" ht="45.0" customHeight="true">
      <c r="P2224" s="4832" t="s">
        <v>46</v>
      </c>
      <c r="Q2224" s="4832" t="s">
        <v>47</v>
      </c>
      <c r="R2224" s="4845" t="n">
        <v>103.8</v>
      </c>
      <c r="S2224" s="4846" t="n">
        <f>ROUND(K2221,2)*R2224</f>
        <v>1415.832</v>
      </c>
    </row>
    <row r="2225" ht="45.0" customHeight="true">
      <c r="P2225" s="4832" t="s">
        <v>48</v>
      </c>
      <c r="Q2225" s="4832" t="s">
        <v>49</v>
      </c>
      <c r="R2225" s="4847" t="n">
        <v>103.8</v>
      </c>
      <c r="S2225" s="4848" t="n">
        <f>ROUND(K2221,2)*R2225</f>
        <v>1415.832</v>
      </c>
    </row>
    <row r="2226" ht="45.0" customHeight="true">
      <c r="P2226" s="4832" t="s">
        <v>50</v>
      </c>
      <c r="Q2226" s="4832" t="s">
        <v>51</v>
      </c>
      <c r="R2226" s="4849" t="n">
        <v>103.8</v>
      </c>
      <c r="S2226" s="4850" t="n">
        <f>ROUND(K2221,2)*R2226</f>
        <v>1415.832</v>
      </c>
    </row>
    <row r="2227" ht="45.0" customHeight="true">
      <c r="P2227" s="4832" t="s">
        <v>52</v>
      </c>
      <c r="Q2227" s="4832" t="s">
        <v>53</v>
      </c>
      <c r="R2227" s="4851" t="n">
        <v>103.8</v>
      </c>
      <c r="S2227" s="4852" t="n">
        <f>ROUND(K2221,2)*R2227</f>
        <v>1415.832</v>
      </c>
    </row>
    <row r="2228" ht="45.0" customHeight="true">
      <c r="P2228" s="4832" t="s">
        <v>54</v>
      </c>
      <c r="Q2228" s="4832" t="s">
        <v>55</v>
      </c>
      <c r="R2228" s="4853" t="n">
        <v>103.8</v>
      </c>
      <c r="S2228" s="4854" t="n">
        <f>ROUND(K2221,2)*R2228</f>
        <v>1415.832</v>
      </c>
    </row>
    <row r="2229" ht="45.0" customHeight="true">
      <c r="P2229" s="4832" t="s">
        <v>56</v>
      </c>
      <c r="Q2229" s="4832" t="s">
        <v>57</v>
      </c>
      <c r="R2229" s="4855" t="n">
        <v>103.8</v>
      </c>
      <c r="S2229" s="4856" t="n">
        <f>ROUND(K2221,2)*R2229</f>
        <v>1415.832</v>
      </c>
    </row>
    <row r="2230" ht="45.0" customHeight="true">
      <c r="P2230" s="4832" t="s">
        <v>58</v>
      </c>
      <c r="Q2230" s="4832" t="s">
        <v>59</v>
      </c>
      <c r="R2230" s="4857" t="n">
        <v>103.8</v>
      </c>
      <c r="S2230" s="4858" t="n">
        <f>ROUND(K2221,2)*R2230</f>
        <v>1415.832</v>
      </c>
    </row>
    <row r="2231" ht="45.0" customHeight="true">
      <c r="P2231" s="4832" t="s">
        <v>60</v>
      </c>
      <c r="Q2231" s="4832" t="s">
        <v>61</v>
      </c>
      <c r="R2231" s="4859" t="n">
        <v>103.8</v>
      </c>
      <c r="S2231" s="4860" t="n">
        <f>ROUND(K2221,2)*R2231</f>
        <v>1415.832</v>
      </c>
    </row>
    <row r="2232" ht="45.0" customHeight="true">
      <c r="P2232" s="4832" t="s">
        <v>62</v>
      </c>
      <c r="Q2232" s="4832" t="s">
        <v>63</v>
      </c>
      <c r="R2232" s="4861" t="n">
        <v>103.8</v>
      </c>
      <c r="S2232" s="4862" t="n">
        <f>ROUND(K2221,2)*R2232</f>
        <v>1415.832</v>
      </c>
    </row>
    <row r="2233" ht="45.0" customHeight="true">
      <c r="P2233" s="4832" t="s">
        <v>64</v>
      </c>
      <c r="Q2233" s="4832" t="s">
        <v>65</v>
      </c>
      <c r="R2233" s="4863" t="n">
        <v>103.8</v>
      </c>
      <c r="S2233" s="4864" t="n">
        <f>ROUND(K2221,2)*R2233</f>
        <v>1415.832</v>
      </c>
    </row>
    <row r="2234" ht="45.0" customHeight="true">
      <c r="P2234" s="4832" t="s">
        <v>66</v>
      </c>
      <c r="Q2234" s="4832" t="s">
        <v>67</v>
      </c>
      <c r="R2234" s="4865" t="n">
        <v>103.8</v>
      </c>
      <c r="S2234" s="4866" t="n">
        <f>ROUND(K2221,2)*R2234</f>
        <v>1415.832</v>
      </c>
    </row>
    <row r="2235" ht="45.0" customHeight="true">
      <c r="P2235" s="4832" t="s">
        <v>68</v>
      </c>
      <c r="Q2235" s="4832" t="s">
        <v>69</v>
      </c>
      <c r="R2235" s="4867" t="n">
        <v>103.8</v>
      </c>
      <c r="S2235" s="4868" t="n">
        <f>ROUND(K2221,2)*R2235</f>
        <v>1415.832</v>
      </c>
    </row>
    <row r="2236" ht="45.0" customHeight="true">
      <c r="P2236" s="4832" t="s">
        <v>70</v>
      </c>
      <c r="Q2236" s="4832" t="s">
        <v>71</v>
      </c>
      <c r="R2236" s="4869" t="n">
        <v>103.8</v>
      </c>
      <c r="S2236" s="4870" t="n">
        <f>ROUND(K2221,2)*R2236</f>
        <v>1415.832</v>
      </c>
    </row>
    <row r="2237" ht="45.0" customHeight="true">
      <c r="P2237" s="4832" t="s">
        <v>72</v>
      </c>
      <c r="Q2237" s="4832" t="s">
        <v>73</v>
      </c>
      <c r="R2237" s="4871" t="n">
        <v>103.8</v>
      </c>
      <c r="S2237" s="4872" t="n">
        <f>ROUND(K2221,2)*R2237</f>
        <v>1415.832</v>
      </c>
    </row>
    <row r="2238" ht="45.0" customHeight="true">
      <c r="P2238" s="4832" t="s">
        <v>74</v>
      </c>
      <c r="Q2238" s="4832" t="s">
        <v>75</v>
      </c>
      <c r="R2238" s="4873" t="n">
        <v>103.8</v>
      </c>
      <c r="S2238" s="4874" t="n">
        <f>ROUND(K2221,2)*R2238</f>
        <v>1415.832</v>
      </c>
    </row>
    <row r="2239" ht="45.0" customHeight="true">
      <c r="P2239" s="4832" t="s">
        <v>76</v>
      </c>
      <c r="Q2239" s="4832" t="s">
        <v>77</v>
      </c>
      <c r="R2239" s="4875" t="n">
        <v>103.8</v>
      </c>
      <c r="S2239" s="4876" t="n">
        <f>ROUND(K2221,2)*R2239</f>
        <v>1415.832</v>
      </c>
    </row>
    <row r="2240" ht="45.0" customHeight="true">
      <c r="P2240" s="4832" t="s">
        <v>78</v>
      </c>
      <c r="Q2240" s="4832" t="s">
        <v>79</v>
      </c>
      <c r="R2240" s="4877" t="n">
        <v>103.8</v>
      </c>
      <c r="S2240" s="4878" t="n">
        <f>ROUND(K2221,2)*R2240</f>
        <v>1415.832</v>
      </c>
    </row>
    <row r="2241" ht="45.0" customHeight="true">
      <c r="P2241" s="4832" t="s">
        <v>80</v>
      </c>
      <c r="Q2241" s="4832" t="s">
        <v>81</v>
      </c>
      <c r="R2241" s="4879" t="n">
        <v>103.8</v>
      </c>
      <c r="S2241" s="4880" t="n">
        <f>ROUND(K2221,2)*R2241</f>
        <v>1415.832</v>
      </c>
    </row>
    <row r="2242" ht="45.0" customHeight="true">
      <c r="P2242" s="4832" t="s">
        <v>82</v>
      </c>
      <c r="Q2242" s="4832" t="s">
        <v>83</v>
      </c>
      <c r="R2242" s="4881" t="n">
        <v>103.8</v>
      </c>
      <c r="S2242" s="4882" t="n">
        <f>ROUND(K2221,2)*R2242</f>
        <v>1415.832</v>
      </c>
    </row>
    <row r="2243" ht="45.0" customHeight="true">
      <c r="P2243" s="4832" t="s">
        <v>84</v>
      </c>
      <c r="Q2243" s="4832" t="s">
        <v>85</v>
      </c>
      <c r="R2243" s="4883" t="n">
        <v>103.8</v>
      </c>
      <c r="S2243" s="4884" t="n">
        <f>ROUND(K2221,2)*R2243</f>
        <v>1415.832</v>
      </c>
    </row>
    <row r="2244" ht="45.0" customHeight="true">
      <c r="P2244" s="4832" t="s">
        <v>86</v>
      </c>
      <c r="Q2244" s="4832" t="s">
        <v>87</v>
      </c>
      <c r="R2244" s="4885" t="n">
        <v>103.8</v>
      </c>
      <c r="S2244" s="4886" t="n">
        <f>ROUND(K2221,2)*R2244</f>
        <v>1415.832</v>
      </c>
    </row>
    <row r="2245" ht="45.0" customHeight="true">
      <c r="P2245" s="4832" t="s">
        <v>88</v>
      </c>
      <c r="Q2245" s="4832" t="s">
        <v>89</v>
      </c>
      <c r="R2245" s="4887" t="n">
        <v>103.8</v>
      </c>
      <c r="S2245" s="4888" t="n">
        <f>ROUND(K2221,2)*R2245</f>
        <v>1415.832</v>
      </c>
    </row>
    <row r="2246" ht="45.0" customHeight="true">
      <c r="P2246" s="4832" t="s">
        <v>90</v>
      </c>
      <c r="Q2246" s="4832" t="s">
        <v>91</v>
      </c>
      <c r="R2246" s="4889" t="n">
        <v>103.8</v>
      </c>
      <c r="S2246" s="4890" t="n">
        <f>ROUND(K2221,2)*R2246</f>
        <v>1415.832</v>
      </c>
    </row>
    <row r="2247" ht="45.0" customHeight="true">
      <c r="P2247" s="4832" t="s">
        <v>92</v>
      </c>
      <c r="Q2247" s="4832" t="s">
        <v>93</v>
      </c>
      <c r="R2247" s="4891" t="n">
        <v>103.8</v>
      </c>
      <c r="S2247" s="4892" t="n">
        <f>ROUND(K2221,2)*R2247</f>
        <v>1415.832</v>
      </c>
    </row>
    <row r="2248" ht="45.0" customHeight="true">
      <c r="P2248" s="4832" t="s">
        <v>94</v>
      </c>
      <c r="Q2248" s="4832" t="s">
        <v>95</v>
      </c>
      <c r="R2248" s="4893" t="n">
        <v>103.8</v>
      </c>
      <c r="S2248" s="4894" t="n">
        <f>ROUND(K2221,2)*R2248</f>
        <v>1415.832</v>
      </c>
    </row>
    <row r="2249" ht="45.0" customHeight="true">
      <c r="P2249" s="4832" t="s">
        <v>96</v>
      </c>
      <c r="Q2249" s="4832" t="s">
        <v>97</v>
      </c>
      <c r="R2249" s="4895" t="n">
        <v>103.8</v>
      </c>
      <c r="S2249" s="4896" t="n">
        <f>ROUND(K2221,2)*R2249</f>
        <v>1415.832</v>
      </c>
    </row>
    <row r="2250" ht="45.0" customHeight="true">
      <c r="P2250" s="4832" t="s">
        <v>98</v>
      </c>
      <c r="Q2250" s="4832" t="s">
        <v>99</v>
      </c>
      <c r="R2250" s="4897" t="n">
        <v>103.8</v>
      </c>
      <c r="S2250" s="4898" t="n">
        <f>ROUND(K2221,2)*R2250</f>
        <v>1415.832</v>
      </c>
    </row>
    <row r="2251" ht="45.0" customHeight="true">
      <c r="P2251" s="4832" t="s">
        <v>100</v>
      </c>
      <c r="Q2251" s="4832" t="s">
        <v>101</v>
      </c>
      <c r="R2251" s="4899" t="n">
        <v>103.8</v>
      </c>
      <c r="S2251" s="4900" t="n">
        <f>ROUND(K2221,2)*R2251</f>
        <v>1415.832</v>
      </c>
    </row>
    <row r="2252" ht="45.0" customHeight="true">
      <c r="P2252" s="4832" t="s">
        <v>102</v>
      </c>
      <c r="Q2252" s="4832" t="s">
        <v>103</v>
      </c>
      <c r="R2252" s="4901" t="n">
        <v>103.8</v>
      </c>
      <c r="S2252" s="4902" t="n">
        <f>ROUND(K2221,2)*R2252</f>
        <v>1415.832</v>
      </c>
    </row>
    <row r="2253" ht="45.0" customHeight="true">
      <c r="P2253" s="4832" t="s">
        <v>104</v>
      </c>
      <c r="Q2253" s="4832" t="s">
        <v>105</v>
      </c>
      <c r="R2253" s="4903" t="n">
        <v>103.8</v>
      </c>
      <c r="S2253" s="4904" t="n">
        <f>ROUND(K2221,2)*R2253</f>
        <v>1415.832</v>
      </c>
    </row>
    <row r="2254" ht="45.0" customHeight="true">
      <c r="P2254" s="4832" t="s">
        <v>106</v>
      </c>
      <c r="Q2254" s="4832" t="s">
        <v>107</v>
      </c>
      <c r="R2254" s="4905" t="n">
        <v>103.8</v>
      </c>
      <c r="S2254" s="4906" t="n">
        <f>ROUND(K2221,2)*R2254</f>
        <v>1415.832</v>
      </c>
    </row>
    <row r="2255" ht="45.0" customHeight="true">
      <c r="P2255" s="4832" t="s">
        <v>108</v>
      </c>
      <c r="Q2255" s="4832" t="s">
        <v>109</v>
      </c>
      <c r="R2255" s="4907" t="n">
        <v>103.8</v>
      </c>
      <c r="S2255" s="4908" t="n">
        <f>ROUND(K2221,2)*R2255</f>
        <v>1415.832</v>
      </c>
    </row>
    <row r="2256" ht="45.0" customHeight="true">
      <c r="P2256" s="4832" t="s">
        <v>110</v>
      </c>
      <c r="Q2256" s="4832" t="s">
        <v>111</v>
      </c>
      <c r="R2256" s="4909" t="n">
        <v>103.8</v>
      </c>
      <c r="S2256" s="4910" t="n">
        <f>ROUND(K2221,2)*R2256</f>
        <v>1415.832</v>
      </c>
    </row>
    <row r="2257" ht="45.0" customHeight="true">
      <c r="P2257" s="4832" t="s">
        <v>112</v>
      </c>
      <c r="Q2257" s="4832" t="s">
        <v>113</v>
      </c>
      <c r="R2257" s="4911" t="n">
        <v>103.8</v>
      </c>
      <c r="S2257" s="4912" t="n">
        <f>ROUND(K2221,2)*R2257</f>
        <v>1415.832</v>
      </c>
    </row>
    <row r="2258" ht="45.0" customHeight="true">
      <c r="P2258" s="4832" t="s">
        <v>114</v>
      </c>
      <c r="Q2258" s="4832" t="s">
        <v>115</v>
      </c>
      <c r="R2258" s="4913" t="n">
        <v>103.8</v>
      </c>
      <c r="S2258" s="4914" t="n">
        <f>ROUND(K2221,2)*R2258</f>
        <v>1415.832</v>
      </c>
    </row>
    <row r="2259" ht="45.0" customHeight="true">
      <c r="P2259" s="4832" t="s">
        <v>116</v>
      </c>
      <c r="Q2259" s="4832" t="s">
        <v>117</v>
      </c>
      <c r="R2259" s="4915" t="n">
        <v>103.8</v>
      </c>
      <c r="S2259" s="4916" t="n">
        <f>ROUND(K2221,2)*R2259</f>
        <v>1415.832</v>
      </c>
    </row>
    <row r="2260" ht="45.0" customHeight="true">
      <c r="P2260" s="4832" t="s">
        <v>118</v>
      </c>
      <c r="Q2260" s="4832" t="s">
        <v>119</v>
      </c>
      <c r="R2260" s="4917" t="n">
        <v>103.8</v>
      </c>
      <c r="S2260" s="4918" t="n">
        <f>ROUND(K2221,2)*R2260</f>
        <v>1415.832</v>
      </c>
    </row>
    <row r="2261" ht="45.0" customHeight="true">
      <c r="P2261" s="4832" t="s">
        <v>120</v>
      </c>
      <c r="Q2261" s="4832" t="s">
        <v>121</v>
      </c>
      <c r="R2261" s="4919" t="n">
        <v>103.8</v>
      </c>
      <c r="S2261" s="4920" t="n">
        <f>ROUND(K2221,2)*R2261</f>
        <v>1415.832</v>
      </c>
    </row>
    <row r="2262" ht="45.0" customHeight="true">
      <c r="P2262" s="4832" t="s">
        <v>122</v>
      </c>
      <c r="Q2262" s="4832" t="s">
        <v>123</v>
      </c>
      <c r="R2262" s="4921" t="n">
        <v>103.8</v>
      </c>
      <c r="S2262" s="4922" t="n">
        <f>ROUND(K2221,2)*R2262</f>
        <v>1415.832</v>
      </c>
    </row>
    <row r="2263" ht="45.0" customHeight="true">
      <c r="P2263" s="4832" t="s">
        <v>124</v>
      </c>
      <c r="Q2263" s="4832" t="s">
        <v>125</v>
      </c>
      <c r="R2263" s="4923" t="n">
        <v>103.8</v>
      </c>
      <c r="S2263" s="4924" t="n">
        <f>ROUND(K2221,2)*R2263</f>
        <v>1415.832</v>
      </c>
    </row>
    <row r="2264" ht="45.0" customHeight="true">
      <c r="P2264" s="4832" t="s">
        <v>126</v>
      </c>
      <c r="Q2264" s="4832" t="s">
        <v>127</v>
      </c>
      <c r="R2264" s="4925" t="n">
        <v>103.8</v>
      </c>
      <c r="S2264" s="4926" t="n">
        <f>ROUND(K2221,2)*R2264</f>
        <v>1415.832</v>
      </c>
    </row>
    <row r="2265" ht="45.0" customHeight="true">
      <c r="P2265" s="4832" t="s">
        <v>128</v>
      </c>
      <c r="Q2265" s="4832" t="s">
        <v>129</v>
      </c>
      <c r="R2265" s="4927" t="n">
        <v>103.8</v>
      </c>
      <c r="S2265" s="4928" t="n">
        <f>ROUND(K2221,2)*R2265</f>
        <v>1415.832</v>
      </c>
    </row>
    <row r="2266" ht="45.0" customHeight="true">
      <c r="P2266" s="4832" t="s">
        <v>130</v>
      </c>
      <c r="Q2266" s="4832" t="s">
        <v>131</v>
      </c>
      <c r="R2266" s="4929" t="n">
        <v>103.8</v>
      </c>
      <c r="S2266" s="4930" t="n">
        <f>ROUND(K2221,2)*R2266</f>
        <v>1415.832</v>
      </c>
    </row>
    <row r="2267" ht="45.0" customHeight="true">
      <c r="P2267" s="4832" t="s">
        <v>132</v>
      </c>
      <c r="Q2267" s="4832" t="s">
        <v>133</v>
      </c>
      <c r="R2267" s="4931" t="n">
        <v>103.8</v>
      </c>
      <c r="S2267" s="4932" t="n">
        <f>ROUND(K2221,2)*R2267</f>
        <v>1415.832</v>
      </c>
    </row>
    <row r="2268" ht="45.0" customHeight="true">
      <c r="P2268" s="4832" t="s">
        <v>134</v>
      </c>
      <c r="Q2268" s="4832" t="s">
        <v>135</v>
      </c>
      <c r="R2268" s="4933" t="n">
        <v>103.8</v>
      </c>
      <c r="S2268" s="4934" t="n">
        <f>ROUND(K2221,2)*R2268</f>
        <v>1415.832</v>
      </c>
    </row>
    <row r="2269" ht="45.0" customHeight="true">
      <c r="P2269" s="4832" t="s">
        <v>136</v>
      </c>
      <c r="Q2269" s="4832" t="s">
        <v>137</v>
      </c>
      <c r="R2269" s="4935" t="n">
        <v>103.8</v>
      </c>
      <c r="S2269" s="4936" t="n">
        <f>ROUND(K2221,2)*R2269</f>
        <v>1415.832</v>
      </c>
    </row>
    <row r="2270" ht="45.0" customHeight="true">
      <c r="P2270" s="4832" t="s">
        <v>138</v>
      </c>
      <c r="Q2270" s="4832" t="s">
        <v>139</v>
      </c>
      <c r="R2270" s="4937" t="n">
        <v>103.8</v>
      </c>
      <c r="S2270" s="4938" t="n">
        <f>ROUND(K2221,2)*R2270</f>
        <v>1415.832</v>
      </c>
    </row>
    <row r="2271" ht="45.0" customHeight="true">
      <c r="A2271" s="4939" t="s">
        <v>23</v>
      </c>
      <c r="B2271" s="4939" t="s">
        <v>308</v>
      </c>
      <c r="C2271" s="4939" t="s">
        <v>25</v>
      </c>
      <c r="D2271" s="4939" t="s">
        <v>309</v>
      </c>
      <c r="E2271" s="4939" t="s">
        <v>310</v>
      </c>
      <c r="F2271" s="4940" t="n">
        <f>R2271+R2272+R2273+R2274+R2275+R2276+R2277+R2278+R2279+R2280+R2281+R2282+R2283+R2284+R2285+R2286+R2287+R2288+R2289+R2290+R2291+R2292+R2293+R2294+R2295+R2296+R2297+R2298+R2299+R2300+R2301+R2302+R2303+R2304+R2305+R2306+R2307+R2308+R2309+R2310+R2311+R2312+R2313+R2314+R2315+R2316+R2317+R2318+R2319+R2320</f>
        <v>26300.0</v>
      </c>
      <c r="G2271" s="4939" t="s">
        <v>37</v>
      </c>
      <c r="H2271" s="4941" t="n">
        <v>3.21</v>
      </c>
      <c r="I2271" s="4942" t="n">
        <v>3.21</v>
      </c>
      <c r="J2271" s="4943" t="n">
        <v>0.2288</v>
      </c>
      <c r="K2271" s="4944" t="n">
        <f>ROUND(I2271,2)+(ROUND(I2271,2)*J2271)</f>
        <v>3.944448</v>
      </c>
      <c r="L2271" s="4945" t="n">
        <f>ROUND(S2271,2)+ROUND(S2272,2)+ROUND(S2273,2)+ROUND(S2274,2)+ROUND(S2275,2)+ROUND(S2276,2)+ROUND(S2277,2)+ROUND(S2278,2)+ROUND(S2279,2)+ROUND(S2280,2)+ROUND(S2281,2)+ROUND(S2282,2)+ROUND(S2283,2)+ROUND(S2284,2)+ROUND(S2285,2)+ROUND(S2286,2)+ROUND(S2287,2)+ROUND(S2288,2)+ROUND(S2289,2)+ROUND(S2290,2)+ROUND(S2291,2)+ROUND(S2292,2)+ROUND(S2293,2)+ROUND(S2294,2)+ROUND(S2295,2)+ROUND(S2296,2)+ROUND(S2297,2)+ROUND(S2298,2)+ROUND(S2299,2)+ROUND(S2300,2)+ROUND(S2301,2)+ROUND(S2302,2)+ROUND(S2303,2)+ROUND(S2304,2)+ROUND(S2305,2)+ROUND(S2306,2)+ROUND(S2307,2)+ROUND(S2308,2)+ROUND(S2309,2)+ROUND(S2310,2)+ROUND(S2311,2)+ROUND(S2312,2)+ROUND(S2313,2)+ROUND(S2314,2)+ROUND(S2315,2)+ROUND(S2316,2)+ROUND(S2317,2)+ROUND(S2318,2)+ROUND(S2319,2)+ROUND(S2320,2)</f>
        <v>103622.00000000007</v>
      </c>
      <c r="M2271" s="4939" t="s">
        <v>21</v>
      </c>
      <c r="N2271" s="4939" t="s">
        <v>58</v>
      </c>
      <c r="O2271" s="4939" t="s">
        <v>301</v>
      </c>
      <c r="P2271" s="4939" t="s">
        <v>20</v>
      </c>
      <c r="Q2271" s="4939" t="s">
        <v>29</v>
      </c>
      <c r="R2271" s="4946" t="n">
        <v>526.0</v>
      </c>
      <c r="S2271" s="4947" t="n">
        <f>ROUND(K2271,2)*R2271</f>
        <v>2072.44</v>
      </c>
    </row>
    <row r="2272" ht="45.0" customHeight="true">
      <c r="P2272" s="4939" t="s">
        <v>42</v>
      </c>
      <c r="Q2272" s="4939" t="s">
        <v>43</v>
      </c>
      <c r="R2272" s="4948" t="n">
        <v>526.0</v>
      </c>
      <c r="S2272" s="4949" t="n">
        <f>ROUND(K2271,2)*R2272</f>
        <v>2072.44</v>
      </c>
    </row>
    <row r="2273" ht="45.0" customHeight="true">
      <c r="P2273" s="4939" t="s">
        <v>44</v>
      </c>
      <c r="Q2273" s="4939" t="s">
        <v>45</v>
      </c>
      <c r="R2273" s="4950" t="n">
        <v>526.0</v>
      </c>
      <c r="S2273" s="4951" t="n">
        <f>ROUND(K2271,2)*R2273</f>
        <v>2072.44</v>
      </c>
    </row>
    <row r="2274" ht="45.0" customHeight="true">
      <c r="P2274" s="4939" t="s">
        <v>46</v>
      </c>
      <c r="Q2274" s="4939" t="s">
        <v>47</v>
      </c>
      <c r="R2274" s="4952" t="n">
        <v>526.0</v>
      </c>
      <c r="S2274" s="4953" t="n">
        <f>ROUND(K2271,2)*R2274</f>
        <v>2072.44</v>
      </c>
    </row>
    <row r="2275" ht="45.0" customHeight="true">
      <c r="P2275" s="4939" t="s">
        <v>48</v>
      </c>
      <c r="Q2275" s="4939" t="s">
        <v>49</v>
      </c>
      <c r="R2275" s="4954" t="n">
        <v>526.0</v>
      </c>
      <c r="S2275" s="4955" t="n">
        <f>ROUND(K2271,2)*R2275</f>
        <v>2072.44</v>
      </c>
    </row>
    <row r="2276" ht="45.0" customHeight="true">
      <c r="P2276" s="4939" t="s">
        <v>50</v>
      </c>
      <c r="Q2276" s="4939" t="s">
        <v>51</v>
      </c>
      <c r="R2276" s="4956" t="n">
        <v>526.0</v>
      </c>
      <c r="S2276" s="4957" t="n">
        <f>ROUND(K2271,2)*R2276</f>
        <v>2072.44</v>
      </c>
    </row>
    <row r="2277" ht="45.0" customHeight="true">
      <c r="P2277" s="4939" t="s">
        <v>52</v>
      </c>
      <c r="Q2277" s="4939" t="s">
        <v>53</v>
      </c>
      <c r="R2277" s="4958" t="n">
        <v>526.0</v>
      </c>
      <c r="S2277" s="4959" t="n">
        <f>ROUND(K2271,2)*R2277</f>
        <v>2072.44</v>
      </c>
    </row>
    <row r="2278" ht="45.0" customHeight="true">
      <c r="P2278" s="4939" t="s">
        <v>54</v>
      </c>
      <c r="Q2278" s="4939" t="s">
        <v>55</v>
      </c>
      <c r="R2278" s="4960" t="n">
        <v>526.0</v>
      </c>
      <c r="S2278" s="4961" t="n">
        <f>ROUND(K2271,2)*R2278</f>
        <v>2072.44</v>
      </c>
    </row>
    <row r="2279" ht="45.0" customHeight="true">
      <c r="P2279" s="4939" t="s">
        <v>56</v>
      </c>
      <c r="Q2279" s="4939" t="s">
        <v>57</v>
      </c>
      <c r="R2279" s="4962" t="n">
        <v>526.0</v>
      </c>
      <c r="S2279" s="4963" t="n">
        <f>ROUND(K2271,2)*R2279</f>
        <v>2072.44</v>
      </c>
    </row>
    <row r="2280" ht="45.0" customHeight="true">
      <c r="P2280" s="4939" t="s">
        <v>58</v>
      </c>
      <c r="Q2280" s="4939" t="s">
        <v>59</v>
      </c>
      <c r="R2280" s="4964" t="n">
        <v>526.0</v>
      </c>
      <c r="S2280" s="4965" t="n">
        <f>ROUND(K2271,2)*R2280</f>
        <v>2072.44</v>
      </c>
    </row>
    <row r="2281" ht="45.0" customHeight="true">
      <c r="P2281" s="4939" t="s">
        <v>60</v>
      </c>
      <c r="Q2281" s="4939" t="s">
        <v>61</v>
      </c>
      <c r="R2281" s="4966" t="n">
        <v>526.0</v>
      </c>
      <c r="S2281" s="4967" t="n">
        <f>ROUND(K2271,2)*R2281</f>
        <v>2072.44</v>
      </c>
    </row>
    <row r="2282" ht="45.0" customHeight="true">
      <c r="P2282" s="4939" t="s">
        <v>62</v>
      </c>
      <c r="Q2282" s="4939" t="s">
        <v>63</v>
      </c>
      <c r="R2282" s="4968" t="n">
        <v>526.0</v>
      </c>
      <c r="S2282" s="4969" t="n">
        <f>ROUND(K2271,2)*R2282</f>
        <v>2072.44</v>
      </c>
    </row>
    <row r="2283" ht="45.0" customHeight="true">
      <c r="P2283" s="4939" t="s">
        <v>64</v>
      </c>
      <c r="Q2283" s="4939" t="s">
        <v>65</v>
      </c>
      <c r="R2283" s="4970" t="n">
        <v>526.0</v>
      </c>
      <c r="S2283" s="4971" t="n">
        <f>ROUND(K2271,2)*R2283</f>
        <v>2072.44</v>
      </c>
    </row>
    <row r="2284" ht="45.0" customHeight="true">
      <c r="P2284" s="4939" t="s">
        <v>66</v>
      </c>
      <c r="Q2284" s="4939" t="s">
        <v>67</v>
      </c>
      <c r="R2284" s="4972" t="n">
        <v>526.0</v>
      </c>
      <c r="S2284" s="4973" t="n">
        <f>ROUND(K2271,2)*R2284</f>
        <v>2072.44</v>
      </c>
    </row>
    <row r="2285" ht="45.0" customHeight="true">
      <c r="P2285" s="4939" t="s">
        <v>68</v>
      </c>
      <c r="Q2285" s="4939" t="s">
        <v>69</v>
      </c>
      <c r="R2285" s="4974" t="n">
        <v>526.0</v>
      </c>
      <c r="S2285" s="4975" t="n">
        <f>ROUND(K2271,2)*R2285</f>
        <v>2072.44</v>
      </c>
    </row>
    <row r="2286" ht="45.0" customHeight="true">
      <c r="P2286" s="4939" t="s">
        <v>70</v>
      </c>
      <c r="Q2286" s="4939" t="s">
        <v>71</v>
      </c>
      <c r="R2286" s="4976" t="n">
        <v>526.0</v>
      </c>
      <c r="S2286" s="4977" t="n">
        <f>ROUND(K2271,2)*R2286</f>
        <v>2072.44</v>
      </c>
    </row>
    <row r="2287" ht="45.0" customHeight="true">
      <c r="P2287" s="4939" t="s">
        <v>72</v>
      </c>
      <c r="Q2287" s="4939" t="s">
        <v>73</v>
      </c>
      <c r="R2287" s="4978" t="n">
        <v>526.0</v>
      </c>
      <c r="S2287" s="4979" t="n">
        <f>ROUND(K2271,2)*R2287</f>
        <v>2072.44</v>
      </c>
    </row>
    <row r="2288" ht="45.0" customHeight="true">
      <c r="P2288" s="4939" t="s">
        <v>74</v>
      </c>
      <c r="Q2288" s="4939" t="s">
        <v>75</v>
      </c>
      <c r="R2288" s="4980" t="n">
        <v>526.0</v>
      </c>
      <c r="S2288" s="4981" t="n">
        <f>ROUND(K2271,2)*R2288</f>
        <v>2072.44</v>
      </c>
    </row>
    <row r="2289" ht="45.0" customHeight="true">
      <c r="P2289" s="4939" t="s">
        <v>76</v>
      </c>
      <c r="Q2289" s="4939" t="s">
        <v>77</v>
      </c>
      <c r="R2289" s="4982" t="n">
        <v>526.0</v>
      </c>
      <c r="S2289" s="4983" t="n">
        <f>ROUND(K2271,2)*R2289</f>
        <v>2072.44</v>
      </c>
    </row>
    <row r="2290" ht="45.0" customHeight="true">
      <c r="P2290" s="4939" t="s">
        <v>78</v>
      </c>
      <c r="Q2290" s="4939" t="s">
        <v>79</v>
      </c>
      <c r="R2290" s="4984" t="n">
        <v>526.0</v>
      </c>
      <c r="S2290" s="4985" t="n">
        <f>ROUND(K2271,2)*R2290</f>
        <v>2072.44</v>
      </c>
    </row>
    <row r="2291" ht="45.0" customHeight="true">
      <c r="P2291" s="4939" t="s">
        <v>80</v>
      </c>
      <c r="Q2291" s="4939" t="s">
        <v>81</v>
      </c>
      <c r="R2291" s="4986" t="n">
        <v>526.0</v>
      </c>
      <c r="S2291" s="4987" t="n">
        <f>ROUND(K2271,2)*R2291</f>
        <v>2072.44</v>
      </c>
    </row>
    <row r="2292" ht="45.0" customHeight="true">
      <c r="P2292" s="4939" t="s">
        <v>82</v>
      </c>
      <c r="Q2292" s="4939" t="s">
        <v>83</v>
      </c>
      <c r="R2292" s="4988" t="n">
        <v>526.0</v>
      </c>
      <c r="S2292" s="4989" t="n">
        <f>ROUND(K2271,2)*R2292</f>
        <v>2072.44</v>
      </c>
    </row>
    <row r="2293" ht="45.0" customHeight="true">
      <c r="P2293" s="4939" t="s">
        <v>84</v>
      </c>
      <c r="Q2293" s="4939" t="s">
        <v>85</v>
      </c>
      <c r="R2293" s="4990" t="n">
        <v>526.0</v>
      </c>
      <c r="S2293" s="4991" t="n">
        <f>ROUND(K2271,2)*R2293</f>
        <v>2072.44</v>
      </c>
    </row>
    <row r="2294" ht="45.0" customHeight="true">
      <c r="P2294" s="4939" t="s">
        <v>86</v>
      </c>
      <c r="Q2294" s="4939" t="s">
        <v>87</v>
      </c>
      <c r="R2294" s="4992" t="n">
        <v>526.0</v>
      </c>
      <c r="S2294" s="4993" t="n">
        <f>ROUND(K2271,2)*R2294</f>
        <v>2072.44</v>
      </c>
    </row>
    <row r="2295" ht="45.0" customHeight="true">
      <c r="P2295" s="4939" t="s">
        <v>88</v>
      </c>
      <c r="Q2295" s="4939" t="s">
        <v>89</v>
      </c>
      <c r="R2295" s="4994" t="n">
        <v>526.0</v>
      </c>
      <c r="S2295" s="4995" t="n">
        <f>ROUND(K2271,2)*R2295</f>
        <v>2072.44</v>
      </c>
    </row>
    <row r="2296" ht="45.0" customHeight="true">
      <c r="P2296" s="4939" t="s">
        <v>90</v>
      </c>
      <c r="Q2296" s="4939" t="s">
        <v>91</v>
      </c>
      <c r="R2296" s="4996" t="n">
        <v>526.0</v>
      </c>
      <c r="S2296" s="4997" t="n">
        <f>ROUND(K2271,2)*R2296</f>
        <v>2072.44</v>
      </c>
    </row>
    <row r="2297" ht="45.0" customHeight="true">
      <c r="P2297" s="4939" t="s">
        <v>92</v>
      </c>
      <c r="Q2297" s="4939" t="s">
        <v>93</v>
      </c>
      <c r="R2297" s="4998" t="n">
        <v>526.0</v>
      </c>
      <c r="S2297" s="4999" t="n">
        <f>ROUND(K2271,2)*R2297</f>
        <v>2072.44</v>
      </c>
    </row>
    <row r="2298" ht="45.0" customHeight="true">
      <c r="P2298" s="4939" t="s">
        <v>94</v>
      </c>
      <c r="Q2298" s="4939" t="s">
        <v>95</v>
      </c>
      <c r="R2298" s="5000" t="n">
        <v>526.0</v>
      </c>
      <c r="S2298" s="5001" t="n">
        <f>ROUND(K2271,2)*R2298</f>
        <v>2072.44</v>
      </c>
    </row>
    <row r="2299" ht="45.0" customHeight="true">
      <c r="P2299" s="4939" t="s">
        <v>96</v>
      </c>
      <c r="Q2299" s="4939" t="s">
        <v>97</v>
      </c>
      <c r="R2299" s="5002" t="n">
        <v>526.0</v>
      </c>
      <c r="S2299" s="5003" t="n">
        <f>ROUND(K2271,2)*R2299</f>
        <v>2072.44</v>
      </c>
    </row>
    <row r="2300" ht="45.0" customHeight="true">
      <c r="P2300" s="4939" t="s">
        <v>98</v>
      </c>
      <c r="Q2300" s="4939" t="s">
        <v>99</v>
      </c>
      <c r="R2300" s="5004" t="n">
        <v>526.0</v>
      </c>
      <c r="S2300" s="5005" t="n">
        <f>ROUND(K2271,2)*R2300</f>
        <v>2072.44</v>
      </c>
    </row>
    <row r="2301" ht="45.0" customHeight="true">
      <c r="P2301" s="4939" t="s">
        <v>100</v>
      </c>
      <c r="Q2301" s="4939" t="s">
        <v>101</v>
      </c>
      <c r="R2301" s="5006" t="n">
        <v>526.0</v>
      </c>
      <c r="S2301" s="5007" t="n">
        <f>ROUND(K2271,2)*R2301</f>
        <v>2072.44</v>
      </c>
    </row>
    <row r="2302" ht="45.0" customHeight="true">
      <c r="P2302" s="4939" t="s">
        <v>102</v>
      </c>
      <c r="Q2302" s="4939" t="s">
        <v>103</v>
      </c>
      <c r="R2302" s="5008" t="n">
        <v>526.0</v>
      </c>
      <c r="S2302" s="5009" t="n">
        <f>ROUND(K2271,2)*R2302</f>
        <v>2072.44</v>
      </c>
    </row>
    <row r="2303" ht="45.0" customHeight="true">
      <c r="P2303" s="4939" t="s">
        <v>104</v>
      </c>
      <c r="Q2303" s="4939" t="s">
        <v>105</v>
      </c>
      <c r="R2303" s="5010" t="n">
        <v>526.0</v>
      </c>
      <c r="S2303" s="5011" t="n">
        <f>ROUND(K2271,2)*R2303</f>
        <v>2072.44</v>
      </c>
    </row>
    <row r="2304" ht="45.0" customHeight="true">
      <c r="P2304" s="4939" t="s">
        <v>106</v>
      </c>
      <c r="Q2304" s="4939" t="s">
        <v>107</v>
      </c>
      <c r="R2304" s="5012" t="n">
        <v>526.0</v>
      </c>
      <c r="S2304" s="5013" t="n">
        <f>ROUND(K2271,2)*R2304</f>
        <v>2072.44</v>
      </c>
    </row>
    <row r="2305" ht="45.0" customHeight="true">
      <c r="P2305" s="4939" t="s">
        <v>108</v>
      </c>
      <c r="Q2305" s="4939" t="s">
        <v>109</v>
      </c>
      <c r="R2305" s="5014" t="n">
        <v>526.0</v>
      </c>
      <c r="S2305" s="5015" t="n">
        <f>ROUND(K2271,2)*R2305</f>
        <v>2072.44</v>
      </c>
    </row>
    <row r="2306" ht="45.0" customHeight="true">
      <c r="P2306" s="4939" t="s">
        <v>110</v>
      </c>
      <c r="Q2306" s="4939" t="s">
        <v>111</v>
      </c>
      <c r="R2306" s="5016" t="n">
        <v>526.0</v>
      </c>
      <c r="S2306" s="5017" t="n">
        <f>ROUND(K2271,2)*R2306</f>
        <v>2072.44</v>
      </c>
    </row>
    <row r="2307" ht="45.0" customHeight="true">
      <c r="P2307" s="4939" t="s">
        <v>112</v>
      </c>
      <c r="Q2307" s="4939" t="s">
        <v>113</v>
      </c>
      <c r="R2307" s="5018" t="n">
        <v>526.0</v>
      </c>
      <c r="S2307" s="5019" t="n">
        <f>ROUND(K2271,2)*R2307</f>
        <v>2072.44</v>
      </c>
    </row>
    <row r="2308" ht="45.0" customHeight="true">
      <c r="P2308" s="4939" t="s">
        <v>114</v>
      </c>
      <c r="Q2308" s="4939" t="s">
        <v>115</v>
      </c>
      <c r="R2308" s="5020" t="n">
        <v>526.0</v>
      </c>
      <c r="S2308" s="5021" t="n">
        <f>ROUND(K2271,2)*R2308</f>
        <v>2072.44</v>
      </c>
    </row>
    <row r="2309" ht="45.0" customHeight="true">
      <c r="P2309" s="4939" t="s">
        <v>116</v>
      </c>
      <c r="Q2309" s="4939" t="s">
        <v>117</v>
      </c>
      <c r="R2309" s="5022" t="n">
        <v>526.0</v>
      </c>
      <c r="S2309" s="5023" t="n">
        <f>ROUND(K2271,2)*R2309</f>
        <v>2072.44</v>
      </c>
    </row>
    <row r="2310" ht="45.0" customHeight="true">
      <c r="P2310" s="4939" t="s">
        <v>118</v>
      </c>
      <c r="Q2310" s="4939" t="s">
        <v>119</v>
      </c>
      <c r="R2310" s="5024" t="n">
        <v>526.0</v>
      </c>
      <c r="S2310" s="5025" t="n">
        <f>ROUND(K2271,2)*R2310</f>
        <v>2072.44</v>
      </c>
    </row>
    <row r="2311" ht="45.0" customHeight="true">
      <c r="P2311" s="4939" t="s">
        <v>120</v>
      </c>
      <c r="Q2311" s="4939" t="s">
        <v>121</v>
      </c>
      <c r="R2311" s="5026" t="n">
        <v>526.0</v>
      </c>
      <c r="S2311" s="5027" t="n">
        <f>ROUND(K2271,2)*R2311</f>
        <v>2072.44</v>
      </c>
    </row>
    <row r="2312" ht="45.0" customHeight="true">
      <c r="P2312" s="4939" t="s">
        <v>122</v>
      </c>
      <c r="Q2312" s="4939" t="s">
        <v>123</v>
      </c>
      <c r="R2312" s="5028" t="n">
        <v>526.0</v>
      </c>
      <c r="S2312" s="5029" t="n">
        <f>ROUND(K2271,2)*R2312</f>
        <v>2072.44</v>
      </c>
    </row>
    <row r="2313" ht="45.0" customHeight="true">
      <c r="P2313" s="4939" t="s">
        <v>124</v>
      </c>
      <c r="Q2313" s="4939" t="s">
        <v>125</v>
      </c>
      <c r="R2313" s="5030" t="n">
        <v>526.0</v>
      </c>
      <c r="S2313" s="5031" t="n">
        <f>ROUND(K2271,2)*R2313</f>
        <v>2072.44</v>
      </c>
    </row>
    <row r="2314" ht="45.0" customHeight="true">
      <c r="P2314" s="4939" t="s">
        <v>126</v>
      </c>
      <c r="Q2314" s="4939" t="s">
        <v>127</v>
      </c>
      <c r="R2314" s="5032" t="n">
        <v>526.0</v>
      </c>
      <c r="S2314" s="5033" t="n">
        <f>ROUND(K2271,2)*R2314</f>
        <v>2072.44</v>
      </c>
    </row>
    <row r="2315" ht="45.0" customHeight="true">
      <c r="P2315" s="4939" t="s">
        <v>128</v>
      </c>
      <c r="Q2315" s="4939" t="s">
        <v>129</v>
      </c>
      <c r="R2315" s="5034" t="n">
        <v>526.0</v>
      </c>
      <c r="S2315" s="5035" t="n">
        <f>ROUND(K2271,2)*R2315</f>
        <v>2072.44</v>
      </c>
    </row>
    <row r="2316" ht="45.0" customHeight="true">
      <c r="P2316" s="4939" t="s">
        <v>130</v>
      </c>
      <c r="Q2316" s="4939" t="s">
        <v>131</v>
      </c>
      <c r="R2316" s="5036" t="n">
        <v>526.0</v>
      </c>
      <c r="S2316" s="5037" t="n">
        <f>ROUND(K2271,2)*R2316</f>
        <v>2072.44</v>
      </c>
    </row>
    <row r="2317" ht="45.0" customHeight="true">
      <c r="P2317" s="4939" t="s">
        <v>132</v>
      </c>
      <c r="Q2317" s="4939" t="s">
        <v>133</v>
      </c>
      <c r="R2317" s="5038" t="n">
        <v>526.0</v>
      </c>
      <c r="S2317" s="5039" t="n">
        <f>ROUND(K2271,2)*R2317</f>
        <v>2072.44</v>
      </c>
    </row>
    <row r="2318" ht="45.0" customHeight="true">
      <c r="P2318" s="4939" t="s">
        <v>134</v>
      </c>
      <c r="Q2318" s="4939" t="s">
        <v>135</v>
      </c>
      <c r="R2318" s="5040" t="n">
        <v>526.0</v>
      </c>
      <c r="S2318" s="5041" t="n">
        <f>ROUND(K2271,2)*R2318</f>
        <v>2072.44</v>
      </c>
    </row>
    <row r="2319" ht="45.0" customHeight="true">
      <c r="P2319" s="4939" t="s">
        <v>136</v>
      </c>
      <c r="Q2319" s="4939" t="s">
        <v>137</v>
      </c>
      <c r="R2319" s="5042" t="n">
        <v>526.0</v>
      </c>
      <c r="S2319" s="5043" t="n">
        <f>ROUND(K2271,2)*R2319</f>
        <v>2072.44</v>
      </c>
    </row>
    <row r="2320" ht="45.0" customHeight="true">
      <c r="P2320" s="4939" t="s">
        <v>138</v>
      </c>
      <c r="Q2320" s="4939" t="s">
        <v>139</v>
      </c>
      <c r="R2320" s="5044" t="n">
        <v>526.0</v>
      </c>
      <c r="S2320" s="5045" t="n">
        <f>ROUND(K2271,2)*R2320</f>
        <v>2072.44</v>
      </c>
    </row>
    <row r="2321" ht="45.0" customHeight="true">
      <c r="A2321" s="5046" t="s">
        <v>23</v>
      </c>
      <c r="B2321" s="5046" t="s">
        <v>311</v>
      </c>
      <c r="C2321" s="5046" t="s">
        <v>25</v>
      </c>
      <c r="D2321" s="5046" t="s">
        <v>312</v>
      </c>
      <c r="E2321" s="5046" t="s">
        <v>313</v>
      </c>
      <c r="F2321" s="5047" t="n">
        <f>R2321+R2322+R2323+R2324+R2325+R2326+R2327+R2328+R2329+R2330+R2331+R2332+R2333+R2334+R2335+R2336+R2337+R2338+R2339+R2340+R2341+R2342+R2343+R2344+R2345+R2346+R2347+R2348+R2349+R2350+R2351+R2352+R2353+R2354+R2355+R2356+R2357+R2358+R2359+R2360+R2361+R2362+R2363+R2364+R2365+R2366+R2367+R2368+R2369+R2370</f>
        <v>532.4999999999995</v>
      </c>
      <c r="G2321" s="5046" t="s">
        <v>276</v>
      </c>
      <c r="H2321" s="5048" t="n">
        <v>31.01</v>
      </c>
      <c r="I2321" s="5049" t="n">
        <v>31.01</v>
      </c>
      <c r="J2321" s="5050" t="n">
        <v>0.2288</v>
      </c>
      <c r="K2321" s="5051" t="n">
        <f>ROUND(I2321,2)+(ROUND(I2321,2)*J2321)</f>
        <v>38.105088</v>
      </c>
      <c r="L2321" s="5052" t="n">
        <f>ROUND(S2321,2)+ROUND(S2322,2)+ROUND(S2323,2)+ROUND(S2324,2)+ROUND(S2325,2)+ROUND(S2326,2)+ROUND(S2327,2)+ROUND(S2328,2)+ROUND(S2329,2)+ROUND(S2330,2)+ROUND(S2331,2)+ROUND(S2332,2)+ROUND(S2333,2)+ROUND(S2334,2)+ROUND(S2335,2)+ROUND(S2336,2)+ROUND(S2337,2)+ROUND(S2338,2)+ROUND(S2339,2)+ROUND(S2340,2)+ROUND(S2341,2)+ROUND(S2342,2)+ROUND(S2343,2)+ROUND(S2344,2)+ROUND(S2345,2)+ROUND(S2346,2)+ROUND(S2347,2)+ROUND(S2348,2)+ROUND(S2349,2)+ROUND(S2350,2)+ROUND(S2351,2)+ROUND(S2352,2)+ROUND(S2353,2)+ROUND(S2354,2)+ROUND(S2355,2)+ROUND(S2356,2)+ROUND(S2357,2)+ROUND(S2358,2)+ROUND(S2359,2)+ROUND(S2360,2)+ROUND(S2361,2)+ROUND(S2362,2)+ROUND(S2363,2)+ROUND(S2364,2)+ROUND(S2365,2)+ROUND(S2366,2)+ROUND(S2367,2)+ROUND(S2368,2)+ROUND(S2369,2)+ROUND(S2370,2)</f>
        <v>20293.500000000004</v>
      </c>
      <c r="M2321" s="5046" t="s">
        <v>21</v>
      </c>
      <c r="N2321" s="5046" t="s">
        <v>58</v>
      </c>
      <c r="O2321" s="5046" t="s">
        <v>301</v>
      </c>
      <c r="P2321" s="5046" t="s">
        <v>20</v>
      </c>
      <c r="Q2321" s="5046" t="s">
        <v>29</v>
      </c>
      <c r="R2321" s="5053" t="n">
        <v>10.65</v>
      </c>
      <c r="S2321" s="5054" t="n">
        <f>ROUND(K2321,2)*R2321</f>
        <v>405.8715</v>
      </c>
    </row>
    <row r="2322" ht="45.0" customHeight="true">
      <c r="P2322" s="5046" t="s">
        <v>42</v>
      </c>
      <c r="Q2322" s="5046" t="s">
        <v>43</v>
      </c>
      <c r="R2322" s="5055" t="n">
        <v>10.65</v>
      </c>
      <c r="S2322" s="5056" t="n">
        <f>ROUND(K2321,2)*R2322</f>
        <v>405.8715</v>
      </c>
    </row>
    <row r="2323" ht="45.0" customHeight="true">
      <c r="P2323" s="5046" t="s">
        <v>44</v>
      </c>
      <c r="Q2323" s="5046" t="s">
        <v>45</v>
      </c>
      <c r="R2323" s="5057" t="n">
        <v>10.65</v>
      </c>
      <c r="S2323" s="5058" t="n">
        <f>ROUND(K2321,2)*R2323</f>
        <v>405.8715</v>
      </c>
    </row>
    <row r="2324" ht="45.0" customHeight="true">
      <c r="P2324" s="5046" t="s">
        <v>46</v>
      </c>
      <c r="Q2324" s="5046" t="s">
        <v>47</v>
      </c>
      <c r="R2324" s="5059" t="n">
        <v>10.65</v>
      </c>
      <c r="S2324" s="5060" t="n">
        <f>ROUND(K2321,2)*R2324</f>
        <v>405.8715</v>
      </c>
    </row>
    <row r="2325" ht="45.0" customHeight="true">
      <c r="P2325" s="5046" t="s">
        <v>48</v>
      </c>
      <c r="Q2325" s="5046" t="s">
        <v>49</v>
      </c>
      <c r="R2325" s="5061" t="n">
        <v>10.65</v>
      </c>
      <c r="S2325" s="5062" t="n">
        <f>ROUND(K2321,2)*R2325</f>
        <v>405.8715</v>
      </c>
    </row>
    <row r="2326" ht="45.0" customHeight="true">
      <c r="P2326" s="5046" t="s">
        <v>50</v>
      </c>
      <c r="Q2326" s="5046" t="s">
        <v>51</v>
      </c>
      <c r="R2326" s="5063" t="n">
        <v>10.65</v>
      </c>
      <c r="S2326" s="5064" t="n">
        <f>ROUND(K2321,2)*R2326</f>
        <v>405.8715</v>
      </c>
    </row>
    <row r="2327" ht="45.0" customHeight="true">
      <c r="P2327" s="5046" t="s">
        <v>52</v>
      </c>
      <c r="Q2327" s="5046" t="s">
        <v>53</v>
      </c>
      <c r="R2327" s="5065" t="n">
        <v>10.65</v>
      </c>
      <c r="S2327" s="5066" t="n">
        <f>ROUND(K2321,2)*R2327</f>
        <v>405.8715</v>
      </c>
    </row>
    <row r="2328" ht="45.0" customHeight="true">
      <c r="P2328" s="5046" t="s">
        <v>54</v>
      </c>
      <c r="Q2328" s="5046" t="s">
        <v>55</v>
      </c>
      <c r="R2328" s="5067" t="n">
        <v>10.65</v>
      </c>
      <c r="S2328" s="5068" t="n">
        <f>ROUND(K2321,2)*R2328</f>
        <v>405.8715</v>
      </c>
    </row>
    <row r="2329" ht="45.0" customHeight="true">
      <c r="P2329" s="5046" t="s">
        <v>56</v>
      </c>
      <c r="Q2329" s="5046" t="s">
        <v>57</v>
      </c>
      <c r="R2329" s="5069" t="n">
        <v>10.65</v>
      </c>
      <c r="S2329" s="5070" t="n">
        <f>ROUND(K2321,2)*R2329</f>
        <v>405.8715</v>
      </c>
    </row>
    <row r="2330" ht="45.0" customHeight="true">
      <c r="P2330" s="5046" t="s">
        <v>58</v>
      </c>
      <c r="Q2330" s="5046" t="s">
        <v>59</v>
      </c>
      <c r="R2330" s="5071" t="n">
        <v>10.65</v>
      </c>
      <c r="S2330" s="5072" t="n">
        <f>ROUND(K2321,2)*R2330</f>
        <v>405.8715</v>
      </c>
    </row>
    <row r="2331" ht="45.0" customHeight="true">
      <c r="P2331" s="5046" t="s">
        <v>60</v>
      </c>
      <c r="Q2331" s="5046" t="s">
        <v>61</v>
      </c>
      <c r="R2331" s="5073" t="n">
        <v>10.65</v>
      </c>
      <c r="S2331" s="5074" t="n">
        <f>ROUND(K2321,2)*R2331</f>
        <v>405.8715</v>
      </c>
    </row>
    <row r="2332" ht="45.0" customHeight="true">
      <c r="P2332" s="5046" t="s">
        <v>62</v>
      </c>
      <c r="Q2332" s="5046" t="s">
        <v>63</v>
      </c>
      <c r="R2332" s="5075" t="n">
        <v>10.65</v>
      </c>
      <c r="S2332" s="5076" t="n">
        <f>ROUND(K2321,2)*R2332</f>
        <v>405.8715</v>
      </c>
    </row>
    <row r="2333" ht="45.0" customHeight="true">
      <c r="P2333" s="5046" t="s">
        <v>64</v>
      </c>
      <c r="Q2333" s="5046" t="s">
        <v>65</v>
      </c>
      <c r="R2333" s="5077" t="n">
        <v>10.65</v>
      </c>
      <c r="S2333" s="5078" t="n">
        <f>ROUND(K2321,2)*R2333</f>
        <v>405.8715</v>
      </c>
    </row>
    <row r="2334" ht="45.0" customHeight="true">
      <c r="P2334" s="5046" t="s">
        <v>66</v>
      </c>
      <c r="Q2334" s="5046" t="s">
        <v>67</v>
      </c>
      <c r="R2334" s="5079" t="n">
        <v>10.65</v>
      </c>
      <c r="S2334" s="5080" t="n">
        <f>ROUND(K2321,2)*R2334</f>
        <v>405.8715</v>
      </c>
    </row>
    <row r="2335" ht="45.0" customHeight="true">
      <c r="P2335" s="5046" t="s">
        <v>68</v>
      </c>
      <c r="Q2335" s="5046" t="s">
        <v>69</v>
      </c>
      <c r="R2335" s="5081" t="n">
        <v>10.65</v>
      </c>
      <c r="S2335" s="5082" t="n">
        <f>ROUND(K2321,2)*R2335</f>
        <v>405.8715</v>
      </c>
    </row>
    <row r="2336" ht="45.0" customHeight="true">
      <c r="P2336" s="5046" t="s">
        <v>70</v>
      </c>
      <c r="Q2336" s="5046" t="s">
        <v>71</v>
      </c>
      <c r="R2336" s="5083" t="n">
        <v>10.65</v>
      </c>
      <c r="S2336" s="5084" t="n">
        <f>ROUND(K2321,2)*R2336</f>
        <v>405.8715</v>
      </c>
    </row>
    <row r="2337" ht="45.0" customHeight="true">
      <c r="P2337" s="5046" t="s">
        <v>72</v>
      </c>
      <c r="Q2337" s="5046" t="s">
        <v>73</v>
      </c>
      <c r="R2337" s="5085" t="n">
        <v>10.65</v>
      </c>
      <c r="S2337" s="5086" t="n">
        <f>ROUND(K2321,2)*R2337</f>
        <v>405.8715</v>
      </c>
    </row>
    <row r="2338" ht="45.0" customHeight="true">
      <c r="P2338" s="5046" t="s">
        <v>74</v>
      </c>
      <c r="Q2338" s="5046" t="s">
        <v>75</v>
      </c>
      <c r="R2338" s="5087" t="n">
        <v>10.65</v>
      </c>
      <c r="S2338" s="5088" t="n">
        <f>ROUND(K2321,2)*R2338</f>
        <v>405.8715</v>
      </c>
    </row>
    <row r="2339" ht="45.0" customHeight="true">
      <c r="P2339" s="5046" t="s">
        <v>76</v>
      </c>
      <c r="Q2339" s="5046" t="s">
        <v>77</v>
      </c>
      <c r="R2339" s="5089" t="n">
        <v>10.65</v>
      </c>
      <c r="S2339" s="5090" t="n">
        <f>ROUND(K2321,2)*R2339</f>
        <v>405.8715</v>
      </c>
    </row>
    <row r="2340" ht="45.0" customHeight="true">
      <c r="P2340" s="5046" t="s">
        <v>78</v>
      </c>
      <c r="Q2340" s="5046" t="s">
        <v>79</v>
      </c>
      <c r="R2340" s="5091" t="n">
        <v>10.65</v>
      </c>
      <c r="S2340" s="5092" t="n">
        <f>ROUND(K2321,2)*R2340</f>
        <v>405.8715</v>
      </c>
    </row>
    <row r="2341" ht="45.0" customHeight="true">
      <c r="P2341" s="5046" t="s">
        <v>80</v>
      </c>
      <c r="Q2341" s="5046" t="s">
        <v>81</v>
      </c>
      <c r="R2341" s="5093" t="n">
        <v>10.65</v>
      </c>
      <c r="S2341" s="5094" t="n">
        <f>ROUND(K2321,2)*R2341</f>
        <v>405.8715</v>
      </c>
    </row>
    <row r="2342" ht="45.0" customHeight="true">
      <c r="P2342" s="5046" t="s">
        <v>82</v>
      </c>
      <c r="Q2342" s="5046" t="s">
        <v>83</v>
      </c>
      <c r="R2342" s="5095" t="n">
        <v>10.65</v>
      </c>
      <c r="S2342" s="5096" t="n">
        <f>ROUND(K2321,2)*R2342</f>
        <v>405.8715</v>
      </c>
    </row>
    <row r="2343" ht="45.0" customHeight="true">
      <c r="P2343" s="5046" t="s">
        <v>84</v>
      </c>
      <c r="Q2343" s="5046" t="s">
        <v>85</v>
      </c>
      <c r="R2343" s="5097" t="n">
        <v>10.65</v>
      </c>
      <c r="S2343" s="5098" t="n">
        <f>ROUND(K2321,2)*R2343</f>
        <v>405.8715</v>
      </c>
    </row>
    <row r="2344" ht="45.0" customHeight="true">
      <c r="P2344" s="5046" t="s">
        <v>86</v>
      </c>
      <c r="Q2344" s="5046" t="s">
        <v>87</v>
      </c>
      <c r="R2344" s="5099" t="n">
        <v>10.65</v>
      </c>
      <c r="S2344" s="5100" t="n">
        <f>ROUND(K2321,2)*R2344</f>
        <v>405.8715</v>
      </c>
    </row>
    <row r="2345" ht="45.0" customHeight="true">
      <c r="P2345" s="5046" t="s">
        <v>88</v>
      </c>
      <c r="Q2345" s="5046" t="s">
        <v>89</v>
      </c>
      <c r="R2345" s="5101" t="n">
        <v>10.65</v>
      </c>
      <c r="S2345" s="5102" t="n">
        <f>ROUND(K2321,2)*R2345</f>
        <v>405.8715</v>
      </c>
    </row>
    <row r="2346" ht="45.0" customHeight="true">
      <c r="P2346" s="5046" t="s">
        <v>90</v>
      </c>
      <c r="Q2346" s="5046" t="s">
        <v>91</v>
      </c>
      <c r="R2346" s="5103" t="n">
        <v>10.65</v>
      </c>
      <c r="S2346" s="5104" t="n">
        <f>ROUND(K2321,2)*R2346</f>
        <v>405.8715</v>
      </c>
    </row>
    <row r="2347" ht="45.0" customHeight="true">
      <c r="P2347" s="5046" t="s">
        <v>92</v>
      </c>
      <c r="Q2347" s="5046" t="s">
        <v>93</v>
      </c>
      <c r="R2347" s="5105" t="n">
        <v>10.65</v>
      </c>
      <c r="S2347" s="5106" t="n">
        <f>ROUND(K2321,2)*R2347</f>
        <v>405.8715</v>
      </c>
    </row>
    <row r="2348" ht="45.0" customHeight="true">
      <c r="P2348" s="5046" t="s">
        <v>94</v>
      </c>
      <c r="Q2348" s="5046" t="s">
        <v>95</v>
      </c>
      <c r="R2348" s="5107" t="n">
        <v>10.65</v>
      </c>
      <c r="S2348" s="5108" t="n">
        <f>ROUND(K2321,2)*R2348</f>
        <v>405.8715</v>
      </c>
    </row>
    <row r="2349" ht="45.0" customHeight="true">
      <c r="P2349" s="5046" t="s">
        <v>96</v>
      </c>
      <c r="Q2349" s="5046" t="s">
        <v>97</v>
      </c>
      <c r="R2349" s="5109" t="n">
        <v>10.65</v>
      </c>
      <c r="S2349" s="5110" t="n">
        <f>ROUND(K2321,2)*R2349</f>
        <v>405.8715</v>
      </c>
    </row>
    <row r="2350" ht="45.0" customHeight="true">
      <c r="P2350" s="5046" t="s">
        <v>98</v>
      </c>
      <c r="Q2350" s="5046" t="s">
        <v>99</v>
      </c>
      <c r="R2350" s="5111" t="n">
        <v>10.65</v>
      </c>
      <c r="S2350" s="5112" t="n">
        <f>ROUND(K2321,2)*R2350</f>
        <v>405.8715</v>
      </c>
    </row>
    <row r="2351" ht="45.0" customHeight="true">
      <c r="P2351" s="5046" t="s">
        <v>100</v>
      </c>
      <c r="Q2351" s="5046" t="s">
        <v>101</v>
      </c>
      <c r="R2351" s="5113" t="n">
        <v>10.65</v>
      </c>
      <c r="S2351" s="5114" t="n">
        <f>ROUND(K2321,2)*R2351</f>
        <v>405.8715</v>
      </c>
    </row>
    <row r="2352" ht="45.0" customHeight="true">
      <c r="P2352" s="5046" t="s">
        <v>102</v>
      </c>
      <c r="Q2352" s="5046" t="s">
        <v>103</v>
      </c>
      <c r="R2352" s="5115" t="n">
        <v>10.65</v>
      </c>
      <c r="S2352" s="5116" t="n">
        <f>ROUND(K2321,2)*R2352</f>
        <v>405.8715</v>
      </c>
    </row>
    <row r="2353" ht="45.0" customHeight="true">
      <c r="P2353" s="5046" t="s">
        <v>104</v>
      </c>
      <c r="Q2353" s="5046" t="s">
        <v>105</v>
      </c>
      <c r="R2353" s="5117" t="n">
        <v>10.65</v>
      </c>
      <c r="S2353" s="5118" t="n">
        <f>ROUND(K2321,2)*R2353</f>
        <v>405.8715</v>
      </c>
    </row>
    <row r="2354" ht="45.0" customHeight="true">
      <c r="P2354" s="5046" t="s">
        <v>106</v>
      </c>
      <c r="Q2354" s="5046" t="s">
        <v>107</v>
      </c>
      <c r="R2354" s="5119" t="n">
        <v>10.65</v>
      </c>
      <c r="S2354" s="5120" t="n">
        <f>ROUND(K2321,2)*R2354</f>
        <v>405.8715</v>
      </c>
    </row>
    <row r="2355" ht="45.0" customHeight="true">
      <c r="P2355" s="5046" t="s">
        <v>108</v>
      </c>
      <c r="Q2355" s="5046" t="s">
        <v>109</v>
      </c>
      <c r="R2355" s="5121" t="n">
        <v>10.65</v>
      </c>
      <c r="S2355" s="5122" t="n">
        <f>ROUND(K2321,2)*R2355</f>
        <v>405.8715</v>
      </c>
    </row>
    <row r="2356" ht="45.0" customHeight="true">
      <c r="P2356" s="5046" t="s">
        <v>110</v>
      </c>
      <c r="Q2356" s="5046" t="s">
        <v>111</v>
      </c>
      <c r="R2356" s="5123" t="n">
        <v>10.65</v>
      </c>
      <c r="S2356" s="5124" t="n">
        <f>ROUND(K2321,2)*R2356</f>
        <v>405.8715</v>
      </c>
    </row>
    <row r="2357" ht="45.0" customHeight="true">
      <c r="P2357" s="5046" t="s">
        <v>112</v>
      </c>
      <c r="Q2357" s="5046" t="s">
        <v>113</v>
      </c>
      <c r="R2357" s="5125" t="n">
        <v>10.65</v>
      </c>
      <c r="S2357" s="5126" t="n">
        <f>ROUND(K2321,2)*R2357</f>
        <v>405.8715</v>
      </c>
    </row>
    <row r="2358" ht="45.0" customHeight="true">
      <c r="P2358" s="5046" t="s">
        <v>114</v>
      </c>
      <c r="Q2358" s="5046" t="s">
        <v>115</v>
      </c>
      <c r="R2358" s="5127" t="n">
        <v>10.65</v>
      </c>
      <c r="S2358" s="5128" t="n">
        <f>ROUND(K2321,2)*R2358</f>
        <v>405.8715</v>
      </c>
    </row>
    <row r="2359" ht="45.0" customHeight="true">
      <c r="P2359" s="5046" t="s">
        <v>116</v>
      </c>
      <c r="Q2359" s="5046" t="s">
        <v>117</v>
      </c>
      <c r="R2359" s="5129" t="n">
        <v>10.65</v>
      </c>
      <c r="S2359" s="5130" t="n">
        <f>ROUND(K2321,2)*R2359</f>
        <v>405.8715</v>
      </c>
    </row>
    <row r="2360" ht="45.0" customHeight="true">
      <c r="P2360" s="5046" t="s">
        <v>118</v>
      </c>
      <c r="Q2360" s="5046" t="s">
        <v>119</v>
      </c>
      <c r="R2360" s="5131" t="n">
        <v>10.65</v>
      </c>
      <c r="S2360" s="5132" t="n">
        <f>ROUND(K2321,2)*R2360</f>
        <v>405.8715</v>
      </c>
    </row>
    <row r="2361" ht="45.0" customHeight="true">
      <c r="P2361" s="5046" t="s">
        <v>120</v>
      </c>
      <c r="Q2361" s="5046" t="s">
        <v>121</v>
      </c>
      <c r="R2361" s="5133" t="n">
        <v>10.65</v>
      </c>
      <c r="S2361" s="5134" t="n">
        <f>ROUND(K2321,2)*R2361</f>
        <v>405.8715</v>
      </c>
    </row>
    <row r="2362" ht="45.0" customHeight="true">
      <c r="P2362" s="5046" t="s">
        <v>122</v>
      </c>
      <c r="Q2362" s="5046" t="s">
        <v>123</v>
      </c>
      <c r="R2362" s="5135" t="n">
        <v>10.65</v>
      </c>
      <c r="S2362" s="5136" t="n">
        <f>ROUND(K2321,2)*R2362</f>
        <v>405.8715</v>
      </c>
    </row>
    <row r="2363" ht="45.0" customHeight="true">
      <c r="P2363" s="5046" t="s">
        <v>124</v>
      </c>
      <c r="Q2363" s="5046" t="s">
        <v>125</v>
      </c>
      <c r="R2363" s="5137" t="n">
        <v>10.65</v>
      </c>
      <c r="S2363" s="5138" t="n">
        <f>ROUND(K2321,2)*R2363</f>
        <v>405.8715</v>
      </c>
    </row>
    <row r="2364" ht="45.0" customHeight="true">
      <c r="P2364" s="5046" t="s">
        <v>126</v>
      </c>
      <c r="Q2364" s="5046" t="s">
        <v>127</v>
      </c>
      <c r="R2364" s="5139" t="n">
        <v>10.65</v>
      </c>
      <c r="S2364" s="5140" t="n">
        <f>ROUND(K2321,2)*R2364</f>
        <v>405.8715</v>
      </c>
    </row>
    <row r="2365" ht="45.0" customHeight="true">
      <c r="P2365" s="5046" t="s">
        <v>128</v>
      </c>
      <c r="Q2365" s="5046" t="s">
        <v>129</v>
      </c>
      <c r="R2365" s="5141" t="n">
        <v>10.65</v>
      </c>
      <c r="S2365" s="5142" t="n">
        <f>ROUND(K2321,2)*R2365</f>
        <v>405.8715</v>
      </c>
    </row>
    <row r="2366" ht="45.0" customHeight="true">
      <c r="P2366" s="5046" t="s">
        <v>130</v>
      </c>
      <c r="Q2366" s="5046" t="s">
        <v>131</v>
      </c>
      <c r="R2366" s="5143" t="n">
        <v>10.65</v>
      </c>
      <c r="S2366" s="5144" t="n">
        <f>ROUND(K2321,2)*R2366</f>
        <v>405.8715</v>
      </c>
    </row>
    <row r="2367" ht="45.0" customHeight="true">
      <c r="P2367" s="5046" t="s">
        <v>132</v>
      </c>
      <c r="Q2367" s="5046" t="s">
        <v>133</v>
      </c>
      <c r="R2367" s="5145" t="n">
        <v>10.65</v>
      </c>
      <c r="S2367" s="5146" t="n">
        <f>ROUND(K2321,2)*R2367</f>
        <v>405.8715</v>
      </c>
    </row>
    <row r="2368" ht="45.0" customHeight="true">
      <c r="P2368" s="5046" t="s">
        <v>134</v>
      </c>
      <c r="Q2368" s="5046" t="s">
        <v>135</v>
      </c>
      <c r="R2368" s="5147" t="n">
        <v>10.65</v>
      </c>
      <c r="S2368" s="5148" t="n">
        <f>ROUND(K2321,2)*R2368</f>
        <v>405.8715</v>
      </c>
    </row>
    <row r="2369" ht="45.0" customHeight="true">
      <c r="P2369" s="5046" t="s">
        <v>136</v>
      </c>
      <c r="Q2369" s="5046" t="s">
        <v>137</v>
      </c>
      <c r="R2369" s="5149" t="n">
        <v>10.65</v>
      </c>
      <c r="S2369" s="5150" t="n">
        <f>ROUND(K2321,2)*R2369</f>
        <v>405.8715</v>
      </c>
    </row>
    <row r="2370" ht="45.0" customHeight="true">
      <c r="P2370" s="5046" t="s">
        <v>138</v>
      </c>
      <c r="Q2370" s="5046" t="s">
        <v>139</v>
      </c>
      <c r="R2370" s="5151" t="n">
        <v>10.65</v>
      </c>
      <c r="S2370" s="5152" t="n">
        <f>ROUND(K2321,2)*R2370</f>
        <v>405.8715</v>
      </c>
    </row>
    <row r="2371" ht="45.0" customHeight="true">
      <c r="A2371" s="5153" t="s">
        <v>23</v>
      </c>
      <c r="B2371" s="5153" t="s">
        <v>314</v>
      </c>
      <c r="C2371" s="5153" t="s">
        <v>25</v>
      </c>
      <c r="D2371" s="5153" t="s">
        <v>315</v>
      </c>
      <c r="E2371" s="5153" t="s">
        <v>316</v>
      </c>
      <c r="F2371" s="5154" t="n">
        <f>R2371+R2372+R2373+R2374+R2375+R2376+R2377+R2378+R2379+R2380+R2381+R2382+R2383+R2384+R2385+R2386+R2387+R2388+R2389+R2390+R2391+R2392+R2393+R2394+R2395+R2396+R2397+R2398+R2399+R2400+R2401+R2402+R2403+R2404+R2405+R2406+R2407+R2408+R2409+R2410+R2411+R2412+R2413+R2414+R2415+R2416+R2417+R2418+R2419+R2420</f>
        <v>200.0</v>
      </c>
      <c r="G2371" s="5153" t="s">
        <v>37</v>
      </c>
      <c r="H2371" s="5155" t="n">
        <v>1399.98</v>
      </c>
      <c r="I2371" s="5156" t="n">
        <v>1399.98</v>
      </c>
      <c r="J2371" s="5157" t="n">
        <v>0.2288</v>
      </c>
      <c r="K2371" s="5158" t="n">
        <f>ROUND(I2371,2)+(ROUND(I2371,2)*J2371)</f>
        <v>1720.295424</v>
      </c>
      <c r="L2371" s="5159" t="n">
        <f>ROUND(S2371,2)+ROUND(S2372,2)+ROUND(S2373,2)+ROUND(S2374,2)+ROUND(S2375,2)+ROUND(S2376,2)+ROUND(S2377,2)+ROUND(S2378,2)+ROUND(S2379,2)+ROUND(S2380,2)+ROUND(S2381,2)+ROUND(S2382,2)+ROUND(S2383,2)+ROUND(S2384,2)+ROUND(S2385,2)+ROUND(S2386,2)+ROUND(S2387,2)+ROUND(S2388,2)+ROUND(S2389,2)+ROUND(S2390,2)+ROUND(S2391,2)+ROUND(S2392,2)+ROUND(S2393,2)+ROUND(S2394,2)+ROUND(S2395,2)+ROUND(S2396,2)+ROUND(S2397,2)+ROUND(S2398,2)+ROUND(S2399,2)+ROUND(S2400,2)+ROUND(S2401,2)+ROUND(S2402,2)+ROUND(S2403,2)+ROUND(S2404,2)+ROUND(S2405,2)+ROUND(S2406,2)+ROUND(S2407,2)+ROUND(S2408,2)+ROUND(S2409,2)+ROUND(S2410,2)+ROUND(S2411,2)+ROUND(S2412,2)+ROUND(S2413,2)+ROUND(S2414,2)+ROUND(S2415,2)+ROUND(S2416,2)+ROUND(S2417,2)+ROUND(S2418,2)+ROUND(S2419,2)+ROUND(S2420,2)</f>
        <v>344060.0000000003</v>
      </c>
      <c r="M2371" s="5153" t="s">
        <v>21</v>
      </c>
      <c r="N2371" s="5153" t="s">
        <v>58</v>
      </c>
      <c r="O2371" s="5153" t="s">
        <v>301</v>
      </c>
      <c r="P2371" s="5153" t="s">
        <v>20</v>
      </c>
      <c r="Q2371" s="5153" t="s">
        <v>29</v>
      </c>
      <c r="R2371" s="5160" t="n">
        <v>4.0</v>
      </c>
      <c r="S2371" s="5161" t="n">
        <f>ROUND(K2371,2)*R2371</f>
        <v>6881.2</v>
      </c>
    </row>
    <row r="2372" ht="45.0" customHeight="true">
      <c r="P2372" s="5153" t="s">
        <v>42</v>
      </c>
      <c r="Q2372" s="5153" t="s">
        <v>43</v>
      </c>
      <c r="R2372" s="5162" t="n">
        <v>4.0</v>
      </c>
      <c r="S2372" s="5163" t="n">
        <f>ROUND(K2371,2)*R2372</f>
        <v>6881.2</v>
      </c>
    </row>
    <row r="2373" ht="45.0" customHeight="true">
      <c r="P2373" s="5153" t="s">
        <v>44</v>
      </c>
      <c r="Q2373" s="5153" t="s">
        <v>45</v>
      </c>
      <c r="R2373" s="5164" t="n">
        <v>4.0</v>
      </c>
      <c r="S2373" s="5165" t="n">
        <f>ROUND(K2371,2)*R2373</f>
        <v>6881.2</v>
      </c>
    </row>
    <row r="2374" ht="45.0" customHeight="true">
      <c r="P2374" s="5153" t="s">
        <v>46</v>
      </c>
      <c r="Q2374" s="5153" t="s">
        <v>47</v>
      </c>
      <c r="R2374" s="5166" t="n">
        <v>4.0</v>
      </c>
      <c r="S2374" s="5167" t="n">
        <f>ROUND(K2371,2)*R2374</f>
        <v>6881.2</v>
      </c>
    </row>
    <row r="2375" ht="45.0" customHeight="true">
      <c r="P2375" s="5153" t="s">
        <v>48</v>
      </c>
      <c r="Q2375" s="5153" t="s">
        <v>49</v>
      </c>
      <c r="R2375" s="5168" t="n">
        <v>4.0</v>
      </c>
      <c r="S2375" s="5169" t="n">
        <f>ROUND(K2371,2)*R2375</f>
        <v>6881.2</v>
      </c>
    </row>
    <row r="2376" ht="45.0" customHeight="true">
      <c r="P2376" s="5153" t="s">
        <v>50</v>
      </c>
      <c r="Q2376" s="5153" t="s">
        <v>51</v>
      </c>
      <c r="R2376" s="5170" t="n">
        <v>4.0</v>
      </c>
      <c r="S2376" s="5171" t="n">
        <f>ROUND(K2371,2)*R2376</f>
        <v>6881.2</v>
      </c>
    </row>
    <row r="2377" ht="45.0" customHeight="true">
      <c r="P2377" s="5153" t="s">
        <v>52</v>
      </c>
      <c r="Q2377" s="5153" t="s">
        <v>53</v>
      </c>
      <c r="R2377" s="5172" t="n">
        <v>4.0</v>
      </c>
      <c r="S2377" s="5173" t="n">
        <f>ROUND(K2371,2)*R2377</f>
        <v>6881.2</v>
      </c>
    </row>
    <row r="2378" ht="45.0" customHeight="true">
      <c r="P2378" s="5153" t="s">
        <v>54</v>
      </c>
      <c r="Q2378" s="5153" t="s">
        <v>55</v>
      </c>
      <c r="R2378" s="5174" t="n">
        <v>4.0</v>
      </c>
      <c r="S2378" s="5175" t="n">
        <f>ROUND(K2371,2)*R2378</f>
        <v>6881.2</v>
      </c>
    </row>
    <row r="2379" ht="45.0" customHeight="true">
      <c r="P2379" s="5153" t="s">
        <v>56</v>
      </c>
      <c r="Q2379" s="5153" t="s">
        <v>57</v>
      </c>
      <c r="R2379" s="5176" t="n">
        <v>4.0</v>
      </c>
      <c r="S2379" s="5177" t="n">
        <f>ROUND(K2371,2)*R2379</f>
        <v>6881.2</v>
      </c>
    </row>
    <row r="2380" ht="45.0" customHeight="true">
      <c r="P2380" s="5153" t="s">
        <v>58</v>
      </c>
      <c r="Q2380" s="5153" t="s">
        <v>59</v>
      </c>
      <c r="R2380" s="5178" t="n">
        <v>4.0</v>
      </c>
      <c r="S2380" s="5179" t="n">
        <f>ROUND(K2371,2)*R2380</f>
        <v>6881.2</v>
      </c>
    </row>
    <row r="2381" ht="45.0" customHeight="true">
      <c r="P2381" s="5153" t="s">
        <v>60</v>
      </c>
      <c r="Q2381" s="5153" t="s">
        <v>61</v>
      </c>
      <c r="R2381" s="5180" t="n">
        <v>4.0</v>
      </c>
      <c r="S2381" s="5181" t="n">
        <f>ROUND(K2371,2)*R2381</f>
        <v>6881.2</v>
      </c>
    </row>
    <row r="2382" ht="45.0" customHeight="true">
      <c r="P2382" s="5153" t="s">
        <v>62</v>
      </c>
      <c r="Q2382" s="5153" t="s">
        <v>63</v>
      </c>
      <c r="R2382" s="5182" t="n">
        <v>4.0</v>
      </c>
      <c r="S2382" s="5183" t="n">
        <f>ROUND(K2371,2)*R2382</f>
        <v>6881.2</v>
      </c>
    </row>
    <row r="2383" ht="45.0" customHeight="true">
      <c r="P2383" s="5153" t="s">
        <v>64</v>
      </c>
      <c r="Q2383" s="5153" t="s">
        <v>65</v>
      </c>
      <c r="R2383" s="5184" t="n">
        <v>4.0</v>
      </c>
      <c r="S2383" s="5185" t="n">
        <f>ROUND(K2371,2)*R2383</f>
        <v>6881.2</v>
      </c>
    </row>
    <row r="2384" ht="45.0" customHeight="true">
      <c r="P2384" s="5153" t="s">
        <v>66</v>
      </c>
      <c r="Q2384" s="5153" t="s">
        <v>67</v>
      </c>
      <c r="R2384" s="5186" t="n">
        <v>4.0</v>
      </c>
      <c r="S2384" s="5187" t="n">
        <f>ROUND(K2371,2)*R2384</f>
        <v>6881.2</v>
      </c>
    </row>
    <row r="2385" ht="45.0" customHeight="true">
      <c r="P2385" s="5153" t="s">
        <v>68</v>
      </c>
      <c r="Q2385" s="5153" t="s">
        <v>69</v>
      </c>
      <c r="R2385" s="5188" t="n">
        <v>4.0</v>
      </c>
      <c r="S2385" s="5189" t="n">
        <f>ROUND(K2371,2)*R2385</f>
        <v>6881.2</v>
      </c>
    </row>
    <row r="2386" ht="45.0" customHeight="true">
      <c r="P2386" s="5153" t="s">
        <v>70</v>
      </c>
      <c r="Q2386" s="5153" t="s">
        <v>71</v>
      </c>
      <c r="R2386" s="5190" t="n">
        <v>4.0</v>
      </c>
      <c r="S2386" s="5191" t="n">
        <f>ROUND(K2371,2)*R2386</f>
        <v>6881.2</v>
      </c>
    </row>
    <row r="2387" ht="45.0" customHeight="true">
      <c r="P2387" s="5153" t="s">
        <v>72</v>
      </c>
      <c r="Q2387" s="5153" t="s">
        <v>73</v>
      </c>
      <c r="R2387" s="5192" t="n">
        <v>4.0</v>
      </c>
      <c r="S2387" s="5193" t="n">
        <f>ROUND(K2371,2)*R2387</f>
        <v>6881.2</v>
      </c>
    </row>
    <row r="2388" ht="45.0" customHeight="true">
      <c r="P2388" s="5153" t="s">
        <v>74</v>
      </c>
      <c r="Q2388" s="5153" t="s">
        <v>75</v>
      </c>
      <c r="R2388" s="5194" t="n">
        <v>4.0</v>
      </c>
      <c r="S2388" s="5195" t="n">
        <f>ROUND(K2371,2)*R2388</f>
        <v>6881.2</v>
      </c>
    </row>
    <row r="2389" ht="45.0" customHeight="true">
      <c r="P2389" s="5153" t="s">
        <v>76</v>
      </c>
      <c r="Q2389" s="5153" t="s">
        <v>77</v>
      </c>
      <c r="R2389" s="5196" t="n">
        <v>4.0</v>
      </c>
      <c r="S2389" s="5197" t="n">
        <f>ROUND(K2371,2)*R2389</f>
        <v>6881.2</v>
      </c>
    </row>
    <row r="2390" ht="45.0" customHeight="true">
      <c r="P2390" s="5153" t="s">
        <v>78</v>
      </c>
      <c r="Q2390" s="5153" t="s">
        <v>79</v>
      </c>
      <c r="R2390" s="5198" t="n">
        <v>4.0</v>
      </c>
      <c r="S2390" s="5199" t="n">
        <f>ROUND(K2371,2)*R2390</f>
        <v>6881.2</v>
      </c>
    </row>
    <row r="2391" ht="45.0" customHeight="true">
      <c r="P2391" s="5153" t="s">
        <v>80</v>
      </c>
      <c r="Q2391" s="5153" t="s">
        <v>81</v>
      </c>
      <c r="R2391" s="5200" t="n">
        <v>4.0</v>
      </c>
      <c r="S2391" s="5201" t="n">
        <f>ROUND(K2371,2)*R2391</f>
        <v>6881.2</v>
      </c>
    </row>
    <row r="2392" ht="45.0" customHeight="true">
      <c r="P2392" s="5153" t="s">
        <v>82</v>
      </c>
      <c r="Q2392" s="5153" t="s">
        <v>83</v>
      </c>
      <c r="R2392" s="5202" t="n">
        <v>4.0</v>
      </c>
      <c r="S2392" s="5203" t="n">
        <f>ROUND(K2371,2)*R2392</f>
        <v>6881.2</v>
      </c>
    </row>
    <row r="2393" ht="45.0" customHeight="true">
      <c r="P2393" s="5153" t="s">
        <v>84</v>
      </c>
      <c r="Q2393" s="5153" t="s">
        <v>85</v>
      </c>
      <c r="R2393" s="5204" t="n">
        <v>4.0</v>
      </c>
      <c r="S2393" s="5205" t="n">
        <f>ROUND(K2371,2)*R2393</f>
        <v>6881.2</v>
      </c>
    </row>
    <row r="2394" ht="45.0" customHeight="true">
      <c r="P2394" s="5153" t="s">
        <v>86</v>
      </c>
      <c r="Q2394" s="5153" t="s">
        <v>87</v>
      </c>
      <c r="R2394" s="5206" t="n">
        <v>4.0</v>
      </c>
      <c r="S2394" s="5207" t="n">
        <f>ROUND(K2371,2)*R2394</f>
        <v>6881.2</v>
      </c>
    </row>
    <row r="2395" ht="45.0" customHeight="true">
      <c r="P2395" s="5153" t="s">
        <v>88</v>
      </c>
      <c r="Q2395" s="5153" t="s">
        <v>89</v>
      </c>
      <c r="R2395" s="5208" t="n">
        <v>4.0</v>
      </c>
      <c r="S2395" s="5209" t="n">
        <f>ROUND(K2371,2)*R2395</f>
        <v>6881.2</v>
      </c>
    </row>
    <row r="2396" ht="45.0" customHeight="true">
      <c r="P2396" s="5153" t="s">
        <v>90</v>
      </c>
      <c r="Q2396" s="5153" t="s">
        <v>91</v>
      </c>
      <c r="R2396" s="5210" t="n">
        <v>4.0</v>
      </c>
      <c r="S2396" s="5211" t="n">
        <f>ROUND(K2371,2)*R2396</f>
        <v>6881.2</v>
      </c>
    </row>
    <row r="2397" ht="45.0" customHeight="true">
      <c r="P2397" s="5153" t="s">
        <v>92</v>
      </c>
      <c r="Q2397" s="5153" t="s">
        <v>93</v>
      </c>
      <c r="R2397" s="5212" t="n">
        <v>4.0</v>
      </c>
      <c r="S2397" s="5213" t="n">
        <f>ROUND(K2371,2)*R2397</f>
        <v>6881.2</v>
      </c>
    </row>
    <row r="2398" ht="45.0" customHeight="true">
      <c r="P2398" s="5153" t="s">
        <v>94</v>
      </c>
      <c r="Q2398" s="5153" t="s">
        <v>95</v>
      </c>
      <c r="R2398" s="5214" t="n">
        <v>4.0</v>
      </c>
      <c r="S2398" s="5215" t="n">
        <f>ROUND(K2371,2)*R2398</f>
        <v>6881.2</v>
      </c>
    </row>
    <row r="2399" ht="45.0" customHeight="true">
      <c r="P2399" s="5153" t="s">
        <v>96</v>
      </c>
      <c r="Q2399" s="5153" t="s">
        <v>97</v>
      </c>
      <c r="R2399" s="5216" t="n">
        <v>4.0</v>
      </c>
      <c r="S2399" s="5217" t="n">
        <f>ROUND(K2371,2)*R2399</f>
        <v>6881.2</v>
      </c>
    </row>
    <row r="2400" ht="45.0" customHeight="true">
      <c r="P2400" s="5153" t="s">
        <v>98</v>
      </c>
      <c r="Q2400" s="5153" t="s">
        <v>99</v>
      </c>
      <c r="R2400" s="5218" t="n">
        <v>4.0</v>
      </c>
      <c r="S2400" s="5219" t="n">
        <f>ROUND(K2371,2)*R2400</f>
        <v>6881.2</v>
      </c>
    </row>
    <row r="2401" ht="45.0" customHeight="true">
      <c r="P2401" s="5153" t="s">
        <v>100</v>
      </c>
      <c r="Q2401" s="5153" t="s">
        <v>101</v>
      </c>
      <c r="R2401" s="5220" t="n">
        <v>4.0</v>
      </c>
      <c r="S2401" s="5221" t="n">
        <f>ROUND(K2371,2)*R2401</f>
        <v>6881.2</v>
      </c>
    </row>
    <row r="2402" ht="45.0" customHeight="true">
      <c r="P2402" s="5153" t="s">
        <v>102</v>
      </c>
      <c r="Q2402" s="5153" t="s">
        <v>103</v>
      </c>
      <c r="R2402" s="5222" t="n">
        <v>4.0</v>
      </c>
      <c r="S2402" s="5223" t="n">
        <f>ROUND(K2371,2)*R2402</f>
        <v>6881.2</v>
      </c>
    </row>
    <row r="2403" ht="45.0" customHeight="true">
      <c r="P2403" s="5153" t="s">
        <v>104</v>
      </c>
      <c r="Q2403" s="5153" t="s">
        <v>105</v>
      </c>
      <c r="R2403" s="5224" t="n">
        <v>4.0</v>
      </c>
      <c r="S2403" s="5225" t="n">
        <f>ROUND(K2371,2)*R2403</f>
        <v>6881.2</v>
      </c>
    </row>
    <row r="2404" ht="45.0" customHeight="true">
      <c r="P2404" s="5153" t="s">
        <v>106</v>
      </c>
      <c r="Q2404" s="5153" t="s">
        <v>107</v>
      </c>
      <c r="R2404" s="5226" t="n">
        <v>4.0</v>
      </c>
      <c r="S2404" s="5227" t="n">
        <f>ROUND(K2371,2)*R2404</f>
        <v>6881.2</v>
      </c>
    </row>
    <row r="2405" ht="45.0" customHeight="true">
      <c r="P2405" s="5153" t="s">
        <v>108</v>
      </c>
      <c r="Q2405" s="5153" t="s">
        <v>109</v>
      </c>
      <c r="R2405" s="5228" t="n">
        <v>4.0</v>
      </c>
      <c r="S2405" s="5229" t="n">
        <f>ROUND(K2371,2)*R2405</f>
        <v>6881.2</v>
      </c>
    </row>
    <row r="2406" ht="45.0" customHeight="true">
      <c r="P2406" s="5153" t="s">
        <v>110</v>
      </c>
      <c r="Q2406" s="5153" t="s">
        <v>111</v>
      </c>
      <c r="R2406" s="5230" t="n">
        <v>4.0</v>
      </c>
      <c r="S2406" s="5231" t="n">
        <f>ROUND(K2371,2)*R2406</f>
        <v>6881.2</v>
      </c>
    </row>
    <row r="2407" ht="45.0" customHeight="true">
      <c r="P2407" s="5153" t="s">
        <v>112</v>
      </c>
      <c r="Q2407" s="5153" t="s">
        <v>113</v>
      </c>
      <c r="R2407" s="5232" t="n">
        <v>4.0</v>
      </c>
      <c r="S2407" s="5233" t="n">
        <f>ROUND(K2371,2)*R2407</f>
        <v>6881.2</v>
      </c>
    </row>
    <row r="2408" ht="45.0" customHeight="true">
      <c r="P2408" s="5153" t="s">
        <v>114</v>
      </c>
      <c r="Q2408" s="5153" t="s">
        <v>115</v>
      </c>
      <c r="R2408" s="5234" t="n">
        <v>4.0</v>
      </c>
      <c r="S2408" s="5235" t="n">
        <f>ROUND(K2371,2)*R2408</f>
        <v>6881.2</v>
      </c>
    </row>
    <row r="2409" ht="45.0" customHeight="true">
      <c r="P2409" s="5153" t="s">
        <v>116</v>
      </c>
      <c r="Q2409" s="5153" t="s">
        <v>117</v>
      </c>
      <c r="R2409" s="5236" t="n">
        <v>4.0</v>
      </c>
      <c r="S2409" s="5237" t="n">
        <f>ROUND(K2371,2)*R2409</f>
        <v>6881.2</v>
      </c>
    </row>
    <row r="2410" ht="45.0" customHeight="true">
      <c r="P2410" s="5153" t="s">
        <v>118</v>
      </c>
      <c r="Q2410" s="5153" t="s">
        <v>119</v>
      </c>
      <c r="R2410" s="5238" t="n">
        <v>4.0</v>
      </c>
      <c r="S2410" s="5239" t="n">
        <f>ROUND(K2371,2)*R2410</f>
        <v>6881.2</v>
      </c>
    </row>
    <row r="2411" ht="45.0" customHeight="true">
      <c r="P2411" s="5153" t="s">
        <v>120</v>
      </c>
      <c r="Q2411" s="5153" t="s">
        <v>121</v>
      </c>
      <c r="R2411" s="5240" t="n">
        <v>4.0</v>
      </c>
      <c r="S2411" s="5241" t="n">
        <f>ROUND(K2371,2)*R2411</f>
        <v>6881.2</v>
      </c>
    </row>
    <row r="2412" ht="45.0" customHeight="true">
      <c r="P2412" s="5153" t="s">
        <v>122</v>
      </c>
      <c r="Q2412" s="5153" t="s">
        <v>123</v>
      </c>
      <c r="R2412" s="5242" t="n">
        <v>4.0</v>
      </c>
      <c r="S2412" s="5243" t="n">
        <f>ROUND(K2371,2)*R2412</f>
        <v>6881.2</v>
      </c>
    </row>
    <row r="2413" ht="45.0" customHeight="true">
      <c r="P2413" s="5153" t="s">
        <v>124</v>
      </c>
      <c r="Q2413" s="5153" t="s">
        <v>125</v>
      </c>
      <c r="R2413" s="5244" t="n">
        <v>4.0</v>
      </c>
      <c r="S2413" s="5245" t="n">
        <f>ROUND(K2371,2)*R2413</f>
        <v>6881.2</v>
      </c>
    </row>
    <row r="2414" ht="45.0" customHeight="true">
      <c r="P2414" s="5153" t="s">
        <v>126</v>
      </c>
      <c r="Q2414" s="5153" t="s">
        <v>127</v>
      </c>
      <c r="R2414" s="5246" t="n">
        <v>4.0</v>
      </c>
      <c r="S2414" s="5247" t="n">
        <f>ROUND(K2371,2)*R2414</f>
        <v>6881.2</v>
      </c>
    </row>
    <row r="2415" ht="45.0" customHeight="true">
      <c r="P2415" s="5153" t="s">
        <v>128</v>
      </c>
      <c r="Q2415" s="5153" t="s">
        <v>129</v>
      </c>
      <c r="R2415" s="5248" t="n">
        <v>4.0</v>
      </c>
      <c r="S2415" s="5249" t="n">
        <f>ROUND(K2371,2)*R2415</f>
        <v>6881.2</v>
      </c>
    </row>
    <row r="2416" ht="45.0" customHeight="true">
      <c r="P2416" s="5153" t="s">
        <v>130</v>
      </c>
      <c r="Q2416" s="5153" t="s">
        <v>131</v>
      </c>
      <c r="R2416" s="5250" t="n">
        <v>4.0</v>
      </c>
      <c r="S2416" s="5251" t="n">
        <f>ROUND(K2371,2)*R2416</f>
        <v>6881.2</v>
      </c>
    </row>
    <row r="2417" ht="45.0" customHeight="true">
      <c r="P2417" s="5153" t="s">
        <v>132</v>
      </c>
      <c r="Q2417" s="5153" t="s">
        <v>133</v>
      </c>
      <c r="R2417" s="5252" t="n">
        <v>4.0</v>
      </c>
      <c r="S2417" s="5253" t="n">
        <f>ROUND(K2371,2)*R2417</f>
        <v>6881.2</v>
      </c>
    </row>
    <row r="2418" ht="45.0" customHeight="true">
      <c r="P2418" s="5153" t="s">
        <v>134</v>
      </c>
      <c r="Q2418" s="5153" t="s">
        <v>135</v>
      </c>
      <c r="R2418" s="5254" t="n">
        <v>4.0</v>
      </c>
      <c r="S2418" s="5255" t="n">
        <f>ROUND(K2371,2)*R2418</f>
        <v>6881.2</v>
      </c>
    </row>
    <row r="2419" ht="45.0" customHeight="true">
      <c r="P2419" s="5153" t="s">
        <v>136</v>
      </c>
      <c r="Q2419" s="5153" t="s">
        <v>137</v>
      </c>
      <c r="R2419" s="5256" t="n">
        <v>4.0</v>
      </c>
      <c r="S2419" s="5257" t="n">
        <f>ROUND(K2371,2)*R2419</f>
        <v>6881.2</v>
      </c>
    </row>
    <row r="2420" ht="45.0" customHeight="true">
      <c r="P2420" s="5153" t="s">
        <v>138</v>
      </c>
      <c r="Q2420" s="5153" t="s">
        <v>139</v>
      </c>
      <c r="R2420" s="5258" t="n">
        <v>4.0</v>
      </c>
      <c r="S2420" s="5259" t="n">
        <f>ROUND(K2371,2)*R2420</f>
        <v>6881.2</v>
      </c>
    </row>
    <row r="2421" ht="45.0" customHeight="true">
      <c r="A2421" s="5261" t="s">
        <v>19</v>
      </c>
      <c r="B2421" s="5261" t="s">
        <v>52</v>
      </c>
      <c r="C2421" s="5261" t="s">
        <v>21</v>
      </c>
      <c r="D2421" s="5261" t="s">
        <v>21</v>
      </c>
      <c r="E2421" s="5261" t="s">
        <v>317</v>
      </c>
      <c r="F2421" s="5261" t="s">
        <v>21</v>
      </c>
      <c r="G2421" s="5261" t="s">
        <v>21</v>
      </c>
      <c r="H2421" s="5261" t="s">
        <v>21</v>
      </c>
      <c r="I2421" s="5261" t="s">
        <v>21</v>
      </c>
      <c r="J2421" s="5261" t="s">
        <v>21</v>
      </c>
      <c r="K2421" s="5261" t="s">
        <v>21</v>
      </c>
      <c r="L2421" s="5262" t="n">
        <f>ROUND(L2422,2)+ROUND(L2472,2)+ROUND(L2522,2)+ROUND(L2572,2)+ROUND(L2622,2)+ROUND(L2672,2)+ROUND(L2722,2)+ROUND(L2772,2)+ROUND(L2822,2)+ROUND(L2872,2)+ROUND(L2922,2)+ROUND(L2972,2)+ROUND(L3022,2)+ROUND(L3072,2)+ROUND(L3122,2)+ROUND(L3172,2)+ROUND(L3222,2)+ROUND(L3272,2)+ROUND(L3322,2)+ROUND(L3372,2)+ROUND(L3422,2)+ROUND(L3472,2)</f>
        <v>1046575.5</v>
      </c>
      <c r="M2421" s="5261" t="s">
        <v>21</v>
      </c>
      <c r="N2421" s="5261" t="s">
        <v>21</v>
      </c>
      <c r="O2421" s="5261" t="s">
        <v>21</v>
      </c>
      <c r="P2421" s="5261" t="s">
        <v>21</v>
      </c>
      <c r="Q2421" s="5261" t="s">
        <v>21</v>
      </c>
      <c r="R2421" s="5261" t="s">
        <v>21</v>
      </c>
      <c r="S2421" s="5261" t="s">
        <v>21</v>
      </c>
    </row>
    <row r="2422" ht="45.0" customHeight="true">
      <c r="A2422" s="5263" t="s">
        <v>23</v>
      </c>
      <c r="B2422" s="5263" t="s">
        <v>318</v>
      </c>
      <c r="C2422" s="5263" t="s">
        <v>25</v>
      </c>
      <c r="D2422" s="5263" t="s">
        <v>319</v>
      </c>
      <c r="E2422" s="5263" t="s">
        <v>320</v>
      </c>
      <c r="F2422" s="5264" t="n">
        <f>R2422+R2423+R2424+R2425+R2426+R2427+R2428+R2429+R2430+R2431+R2432+R2433+R2434+R2435+R2436+R2437+R2438+R2439+R2440+R2441+R2442+R2443+R2444+R2445+R2446+R2447+R2448+R2449+R2450+R2451+R2452+R2453+R2454+R2455+R2456+R2457+R2458+R2459+R2460+R2461+R2462+R2463+R2464+R2465+R2466+R2467+R2468+R2469+R2470+R2471</f>
        <v>6805.0000000000055</v>
      </c>
      <c r="G2422" s="5263" t="s">
        <v>28</v>
      </c>
      <c r="H2422" s="5265" t="n">
        <v>4.63</v>
      </c>
      <c r="I2422" s="5266" t="n">
        <v>4.63</v>
      </c>
      <c r="J2422" s="5267" t="n">
        <v>0.2288</v>
      </c>
      <c r="K2422" s="5268" t="n">
        <f>ROUND(I2422,2)+(ROUND(I2422,2)*J2422)</f>
        <v>5.689344</v>
      </c>
      <c r="L2422" s="5269" t="n">
        <f>ROUND(S2422,2)+ROUND(S2423,2)+ROUND(S2424,2)+ROUND(S2425,2)+ROUND(S2426,2)+ROUND(S2427,2)+ROUND(S2428,2)+ROUND(S2429,2)+ROUND(S2430,2)+ROUND(S2431,2)+ROUND(S2432,2)+ROUND(S2433,2)+ROUND(S2434,2)+ROUND(S2435,2)+ROUND(S2436,2)+ROUND(S2437,2)+ROUND(S2438,2)+ROUND(S2439,2)+ROUND(S2440,2)+ROUND(S2441,2)+ROUND(S2442,2)+ROUND(S2443,2)+ROUND(S2444,2)+ROUND(S2445,2)+ROUND(S2446,2)+ROUND(S2447,2)+ROUND(S2448,2)+ROUND(S2449,2)+ROUND(S2450,2)+ROUND(S2451,2)+ROUND(S2452,2)+ROUND(S2453,2)+ROUND(S2454,2)+ROUND(S2455,2)+ROUND(S2456,2)+ROUND(S2457,2)+ROUND(S2458,2)+ROUND(S2459,2)+ROUND(S2460,2)+ROUND(S2461,2)+ROUND(S2462,2)+ROUND(S2463,2)+ROUND(S2464,2)+ROUND(S2465,2)+ROUND(S2466,2)+ROUND(S2467,2)+ROUND(S2468,2)+ROUND(S2469,2)+ROUND(S2470,2)+ROUND(S2471,2)</f>
        <v>38720.50000000002</v>
      </c>
      <c r="M2422" s="5263" t="s">
        <v>21</v>
      </c>
      <c r="N2422" s="5263" t="s">
        <v>60</v>
      </c>
      <c r="O2422" s="5263" t="s">
        <v>321</v>
      </c>
      <c r="P2422" s="5263" t="s">
        <v>20</v>
      </c>
      <c r="Q2422" s="5263" t="s">
        <v>29</v>
      </c>
      <c r="R2422" s="5270" t="n">
        <v>136.1</v>
      </c>
      <c r="S2422" s="5271" t="n">
        <f>ROUND(K2422,2)*R2422</f>
        <v>774.409</v>
      </c>
    </row>
    <row r="2423" ht="45.0" customHeight="true">
      <c r="P2423" s="5263" t="s">
        <v>42</v>
      </c>
      <c r="Q2423" s="5263" t="s">
        <v>43</v>
      </c>
      <c r="R2423" s="5272" t="n">
        <v>136.1</v>
      </c>
      <c r="S2423" s="5273" t="n">
        <f>ROUND(K2422,2)*R2423</f>
        <v>774.409</v>
      </c>
    </row>
    <row r="2424" ht="45.0" customHeight="true">
      <c r="P2424" s="5263" t="s">
        <v>44</v>
      </c>
      <c r="Q2424" s="5263" t="s">
        <v>45</v>
      </c>
      <c r="R2424" s="5274" t="n">
        <v>136.1</v>
      </c>
      <c r="S2424" s="5275" t="n">
        <f>ROUND(K2422,2)*R2424</f>
        <v>774.409</v>
      </c>
    </row>
    <row r="2425" ht="45.0" customHeight="true">
      <c r="P2425" s="5263" t="s">
        <v>46</v>
      </c>
      <c r="Q2425" s="5263" t="s">
        <v>47</v>
      </c>
      <c r="R2425" s="5276" t="n">
        <v>136.1</v>
      </c>
      <c r="S2425" s="5277" t="n">
        <f>ROUND(K2422,2)*R2425</f>
        <v>774.409</v>
      </c>
    </row>
    <row r="2426" ht="45.0" customHeight="true">
      <c r="P2426" s="5263" t="s">
        <v>48</v>
      </c>
      <c r="Q2426" s="5263" t="s">
        <v>49</v>
      </c>
      <c r="R2426" s="5278" t="n">
        <v>136.1</v>
      </c>
      <c r="S2426" s="5279" t="n">
        <f>ROUND(K2422,2)*R2426</f>
        <v>774.409</v>
      </c>
    </row>
    <row r="2427" ht="45.0" customHeight="true">
      <c r="P2427" s="5263" t="s">
        <v>50</v>
      </c>
      <c r="Q2427" s="5263" t="s">
        <v>51</v>
      </c>
      <c r="R2427" s="5280" t="n">
        <v>136.1</v>
      </c>
      <c r="S2427" s="5281" t="n">
        <f>ROUND(K2422,2)*R2427</f>
        <v>774.409</v>
      </c>
    </row>
    <row r="2428" ht="45.0" customHeight="true">
      <c r="P2428" s="5263" t="s">
        <v>52</v>
      </c>
      <c r="Q2428" s="5263" t="s">
        <v>53</v>
      </c>
      <c r="R2428" s="5282" t="n">
        <v>136.1</v>
      </c>
      <c r="S2428" s="5283" t="n">
        <f>ROUND(K2422,2)*R2428</f>
        <v>774.409</v>
      </c>
    </row>
    <row r="2429" ht="45.0" customHeight="true">
      <c r="P2429" s="5263" t="s">
        <v>54</v>
      </c>
      <c r="Q2429" s="5263" t="s">
        <v>55</v>
      </c>
      <c r="R2429" s="5284" t="n">
        <v>136.1</v>
      </c>
      <c r="S2429" s="5285" t="n">
        <f>ROUND(K2422,2)*R2429</f>
        <v>774.409</v>
      </c>
    </row>
    <row r="2430" ht="45.0" customHeight="true">
      <c r="P2430" s="5263" t="s">
        <v>56</v>
      </c>
      <c r="Q2430" s="5263" t="s">
        <v>57</v>
      </c>
      <c r="R2430" s="5286" t="n">
        <v>136.1</v>
      </c>
      <c r="S2430" s="5287" t="n">
        <f>ROUND(K2422,2)*R2430</f>
        <v>774.409</v>
      </c>
    </row>
    <row r="2431" ht="45.0" customHeight="true">
      <c r="P2431" s="5263" t="s">
        <v>58</v>
      </c>
      <c r="Q2431" s="5263" t="s">
        <v>59</v>
      </c>
      <c r="R2431" s="5288" t="n">
        <v>136.1</v>
      </c>
      <c r="S2431" s="5289" t="n">
        <f>ROUND(K2422,2)*R2431</f>
        <v>774.409</v>
      </c>
    </row>
    <row r="2432" ht="45.0" customHeight="true">
      <c r="P2432" s="5263" t="s">
        <v>60</v>
      </c>
      <c r="Q2432" s="5263" t="s">
        <v>61</v>
      </c>
      <c r="R2432" s="5290" t="n">
        <v>136.1</v>
      </c>
      <c r="S2432" s="5291" t="n">
        <f>ROUND(K2422,2)*R2432</f>
        <v>774.409</v>
      </c>
    </row>
    <row r="2433" ht="45.0" customHeight="true">
      <c r="P2433" s="5263" t="s">
        <v>62</v>
      </c>
      <c r="Q2433" s="5263" t="s">
        <v>63</v>
      </c>
      <c r="R2433" s="5292" t="n">
        <v>136.1</v>
      </c>
      <c r="S2433" s="5293" t="n">
        <f>ROUND(K2422,2)*R2433</f>
        <v>774.409</v>
      </c>
    </row>
    <row r="2434" ht="45.0" customHeight="true">
      <c r="P2434" s="5263" t="s">
        <v>64</v>
      </c>
      <c r="Q2434" s="5263" t="s">
        <v>65</v>
      </c>
      <c r="R2434" s="5294" t="n">
        <v>136.1</v>
      </c>
      <c r="S2434" s="5295" t="n">
        <f>ROUND(K2422,2)*R2434</f>
        <v>774.409</v>
      </c>
    </row>
    <row r="2435" ht="45.0" customHeight="true">
      <c r="P2435" s="5263" t="s">
        <v>66</v>
      </c>
      <c r="Q2435" s="5263" t="s">
        <v>67</v>
      </c>
      <c r="R2435" s="5296" t="n">
        <v>136.1</v>
      </c>
      <c r="S2435" s="5297" t="n">
        <f>ROUND(K2422,2)*R2435</f>
        <v>774.409</v>
      </c>
    </row>
    <row r="2436" ht="45.0" customHeight="true">
      <c r="P2436" s="5263" t="s">
        <v>68</v>
      </c>
      <c r="Q2436" s="5263" t="s">
        <v>69</v>
      </c>
      <c r="R2436" s="5298" t="n">
        <v>136.1</v>
      </c>
      <c r="S2436" s="5299" t="n">
        <f>ROUND(K2422,2)*R2436</f>
        <v>774.409</v>
      </c>
    </row>
    <row r="2437" ht="45.0" customHeight="true">
      <c r="P2437" s="5263" t="s">
        <v>70</v>
      </c>
      <c r="Q2437" s="5263" t="s">
        <v>71</v>
      </c>
      <c r="R2437" s="5300" t="n">
        <v>136.1</v>
      </c>
      <c r="S2437" s="5301" t="n">
        <f>ROUND(K2422,2)*R2437</f>
        <v>774.409</v>
      </c>
    </row>
    <row r="2438" ht="45.0" customHeight="true">
      <c r="P2438" s="5263" t="s">
        <v>72</v>
      </c>
      <c r="Q2438" s="5263" t="s">
        <v>73</v>
      </c>
      <c r="R2438" s="5302" t="n">
        <v>136.1</v>
      </c>
      <c r="S2438" s="5303" t="n">
        <f>ROUND(K2422,2)*R2438</f>
        <v>774.409</v>
      </c>
    </row>
    <row r="2439" ht="45.0" customHeight="true">
      <c r="P2439" s="5263" t="s">
        <v>74</v>
      </c>
      <c r="Q2439" s="5263" t="s">
        <v>75</v>
      </c>
      <c r="R2439" s="5304" t="n">
        <v>136.1</v>
      </c>
      <c r="S2439" s="5305" t="n">
        <f>ROUND(K2422,2)*R2439</f>
        <v>774.409</v>
      </c>
    </row>
    <row r="2440" ht="45.0" customHeight="true">
      <c r="P2440" s="5263" t="s">
        <v>76</v>
      </c>
      <c r="Q2440" s="5263" t="s">
        <v>77</v>
      </c>
      <c r="R2440" s="5306" t="n">
        <v>136.1</v>
      </c>
      <c r="S2440" s="5307" t="n">
        <f>ROUND(K2422,2)*R2440</f>
        <v>774.409</v>
      </c>
    </row>
    <row r="2441" ht="45.0" customHeight="true">
      <c r="P2441" s="5263" t="s">
        <v>78</v>
      </c>
      <c r="Q2441" s="5263" t="s">
        <v>79</v>
      </c>
      <c r="R2441" s="5308" t="n">
        <v>136.1</v>
      </c>
      <c r="S2441" s="5309" t="n">
        <f>ROUND(K2422,2)*R2441</f>
        <v>774.409</v>
      </c>
    </row>
    <row r="2442" ht="45.0" customHeight="true">
      <c r="P2442" s="5263" t="s">
        <v>80</v>
      </c>
      <c r="Q2442" s="5263" t="s">
        <v>81</v>
      </c>
      <c r="R2442" s="5310" t="n">
        <v>136.1</v>
      </c>
      <c r="S2442" s="5311" t="n">
        <f>ROUND(K2422,2)*R2442</f>
        <v>774.409</v>
      </c>
    </row>
    <row r="2443" ht="45.0" customHeight="true">
      <c r="P2443" s="5263" t="s">
        <v>82</v>
      </c>
      <c r="Q2443" s="5263" t="s">
        <v>83</v>
      </c>
      <c r="R2443" s="5312" t="n">
        <v>136.1</v>
      </c>
      <c r="S2443" s="5313" t="n">
        <f>ROUND(K2422,2)*R2443</f>
        <v>774.409</v>
      </c>
    </row>
    <row r="2444" ht="45.0" customHeight="true">
      <c r="P2444" s="5263" t="s">
        <v>84</v>
      </c>
      <c r="Q2444" s="5263" t="s">
        <v>85</v>
      </c>
      <c r="R2444" s="5314" t="n">
        <v>136.1</v>
      </c>
      <c r="S2444" s="5315" t="n">
        <f>ROUND(K2422,2)*R2444</f>
        <v>774.409</v>
      </c>
    </row>
    <row r="2445" ht="45.0" customHeight="true">
      <c r="P2445" s="5263" t="s">
        <v>86</v>
      </c>
      <c r="Q2445" s="5263" t="s">
        <v>87</v>
      </c>
      <c r="R2445" s="5316" t="n">
        <v>136.1</v>
      </c>
      <c r="S2445" s="5317" t="n">
        <f>ROUND(K2422,2)*R2445</f>
        <v>774.409</v>
      </c>
    </row>
    <row r="2446" ht="45.0" customHeight="true">
      <c r="P2446" s="5263" t="s">
        <v>88</v>
      </c>
      <c r="Q2446" s="5263" t="s">
        <v>89</v>
      </c>
      <c r="R2446" s="5318" t="n">
        <v>136.1</v>
      </c>
      <c r="S2446" s="5319" t="n">
        <f>ROUND(K2422,2)*R2446</f>
        <v>774.409</v>
      </c>
    </row>
    <row r="2447" ht="45.0" customHeight="true">
      <c r="P2447" s="5263" t="s">
        <v>90</v>
      </c>
      <c r="Q2447" s="5263" t="s">
        <v>91</v>
      </c>
      <c r="R2447" s="5320" t="n">
        <v>136.1</v>
      </c>
      <c r="S2447" s="5321" t="n">
        <f>ROUND(K2422,2)*R2447</f>
        <v>774.409</v>
      </c>
    </row>
    <row r="2448" ht="45.0" customHeight="true">
      <c r="P2448" s="5263" t="s">
        <v>92</v>
      </c>
      <c r="Q2448" s="5263" t="s">
        <v>93</v>
      </c>
      <c r="R2448" s="5322" t="n">
        <v>136.1</v>
      </c>
      <c r="S2448" s="5323" t="n">
        <f>ROUND(K2422,2)*R2448</f>
        <v>774.409</v>
      </c>
    </row>
    <row r="2449" ht="45.0" customHeight="true">
      <c r="P2449" s="5263" t="s">
        <v>94</v>
      </c>
      <c r="Q2449" s="5263" t="s">
        <v>95</v>
      </c>
      <c r="R2449" s="5324" t="n">
        <v>136.1</v>
      </c>
      <c r="S2449" s="5325" t="n">
        <f>ROUND(K2422,2)*R2449</f>
        <v>774.409</v>
      </c>
    </row>
    <row r="2450" ht="45.0" customHeight="true">
      <c r="P2450" s="5263" t="s">
        <v>96</v>
      </c>
      <c r="Q2450" s="5263" t="s">
        <v>97</v>
      </c>
      <c r="R2450" s="5326" t="n">
        <v>136.1</v>
      </c>
      <c r="S2450" s="5327" t="n">
        <f>ROUND(K2422,2)*R2450</f>
        <v>774.409</v>
      </c>
    </row>
    <row r="2451" ht="45.0" customHeight="true">
      <c r="P2451" s="5263" t="s">
        <v>98</v>
      </c>
      <c r="Q2451" s="5263" t="s">
        <v>99</v>
      </c>
      <c r="R2451" s="5328" t="n">
        <v>136.1</v>
      </c>
      <c r="S2451" s="5329" t="n">
        <f>ROUND(K2422,2)*R2451</f>
        <v>774.409</v>
      </c>
    </row>
    <row r="2452" ht="45.0" customHeight="true">
      <c r="P2452" s="5263" t="s">
        <v>100</v>
      </c>
      <c r="Q2452" s="5263" t="s">
        <v>101</v>
      </c>
      <c r="R2452" s="5330" t="n">
        <v>136.1</v>
      </c>
      <c r="S2452" s="5331" t="n">
        <f>ROUND(K2422,2)*R2452</f>
        <v>774.409</v>
      </c>
    </row>
    <row r="2453" ht="45.0" customHeight="true">
      <c r="P2453" s="5263" t="s">
        <v>102</v>
      </c>
      <c r="Q2453" s="5263" t="s">
        <v>103</v>
      </c>
      <c r="R2453" s="5332" t="n">
        <v>136.1</v>
      </c>
      <c r="S2453" s="5333" t="n">
        <f>ROUND(K2422,2)*R2453</f>
        <v>774.409</v>
      </c>
    </row>
    <row r="2454" ht="45.0" customHeight="true">
      <c r="P2454" s="5263" t="s">
        <v>104</v>
      </c>
      <c r="Q2454" s="5263" t="s">
        <v>105</v>
      </c>
      <c r="R2454" s="5334" t="n">
        <v>136.1</v>
      </c>
      <c r="S2454" s="5335" t="n">
        <f>ROUND(K2422,2)*R2454</f>
        <v>774.409</v>
      </c>
    </row>
    <row r="2455" ht="45.0" customHeight="true">
      <c r="P2455" s="5263" t="s">
        <v>106</v>
      </c>
      <c r="Q2455" s="5263" t="s">
        <v>107</v>
      </c>
      <c r="R2455" s="5336" t="n">
        <v>136.1</v>
      </c>
      <c r="S2455" s="5337" t="n">
        <f>ROUND(K2422,2)*R2455</f>
        <v>774.409</v>
      </c>
    </row>
    <row r="2456" ht="45.0" customHeight="true">
      <c r="P2456" s="5263" t="s">
        <v>108</v>
      </c>
      <c r="Q2456" s="5263" t="s">
        <v>109</v>
      </c>
      <c r="R2456" s="5338" t="n">
        <v>136.1</v>
      </c>
      <c r="S2456" s="5339" t="n">
        <f>ROUND(K2422,2)*R2456</f>
        <v>774.409</v>
      </c>
    </row>
    <row r="2457" ht="45.0" customHeight="true">
      <c r="P2457" s="5263" t="s">
        <v>110</v>
      </c>
      <c r="Q2457" s="5263" t="s">
        <v>111</v>
      </c>
      <c r="R2457" s="5340" t="n">
        <v>136.1</v>
      </c>
      <c r="S2457" s="5341" t="n">
        <f>ROUND(K2422,2)*R2457</f>
        <v>774.409</v>
      </c>
    </row>
    <row r="2458" ht="45.0" customHeight="true">
      <c r="P2458" s="5263" t="s">
        <v>112</v>
      </c>
      <c r="Q2458" s="5263" t="s">
        <v>113</v>
      </c>
      <c r="R2458" s="5342" t="n">
        <v>136.1</v>
      </c>
      <c r="S2458" s="5343" t="n">
        <f>ROUND(K2422,2)*R2458</f>
        <v>774.409</v>
      </c>
    </row>
    <row r="2459" ht="45.0" customHeight="true">
      <c r="P2459" s="5263" t="s">
        <v>114</v>
      </c>
      <c r="Q2459" s="5263" t="s">
        <v>115</v>
      </c>
      <c r="R2459" s="5344" t="n">
        <v>136.1</v>
      </c>
      <c r="S2459" s="5345" t="n">
        <f>ROUND(K2422,2)*R2459</f>
        <v>774.409</v>
      </c>
    </row>
    <row r="2460" ht="45.0" customHeight="true">
      <c r="P2460" s="5263" t="s">
        <v>116</v>
      </c>
      <c r="Q2460" s="5263" t="s">
        <v>117</v>
      </c>
      <c r="R2460" s="5346" t="n">
        <v>136.1</v>
      </c>
      <c r="S2460" s="5347" t="n">
        <f>ROUND(K2422,2)*R2460</f>
        <v>774.409</v>
      </c>
    </row>
    <row r="2461" ht="45.0" customHeight="true">
      <c r="P2461" s="5263" t="s">
        <v>118</v>
      </c>
      <c r="Q2461" s="5263" t="s">
        <v>119</v>
      </c>
      <c r="R2461" s="5348" t="n">
        <v>136.1</v>
      </c>
      <c r="S2461" s="5349" t="n">
        <f>ROUND(K2422,2)*R2461</f>
        <v>774.409</v>
      </c>
    </row>
    <row r="2462" ht="45.0" customHeight="true">
      <c r="P2462" s="5263" t="s">
        <v>120</v>
      </c>
      <c r="Q2462" s="5263" t="s">
        <v>121</v>
      </c>
      <c r="R2462" s="5350" t="n">
        <v>136.1</v>
      </c>
      <c r="S2462" s="5351" t="n">
        <f>ROUND(K2422,2)*R2462</f>
        <v>774.409</v>
      </c>
    </row>
    <row r="2463" ht="45.0" customHeight="true">
      <c r="P2463" s="5263" t="s">
        <v>122</v>
      </c>
      <c r="Q2463" s="5263" t="s">
        <v>123</v>
      </c>
      <c r="R2463" s="5352" t="n">
        <v>136.1</v>
      </c>
      <c r="S2463" s="5353" t="n">
        <f>ROUND(K2422,2)*R2463</f>
        <v>774.409</v>
      </c>
    </row>
    <row r="2464" ht="45.0" customHeight="true">
      <c r="P2464" s="5263" t="s">
        <v>124</v>
      </c>
      <c r="Q2464" s="5263" t="s">
        <v>125</v>
      </c>
      <c r="R2464" s="5354" t="n">
        <v>136.1</v>
      </c>
      <c r="S2464" s="5355" t="n">
        <f>ROUND(K2422,2)*R2464</f>
        <v>774.409</v>
      </c>
    </row>
    <row r="2465" ht="45.0" customHeight="true">
      <c r="P2465" s="5263" t="s">
        <v>126</v>
      </c>
      <c r="Q2465" s="5263" t="s">
        <v>127</v>
      </c>
      <c r="R2465" s="5356" t="n">
        <v>136.1</v>
      </c>
      <c r="S2465" s="5357" t="n">
        <f>ROUND(K2422,2)*R2465</f>
        <v>774.409</v>
      </c>
    </row>
    <row r="2466" ht="45.0" customHeight="true">
      <c r="P2466" s="5263" t="s">
        <v>128</v>
      </c>
      <c r="Q2466" s="5263" t="s">
        <v>129</v>
      </c>
      <c r="R2466" s="5358" t="n">
        <v>136.1</v>
      </c>
      <c r="S2466" s="5359" t="n">
        <f>ROUND(K2422,2)*R2466</f>
        <v>774.409</v>
      </c>
    </row>
    <row r="2467" ht="45.0" customHeight="true">
      <c r="P2467" s="5263" t="s">
        <v>130</v>
      </c>
      <c r="Q2467" s="5263" t="s">
        <v>131</v>
      </c>
      <c r="R2467" s="5360" t="n">
        <v>136.1</v>
      </c>
      <c r="S2467" s="5361" t="n">
        <f>ROUND(K2422,2)*R2467</f>
        <v>774.409</v>
      </c>
    </row>
    <row r="2468" ht="45.0" customHeight="true">
      <c r="P2468" s="5263" t="s">
        <v>132</v>
      </c>
      <c r="Q2468" s="5263" t="s">
        <v>133</v>
      </c>
      <c r="R2468" s="5362" t="n">
        <v>136.1</v>
      </c>
      <c r="S2468" s="5363" t="n">
        <f>ROUND(K2422,2)*R2468</f>
        <v>774.409</v>
      </c>
    </row>
    <row r="2469" ht="45.0" customHeight="true">
      <c r="P2469" s="5263" t="s">
        <v>134</v>
      </c>
      <c r="Q2469" s="5263" t="s">
        <v>135</v>
      </c>
      <c r="R2469" s="5364" t="n">
        <v>136.1</v>
      </c>
      <c r="S2469" s="5365" t="n">
        <f>ROUND(K2422,2)*R2469</f>
        <v>774.409</v>
      </c>
    </row>
    <row r="2470" ht="45.0" customHeight="true">
      <c r="P2470" s="5263" t="s">
        <v>136</v>
      </c>
      <c r="Q2470" s="5263" t="s">
        <v>137</v>
      </c>
      <c r="R2470" s="5366" t="n">
        <v>136.1</v>
      </c>
      <c r="S2470" s="5367" t="n">
        <f>ROUND(K2422,2)*R2470</f>
        <v>774.409</v>
      </c>
    </row>
    <row r="2471" ht="45.0" customHeight="true">
      <c r="P2471" s="5263" t="s">
        <v>138</v>
      </c>
      <c r="Q2471" s="5263" t="s">
        <v>139</v>
      </c>
      <c r="R2471" s="5368" t="n">
        <v>136.1</v>
      </c>
      <c r="S2471" s="5369" t="n">
        <f>ROUND(K2422,2)*R2471</f>
        <v>774.409</v>
      </c>
    </row>
    <row r="2472" ht="45.0" customHeight="true">
      <c r="A2472" s="5370" t="s">
        <v>23</v>
      </c>
      <c r="B2472" s="5370" t="s">
        <v>322</v>
      </c>
      <c r="C2472" s="5370" t="s">
        <v>25</v>
      </c>
      <c r="D2472" s="5370" t="s">
        <v>323</v>
      </c>
      <c r="E2472" s="5370" t="s">
        <v>324</v>
      </c>
      <c r="F2472" s="5371" t="n">
        <f>R2472+R2473+R2474+R2475+R2476+R2477+R2478+R2479+R2480+R2481+R2482+R2483+R2484+R2485+R2486+R2487+R2488+R2489+R2490+R2491+R2492+R2493+R2494+R2495+R2496+R2497+R2498+R2499+R2500+R2501+R2502+R2503+R2504+R2505+R2506+R2507+R2508+R2509+R2510+R2511+R2512+R2513+R2514+R2515+R2516+R2517+R2518+R2519+R2520+R2521</f>
        <v>221.99999999999991</v>
      </c>
      <c r="G2472" s="5370" t="s">
        <v>28</v>
      </c>
      <c r="H2472" s="5372" t="n">
        <v>5.68</v>
      </c>
      <c r="I2472" s="5373" t="n">
        <v>5.68</v>
      </c>
      <c r="J2472" s="5374" t="n">
        <v>0.2288</v>
      </c>
      <c r="K2472" s="5375" t="n">
        <f>ROUND(I2472,2)+(ROUND(I2472,2)*J2472)</f>
        <v>6.979583999999999</v>
      </c>
      <c r="L2472" s="5376" t="n">
        <f>ROUND(S2472,2)+ROUND(S2473,2)+ROUND(S2474,2)+ROUND(S2475,2)+ROUND(S2476,2)+ROUND(S2477,2)+ROUND(S2478,2)+ROUND(S2479,2)+ROUND(S2480,2)+ROUND(S2481,2)+ROUND(S2482,2)+ROUND(S2483,2)+ROUND(S2484,2)+ROUND(S2485,2)+ROUND(S2486,2)+ROUND(S2487,2)+ROUND(S2488,2)+ROUND(S2489,2)+ROUND(S2490,2)+ROUND(S2491,2)+ROUND(S2492,2)+ROUND(S2493,2)+ROUND(S2494,2)+ROUND(S2495,2)+ROUND(S2496,2)+ROUND(S2497,2)+ROUND(S2498,2)+ROUND(S2499,2)+ROUND(S2500,2)+ROUND(S2501,2)+ROUND(S2502,2)+ROUND(S2503,2)+ROUND(S2504,2)+ROUND(S2505,2)+ROUND(S2506,2)+ROUND(S2507,2)+ROUND(S2508,2)+ROUND(S2509,2)+ROUND(S2510,2)+ROUND(S2511,2)+ROUND(S2512,2)+ROUND(S2513,2)+ROUND(S2514,2)+ROUND(S2515,2)+ROUND(S2516,2)+ROUND(S2517,2)+ROUND(S2518,2)+ROUND(S2519,2)+ROUND(S2520,2)+ROUND(S2521,2)</f>
        <v>1549.5000000000002</v>
      </c>
      <c r="M2472" s="5370" t="s">
        <v>21</v>
      </c>
      <c r="N2472" s="5370" t="s">
        <v>60</v>
      </c>
      <c r="O2472" s="5370" t="s">
        <v>321</v>
      </c>
      <c r="P2472" s="5370" t="s">
        <v>20</v>
      </c>
      <c r="Q2472" s="5370" t="s">
        <v>29</v>
      </c>
      <c r="R2472" s="5377" t="n">
        <v>4.44</v>
      </c>
      <c r="S2472" s="5378" t="n">
        <f>ROUND(K2472,2)*R2472</f>
        <v>30.991200000000006</v>
      </c>
    </row>
    <row r="2473" ht="45.0" customHeight="true">
      <c r="P2473" s="5370" t="s">
        <v>42</v>
      </c>
      <c r="Q2473" s="5370" t="s">
        <v>43</v>
      </c>
      <c r="R2473" s="5379" t="n">
        <v>4.44</v>
      </c>
      <c r="S2473" s="5380" t="n">
        <f>ROUND(K2472,2)*R2473</f>
        <v>30.991200000000006</v>
      </c>
    </row>
    <row r="2474" ht="45.0" customHeight="true">
      <c r="P2474" s="5370" t="s">
        <v>44</v>
      </c>
      <c r="Q2474" s="5370" t="s">
        <v>45</v>
      </c>
      <c r="R2474" s="5381" t="n">
        <v>4.44</v>
      </c>
      <c r="S2474" s="5382" t="n">
        <f>ROUND(K2472,2)*R2474</f>
        <v>30.991200000000006</v>
      </c>
    </row>
    <row r="2475" ht="45.0" customHeight="true">
      <c r="P2475" s="5370" t="s">
        <v>46</v>
      </c>
      <c r="Q2475" s="5370" t="s">
        <v>47</v>
      </c>
      <c r="R2475" s="5383" t="n">
        <v>4.44</v>
      </c>
      <c r="S2475" s="5384" t="n">
        <f>ROUND(K2472,2)*R2475</f>
        <v>30.991200000000006</v>
      </c>
    </row>
    <row r="2476" ht="45.0" customHeight="true">
      <c r="P2476" s="5370" t="s">
        <v>48</v>
      </c>
      <c r="Q2476" s="5370" t="s">
        <v>49</v>
      </c>
      <c r="R2476" s="5385" t="n">
        <v>4.44</v>
      </c>
      <c r="S2476" s="5386" t="n">
        <f>ROUND(K2472,2)*R2476</f>
        <v>30.991200000000006</v>
      </c>
    </row>
    <row r="2477" ht="45.0" customHeight="true">
      <c r="P2477" s="5370" t="s">
        <v>50</v>
      </c>
      <c r="Q2477" s="5370" t="s">
        <v>51</v>
      </c>
      <c r="R2477" s="5387" t="n">
        <v>4.44</v>
      </c>
      <c r="S2477" s="5388" t="n">
        <f>ROUND(K2472,2)*R2477</f>
        <v>30.991200000000006</v>
      </c>
    </row>
    <row r="2478" ht="45.0" customHeight="true">
      <c r="P2478" s="5370" t="s">
        <v>52</v>
      </c>
      <c r="Q2478" s="5370" t="s">
        <v>53</v>
      </c>
      <c r="R2478" s="5389" t="n">
        <v>4.44</v>
      </c>
      <c r="S2478" s="5390" t="n">
        <f>ROUND(K2472,2)*R2478</f>
        <v>30.991200000000006</v>
      </c>
    </row>
    <row r="2479" ht="45.0" customHeight="true">
      <c r="P2479" s="5370" t="s">
        <v>54</v>
      </c>
      <c r="Q2479" s="5370" t="s">
        <v>55</v>
      </c>
      <c r="R2479" s="5391" t="n">
        <v>4.44</v>
      </c>
      <c r="S2479" s="5392" t="n">
        <f>ROUND(K2472,2)*R2479</f>
        <v>30.991200000000006</v>
      </c>
    </row>
    <row r="2480" ht="45.0" customHeight="true">
      <c r="P2480" s="5370" t="s">
        <v>56</v>
      </c>
      <c r="Q2480" s="5370" t="s">
        <v>57</v>
      </c>
      <c r="R2480" s="5393" t="n">
        <v>4.44</v>
      </c>
      <c r="S2480" s="5394" t="n">
        <f>ROUND(K2472,2)*R2480</f>
        <v>30.991200000000006</v>
      </c>
    </row>
    <row r="2481" ht="45.0" customHeight="true">
      <c r="P2481" s="5370" t="s">
        <v>58</v>
      </c>
      <c r="Q2481" s="5370" t="s">
        <v>59</v>
      </c>
      <c r="R2481" s="5395" t="n">
        <v>4.44</v>
      </c>
      <c r="S2481" s="5396" t="n">
        <f>ROUND(K2472,2)*R2481</f>
        <v>30.991200000000006</v>
      </c>
    </row>
    <row r="2482" ht="45.0" customHeight="true">
      <c r="P2482" s="5370" t="s">
        <v>60</v>
      </c>
      <c r="Q2482" s="5370" t="s">
        <v>61</v>
      </c>
      <c r="R2482" s="5397" t="n">
        <v>4.44</v>
      </c>
      <c r="S2482" s="5398" t="n">
        <f>ROUND(K2472,2)*R2482</f>
        <v>30.991200000000006</v>
      </c>
    </row>
    <row r="2483" ht="45.0" customHeight="true">
      <c r="P2483" s="5370" t="s">
        <v>62</v>
      </c>
      <c r="Q2483" s="5370" t="s">
        <v>63</v>
      </c>
      <c r="R2483" s="5399" t="n">
        <v>4.44</v>
      </c>
      <c r="S2483" s="5400" t="n">
        <f>ROUND(K2472,2)*R2483</f>
        <v>30.991200000000006</v>
      </c>
    </row>
    <row r="2484" ht="45.0" customHeight="true">
      <c r="P2484" s="5370" t="s">
        <v>64</v>
      </c>
      <c r="Q2484" s="5370" t="s">
        <v>65</v>
      </c>
      <c r="R2484" s="5401" t="n">
        <v>4.44</v>
      </c>
      <c r="S2484" s="5402" t="n">
        <f>ROUND(K2472,2)*R2484</f>
        <v>30.991200000000006</v>
      </c>
    </row>
    <row r="2485" ht="45.0" customHeight="true">
      <c r="P2485" s="5370" t="s">
        <v>66</v>
      </c>
      <c r="Q2485" s="5370" t="s">
        <v>67</v>
      </c>
      <c r="R2485" s="5403" t="n">
        <v>4.44</v>
      </c>
      <c r="S2485" s="5404" t="n">
        <f>ROUND(K2472,2)*R2485</f>
        <v>30.991200000000006</v>
      </c>
    </row>
    <row r="2486" ht="45.0" customHeight="true">
      <c r="P2486" s="5370" t="s">
        <v>68</v>
      </c>
      <c r="Q2486" s="5370" t="s">
        <v>69</v>
      </c>
      <c r="R2486" s="5405" t="n">
        <v>4.44</v>
      </c>
      <c r="S2486" s="5406" t="n">
        <f>ROUND(K2472,2)*R2486</f>
        <v>30.991200000000006</v>
      </c>
    </row>
    <row r="2487" ht="45.0" customHeight="true">
      <c r="P2487" s="5370" t="s">
        <v>70</v>
      </c>
      <c r="Q2487" s="5370" t="s">
        <v>71</v>
      </c>
      <c r="R2487" s="5407" t="n">
        <v>4.44</v>
      </c>
      <c r="S2487" s="5408" t="n">
        <f>ROUND(K2472,2)*R2487</f>
        <v>30.991200000000006</v>
      </c>
    </row>
    <row r="2488" ht="45.0" customHeight="true">
      <c r="P2488" s="5370" t="s">
        <v>72</v>
      </c>
      <c r="Q2488" s="5370" t="s">
        <v>73</v>
      </c>
      <c r="R2488" s="5409" t="n">
        <v>4.44</v>
      </c>
      <c r="S2488" s="5410" t="n">
        <f>ROUND(K2472,2)*R2488</f>
        <v>30.991200000000006</v>
      </c>
    </row>
    <row r="2489" ht="45.0" customHeight="true">
      <c r="P2489" s="5370" t="s">
        <v>74</v>
      </c>
      <c r="Q2489" s="5370" t="s">
        <v>75</v>
      </c>
      <c r="R2489" s="5411" t="n">
        <v>4.44</v>
      </c>
      <c r="S2489" s="5412" t="n">
        <f>ROUND(K2472,2)*R2489</f>
        <v>30.991200000000006</v>
      </c>
    </row>
    <row r="2490" ht="45.0" customHeight="true">
      <c r="P2490" s="5370" t="s">
        <v>76</v>
      </c>
      <c r="Q2490" s="5370" t="s">
        <v>77</v>
      </c>
      <c r="R2490" s="5413" t="n">
        <v>4.44</v>
      </c>
      <c r="S2490" s="5414" t="n">
        <f>ROUND(K2472,2)*R2490</f>
        <v>30.991200000000006</v>
      </c>
    </row>
    <row r="2491" ht="45.0" customHeight="true">
      <c r="P2491" s="5370" t="s">
        <v>78</v>
      </c>
      <c r="Q2491" s="5370" t="s">
        <v>79</v>
      </c>
      <c r="R2491" s="5415" t="n">
        <v>4.44</v>
      </c>
      <c r="S2491" s="5416" t="n">
        <f>ROUND(K2472,2)*R2491</f>
        <v>30.991200000000006</v>
      </c>
    </row>
    <row r="2492" ht="45.0" customHeight="true">
      <c r="P2492" s="5370" t="s">
        <v>80</v>
      </c>
      <c r="Q2492" s="5370" t="s">
        <v>81</v>
      </c>
      <c r="R2492" s="5417" t="n">
        <v>4.44</v>
      </c>
      <c r="S2492" s="5418" t="n">
        <f>ROUND(K2472,2)*R2492</f>
        <v>30.991200000000006</v>
      </c>
    </row>
    <row r="2493" ht="45.0" customHeight="true">
      <c r="P2493" s="5370" t="s">
        <v>82</v>
      </c>
      <c r="Q2493" s="5370" t="s">
        <v>83</v>
      </c>
      <c r="R2493" s="5419" t="n">
        <v>4.44</v>
      </c>
      <c r="S2493" s="5420" t="n">
        <f>ROUND(K2472,2)*R2493</f>
        <v>30.991200000000006</v>
      </c>
    </row>
    <row r="2494" ht="45.0" customHeight="true">
      <c r="P2494" s="5370" t="s">
        <v>84</v>
      </c>
      <c r="Q2494" s="5370" t="s">
        <v>85</v>
      </c>
      <c r="R2494" s="5421" t="n">
        <v>4.44</v>
      </c>
      <c r="S2494" s="5422" t="n">
        <f>ROUND(K2472,2)*R2494</f>
        <v>30.991200000000006</v>
      </c>
    </row>
    <row r="2495" ht="45.0" customHeight="true">
      <c r="P2495" s="5370" t="s">
        <v>86</v>
      </c>
      <c r="Q2495" s="5370" t="s">
        <v>87</v>
      </c>
      <c r="R2495" s="5423" t="n">
        <v>4.44</v>
      </c>
      <c r="S2495" s="5424" t="n">
        <f>ROUND(K2472,2)*R2495</f>
        <v>30.991200000000006</v>
      </c>
    </row>
    <row r="2496" ht="45.0" customHeight="true">
      <c r="P2496" s="5370" t="s">
        <v>88</v>
      </c>
      <c r="Q2496" s="5370" t="s">
        <v>89</v>
      </c>
      <c r="R2496" s="5425" t="n">
        <v>4.44</v>
      </c>
      <c r="S2496" s="5426" t="n">
        <f>ROUND(K2472,2)*R2496</f>
        <v>30.991200000000006</v>
      </c>
    </row>
    <row r="2497" ht="45.0" customHeight="true">
      <c r="P2497" s="5370" t="s">
        <v>90</v>
      </c>
      <c r="Q2497" s="5370" t="s">
        <v>91</v>
      </c>
      <c r="R2497" s="5427" t="n">
        <v>4.44</v>
      </c>
      <c r="S2497" s="5428" t="n">
        <f>ROUND(K2472,2)*R2497</f>
        <v>30.991200000000006</v>
      </c>
    </row>
    <row r="2498" ht="45.0" customHeight="true">
      <c r="P2498" s="5370" t="s">
        <v>92</v>
      </c>
      <c r="Q2498" s="5370" t="s">
        <v>93</v>
      </c>
      <c r="R2498" s="5429" t="n">
        <v>4.44</v>
      </c>
      <c r="S2498" s="5430" t="n">
        <f>ROUND(K2472,2)*R2498</f>
        <v>30.991200000000006</v>
      </c>
    </row>
    <row r="2499" ht="45.0" customHeight="true">
      <c r="P2499" s="5370" t="s">
        <v>94</v>
      </c>
      <c r="Q2499" s="5370" t="s">
        <v>95</v>
      </c>
      <c r="R2499" s="5431" t="n">
        <v>4.44</v>
      </c>
      <c r="S2499" s="5432" t="n">
        <f>ROUND(K2472,2)*R2499</f>
        <v>30.991200000000006</v>
      </c>
    </row>
    <row r="2500" ht="45.0" customHeight="true">
      <c r="P2500" s="5370" t="s">
        <v>96</v>
      </c>
      <c r="Q2500" s="5370" t="s">
        <v>97</v>
      </c>
      <c r="R2500" s="5433" t="n">
        <v>4.44</v>
      </c>
      <c r="S2500" s="5434" t="n">
        <f>ROUND(K2472,2)*R2500</f>
        <v>30.991200000000006</v>
      </c>
    </row>
    <row r="2501" ht="45.0" customHeight="true">
      <c r="P2501" s="5370" t="s">
        <v>98</v>
      </c>
      <c r="Q2501" s="5370" t="s">
        <v>99</v>
      </c>
      <c r="R2501" s="5435" t="n">
        <v>4.44</v>
      </c>
      <c r="S2501" s="5436" t="n">
        <f>ROUND(K2472,2)*R2501</f>
        <v>30.991200000000006</v>
      </c>
    </row>
    <row r="2502" ht="45.0" customHeight="true">
      <c r="P2502" s="5370" t="s">
        <v>100</v>
      </c>
      <c r="Q2502" s="5370" t="s">
        <v>101</v>
      </c>
      <c r="R2502" s="5437" t="n">
        <v>4.44</v>
      </c>
      <c r="S2502" s="5438" t="n">
        <f>ROUND(K2472,2)*R2502</f>
        <v>30.991200000000006</v>
      </c>
    </row>
    <row r="2503" ht="45.0" customHeight="true">
      <c r="P2503" s="5370" t="s">
        <v>102</v>
      </c>
      <c r="Q2503" s="5370" t="s">
        <v>103</v>
      </c>
      <c r="R2503" s="5439" t="n">
        <v>4.44</v>
      </c>
      <c r="S2503" s="5440" t="n">
        <f>ROUND(K2472,2)*R2503</f>
        <v>30.991200000000006</v>
      </c>
    </row>
    <row r="2504" ht="45.0" customHeight="true">
      <c r="P2504" s="5370" t="s">
        <v>104</v>
      </c>
      <c r="Q2504" s="5370" t="s">
        <v>105</v>
      </c>
      <c r="R2504" s="5441" t="n">
        <v>4.44</v>
      </c>
      <c r="S2504" s="5442" t="n">
        <f>ROUND(K2472,2)*R2504</f>
        <v>30.991200000000006</v>
      </c>
    </row>
    <row r="2505" ht="45.0" customHeight="true">
      <c r="P2505" s="5370" t="s">
        <v>106</v>
      </c>
      <c r="Q2505" s="5370" t="s">
        <v>107</v>
      </c>
      <c r="R2505" s="5443" t="n">
        <v>4.44</v>
      </c>
      <c r="S2505" s="5444" t="n">
        <f>ROUND(K2472,2)*R2505</f>
        <v>30.991200000000006</v>
      </c>
    </row>
    <row r="2506" ht="45.0" customHeight="true">
      <c r="P2506" s="5370" t="s">
        <v>108</v>
      </c>
      <c r="Q2506" s="5370" t="s">
        <v>109</v>
      </c>
      <c r="R2506" s="5445" t="n">
        <v>4.44</v>
      </c>
      <c r="S2506" s="5446" t="n">
        <f>ROUND(K2472,2)*R2506</f>
        <v>30.991200000000006</v>
      </c>
    </row>
    <row r="2507" ht="45.0" customHeight="true">
      <c r="P2507" s="5370" t="s">
        <v>110</v>
      </c>
      <c r="Q2507" s="5370" t="s">
        <v>111</v>
      </c>
      <c r="R2507" s="5447" t="n">
        <v>4.44</v>
      </c>
      <c r="S2507" s="5448" t="n">
        <f>ROUND(K2472,2)*R2507</f>
        <v>30.991200000000006</v>
      </c>
    </row>
    <row r="2508" ht="45.0" customHeight="true">
      <c r="P2508" s="5370" t="s">
        <v>112</v>
      </c>
      <c r="Q2508" s="5370" t="s">
        <v>113</v>
      </c>
      <c r="R2508" s="5449" t="n">
        <v>4.44</v>
      </c>
      <c r="S2508" s="5450" t="n">
        <f>ROUND(K2472,2)*R2508</f>
        <v>30.991200000000006</v>
      </c>
    </row>
    <row r="2509" ht="45.0" customHeight="true">
      <c r="P2509" s="5370" t="s">
        <v>114</v>
      </c>
      <c r="Q2509" s="5370" t="s">
        <v>115</v>
      </c>
      <c r="R2509" s="5451" t="n">
        <v>4.44</v>
      </c>
      <c r="S2509" s="5452" t="n">
        <f>ROUND(K2472,2)*R2509</f>
        <v>30.991200000000006</v>
      </c>
    </row>
    <row r="2510" ht="45.0" customHeight="true">
      <c r="P2510" s="5370" t="s">
        <v>116</v>
      </c>
      <c r="Q2510" s="5370" t="s">
        <v>117</v>
      </c>
      <c r="R2510" s="5453" t="n">
        <v>4.44</v>
      </c>
      <c r="S2510" s="5454" t="n">
        <f>ROUND(K2472,2)*R2510</f>
        <v>30.991200000000006</v>
      </c>
    </row>
    <row r="2511" ht="45.0" customHeight="true">
      <c r="P2511" s="5370" t="s">
        <v>118</v>
      </c>
      <c r="Q2511" s="5370" t="s">
        <v>119</v>
      </c>
      <c r="R2511" s="5455" t="n">
        <v>4.44</v>
      </c>
      <c r="S2511" s="5456" t="n">
        <f>ROUND(K2472,2)*R2511</f>
        <v>30.991200000000006</v>
      </c>
    </row>
    <row r="2512" ht="45.0" customHeight="true">
      <c r="P2512" s="5370" t="s">
        <v>120</v>
      </c>
      <c r="Q2512" s="5370" t="s">
        <v>121</v>
      </c>
      <c r="R2512" s="5457" t="n">
        <v>4.44</v>
      </c>
      <c r="S2512" s="5458" t="n">
        <f>ROUND(K2472,2)*R2512</f>
        <v>30.991200000000006</v>
      </c>
    </row>
    <row r="2513" ht="45.0" customHeight="true">
      <c r="P2513" s="5370" t="s">
        <v>122</v>
      </c>
      <c r="Q2513" s="5370" t="s">
        <v>123</v>
      </c>
      <c r="R2513" s="5459" t="n">
        <v>4.44</v>
      </c>
      <c r="S2513" s="5460" t="n">
        <f>ROUND(K2472,2)*R2513</f>
        <v>30.991200000000006</v>
      </c>
    </row>
    <row r="2514" ht="45.0" customHeight="true">
      <c r="P2514" s="5370" t="s">
        <v>124</v>
      </c>
      <c r="Q2514" s="5370" t="s">
        <v>125</v>
      </c>
      <c r="R2514" s="5461" t="n">
        <v>4.44</v>
      </c>
      <c r="S2514" s="5462" t="n">
        <f>ROUND(K2472,2)*R2514</f>
        <v>30.991200000000006</v>
      </c>
    </row>
    <row r="2515" ht="45.0" customHeight="true">
      <c r="P2515" s="5370" t="s">
        <v>126</v>
      </c>
      <c r="Q2515" s="5370" t="s">
        <v>127</v>
      </c>
      <c r="R2515" s="5463" t="n">
        <v>4.44</v>
      </c>
      <c r="S2515" s="5464" t="n">
        <f>ROUND(K2472,2)*R2515</f>
        <v>30.991200000000006</v>
      </c>
    </row>
    <row r="2516" ht="45.0" customHeight="true">
      <c r="P2516" s="5370" t="s">
        <v>128</v>
      </c>
      <c r="Q2516" s="5370" t="s">
        <v>129</v>
      </c>
      <c r="R2516" s="5465" t="n">
        <v>4.44</v>
      </c>
      <c r="S2516" s="5466" t="n">
        <f>ROUND(K2472,2)*R2516</f>
        <v>30.991200000000006</v>
      </c>
    </row>
    <row r="2517" ht="45.0" customHeight="true">
      <c r="P2517" s="5370" t="s">
        <v>130</v>
      </c>
      <c r="Q2517" s="5370" t="s">
        <v>131</v>
      </c>
      <c r="R2517" s="5467" t="n">
        <v>4.44</v>
      </c>
      <c r="S2517" s="5468" t="n">
        <f>ROUND(K2472,2)*R2517</f>
        <v>30.991200000000006</v>
      </c>
    </row>
    <row r="2518" ht="45.0" customHeight="true">
      <c r="P2518" s="5370" t="s">
        <v>132</v>
      </c>
      <c r="Q2518" s="5370" t="s">
        <v>133</v>
      </c>
      <c r="R2518" s="5469" t="n">
        <v>4.44</v>
      </c>
      <c r="S2518" s="5470" t="n">
        <f>ROUND(K2472,2)*R2518</f>
        <v>30.991200000000006</v>
      </c>
    </row>
    <row r="2519" ht="45.0" customHeight="true">
      <c r="P2519" s="5370" t="s">
        <v>134</v>
      </c>
      <c r="Q2519" s="5370" t="s">
        <v>135</v>
      </c>
      <c r="R2519" s="5471" t="n">
        <v>4.44</v>
      </c>
      <c r="S2519" s="5472" t="n">
        <f>ROUND(K2472,2)*R2519</f>
        <v>30.991200000000006</v>
      </c>
    </row>
    <row r="2520" ht="45.0" customHeight="true">
      <c r="P2520" s="5370" t="s">
        <v>136</v>
      </c>
      <c r="Q2520" s="5370" t="s">
        <v>137</v>
      </c>
      <c r="R2520" s="5473" t="n">
        <v>4.44</v>
      </c>
      <c r="S2520" s="5474" t="n">
        <f>ROUND(K2472,2)*R2520</f>
        <v>30.991200000000006</v>
      </c>
    </row>
    <row r="2521" ht="45.0" customHeight="true">
      <c r="P2521" s="5370" t="s">
        <v>138</v>
      </c>
      <c r="Q2521" s="5370" t="s">
        <v>139</v>
      </c>
      <c r="R2521" s="5475" t="n">
        <v>4.44</v>
      </c>
      <c r="S2521" s="5476" t="n">
        <f>ROUND(K2472,2)*R2521</f>
        <v>30.991200000000006</v>
      </c>
    </row>
    <row r="2522" ht="45.0" customHeight="true">
      <c r="A2522" s="5477" t="s">
        <v>23</v>
      </c>
      <c r="B2522" s="5477" t="s">
        <v>325</v>
      </c>
      <c r="C2522" s="5477" t="s">
        <v>25</v>
      </c>
      <c r="D2522" s="5477" t="s">
        <v>326</v>
      </c>
      <c r="E2522" s="5477" t="s">
        <v>327</v>
      </c>
      <c r="F2522" s="5478" t="n">
        <f>R2522+R2523+R2524+R2525+R2526+R2527+R2528+R2529+R2530+R2531+R2532+R2533+R2534+R2535+R2536+R2537+R2538+R2539+R2540+R2541+R2542+R2543+R2544+R2545+R2546+R2547+R2548+R2549+R2550+R2551+R2552+R2553+R2554+R2555+R2556+R2557+R2558+R2559+R2560+R2561+R2562+R2563+R2564+R2565+R2566+R2567+R2568+R2569+R2570+R2571</f>
        <v>1174.5000000000002</v>
      </c>
      <c r="G2522" s="5477" t="s">
        <v>28</v>
      </c>
      <c r="H2522" s="5479" t="n">
        <v>31.59</v>
      </c>
      <c r="I2522" s="5480" t="n">
        <v>31.59</v>
      </c>
      <c r="J2522" s="5481" t="n">
        <v>0.2288</v>
      </c>
      <c r="K2522" s="5482" t="n">
        <f>ROUND(I2522,2)+(ROUND(I2522,2)*J2522)</f>
        <v>38.817792</v>
      </c>
      <c r="L2522" s="5483" t="n">
        <f>ROUND(S2522,2)+ROUND(S2523,2)+ROUND(S2524,2)+ROUND(S2525,2)+ROUND(S2526,2)+ROUND(S2527,2)+ROUND(S2528,2)+ROUND(S2529,2)+ROUND(S2530,2)+ROUND(S2531,2)+ROUND(S2532,2)+ROUND(S2533,2)+ROUND(S2534,2)+ROUND(S2535,2)+ROUND(S2536,2)+ROUND(S2537,2)+ROUND(S2538,2)+ROUND(S2539,2)+ROUND(S2540,2)+ROUND(S2541,2)+ROUND(S2542,2)+ROUND(S2543,2)+ROUND(S2544,2)+ROUND(S2545,2)+ROUND(S2546,2)+ROUND(S2547,2)+ROUND(S2548,2)+ROUND(S2549,2)+ROUND(S2550,2)+ROUND(S2551,2)+ROUND(S2552,2)+ROUND(S2553,2)+ROUND(S2554,2)+ROUND(S2555,2)+ROUND(S2556,2)+ROUND(S2557,2)+ROUND(S2558,2)+ROUND(S2559,2)+ROUND(S2560,2)+ROUND(S2561,2)+ROUND(S2562,2)+ROUND(S2563,2)+ROUND(S2564,2)+ROUND(S2565,2)+ROUND(S2566,2)+ROUND(S2567,2)+ROUND(S2568,2)+ROUND(S2569,2)+ROUND(S2570,2)+ROUND(S2571,2)</f>
        <v>45593.99999999997</v>
      </c>
      <c r="M2522" s="5477" t="s">
        <v>21</v>
      </c>
      <c r="N2522" s="5477" t="s">
        <v>60</v>
      </c>
      <c r="O2522" s="5477" t="s">
        <v>321</v>
      </c>
      <c r="P2522" s="5477" t="s">
        <v>20</v>
      </c>
      <c r="Q2522" s="5477" t="s">
        <v>29</v>
      </c>
      <c r="R2522" s="5484" t="n">
        <v>23.49</v>
      </c>
      <c r="S2522" s="5485" t="n">
        <f>ROUND(K2522,2)*R2522</f>
        <v>911.8818</v>
      </c>
    </row>
    <row r="2523" ht="45.0" customHeight="true">
      <c r="P2523" s="5477" t="s">
        <v>42</v>
      </c>
      <c r="Q2523" s="5477" t="s">
        <v>43</v>
      </c>
      <c r="R2523" s="5486" t="n">
        <v>23.49</v>
      </c>
      <c r="S2523" s="5487" t="n">
        <f>ROUND(K2522,2)*R2523</f>
        <v>911.8818</v>
      </c>
    </row>
    <row r="2524" ht="45.0" customHeight="true">
      <c r="P2524" s="5477" t="s">
        <v>44</v>
      </c>
      <c r="Q2524" s="5477" t="s">
        <v>45</v>
      </c>
      <c r="R2524" s="5488" t="n">
        <v>23.49</v>
      </c>
      <c r="S2524" s="5489" t="n">
        <f>ROUND(K2522,2)*R2524</f>
        <v>911.8818</v>
      </c>
    </row>
    <row r="2525" ht="45.0" customHeight="true">
      <c r="P2525" s="5477" t="s">
        <v>46</v>
      </c>
      <c r="Q2525" s="5477" t="s">
        <v>47</v>
      </c>
      <c r="R2525" s="5490" t="n">
        <v>23.49</v>
      </c>
      <c r="S2525" s="5491" t="n">
        <f>ROUND(K2522,2)*R2525</f>
        <v>911.8818</v>
      </c>
    </row>
    <row r="2526" ht="45.0" customHeight="true">
      <c r="P2526" s="5477" t="s">
        <v>48</v>
      </c>
      <c r="Q2526" s="5477" t="s">
        <v>49</v>
      </c>
      <c r="R2526" s="5492" t="n">
        <v>23.49</v>
      </c>
      <c r="S2526" s="5493" t="n">
        <f>ROUND(K2522,2)*R2526</f>
        <v>911.8818</v>
      </c>
    </row>
    <row r="2527" ht="45.0" customHeight="true">
      <c r="P2527" s="5477" t="s">
        <v>50</v>
      </c>
      <c r="Q2527" s="5477" t="s">
        <v>51</v>
      </c>
      <c r="R2527" s="5494" t="n">
        <v>23.49</v>
      </c>
      <c r="S2527" s="5495" t="n">
        <f>ROUND(K2522,2)*R2527</f>
        <v>911.8818</v>
      </c>
    </row>
    <row r="2528" ht="45.0" customHeight="true">
      <c r="P2528" s="5477" t="s">
        <v>52</v>
      </c>
      <c r="Q2528" s="5477" t="s">
        <v>53</v>
      </c>
      <c r="R2528" s="5496" t="n">
        <v>23.49</v>
      </c>
      <c r="S2528" s="5497" t="n">
        <f>ROUND(K2522,2)*R2528</f>
        <v>911.8818</v>
      </c>
    </row>
    <row r="2529" ht="45.0" customHeight="true">
      <c r="P2529" s="5477" t="s">
        <v>54</v>
      </c>
      <c r="Q2529" s="5477" t="s">
        <v>55</v>
      </c>
      <c r="R2529" s="5498" t="n">
        <v>23.49</v>
      </c>
      <c r="S2529" s="5499" t="n">
        <f>ROUND(K2522,2)*R2529</f>
        <v>911.8818</v>
      </c>
    </row>
    <row r="2530" ht="45.0" customHeight="true">
      <c r="P2530" s="5477" t="s">
        <v>56</v>
      </c>
      <c r="Q2530" s="5477" t="s">
        <v>57</v>
      </c>
      <c r="R2530" s="5500" t="n">
        <v>23.49</v>
      </c>
      <c r="S2530" s="5501" t="n">
        <f>ROUND(K2522,2)*R2530</f>
        <v>911.8818</v>
      </c>
    </row>
    <row r="2531" ht="45.0" customHeight="true">
      <c r="P2531" s="5477" t="s">
        <v>58</v>
      </c>
      <c r="Q2531" s="5477" t="s">
        <v>59</v>
      </c>
      <c r="R2531" s="5502" t="n">
        <v>23.49</v>
      </c>
      <c r="S2531" s="5503" t="n">
        <f>ROUND(K2522,2)*R2531</f>
        <v>911.8818</v>
      </c>
    </row>
    <row r="2532" ht="45.0" customHeight="true">
      <c r="P2532" s="5477" t="s">
        <v>60</v>
      </c>
      <c r="Q2532" s="5477" t="s">
        <v>61</v>
      </c>
      <c r="R2532" s="5504" t="n">
        <v>23.49</v>
      </c>
      <c r="S2532" s="5505" t="n">
        <f>ROUND(K2522,2)*R2532</f>
        <v>911.8818</v>
      </c>
    </row>
    <row r="2533" ht="45.0" customHeight="true">
      <c r="P2533" s="5477" t="s">
        <v>62</v>
      </c>
      <c r="Q2533" s="5477" t="s">
        <v>63</v>
      </c>
      <c r="R2533" s="5506" t="n">
        <v>23.49</v>
      </c>
      <c r="S2533" s="5507" t="n">
        <f>ROUND(K2522,2)*R2533</f>
        <v>911.8818</v>
      </c>
    </row>
    <row r="2534" ht="45.0" customHeight="true">
      <c r="P2534" s="5477" t="s">
        <v>64</v>
      </c>
      <c r="Q2534" s="5477" t="s">
        <v>65</v>
      </c>
      <c r="R2534" s="5508" t="n">
        <v>23.49</v>
      </c>
      <c r="S2534" s="5509" t="n">
        <f>ROUND(K2522,2)*R2534</f>
        <v>911.8818</v>
      </c>
    </row>
    <row r="2535" ht="45.0" customHeight="true">
      <c r="P2535" s="5477" t="s">
        <v>66</v>
      </c>
      <c r="Q2535" s="5477" t="s">
        <v>67</v>
      </c>
      <c r="R2535" s="5510" t="n">
        <v>23.49</v>
      </c>
      <c r="S2535" s="5511" t="n">
        <f>ROUND(K2522,2)*R2535</f>
        <v>911.8818</v>
      </c>
    </row>
    <row r="2536" ht="45.0" customHeight="true">
      <c r="P2536" s="5477" t="s">
        <v>68</v>
      </c>
      <c r="Q2536" s="5477" t="s">
        <v>69</v>
      </c>
      <c r="R2536" s="5512" t="n">
        <v>23.49</v>
      </c>
      <c r="S2536" s="5513" t="n">
        <f>ROUND(K2522,2)*R2536</f>
        <v>911.8818</v>
      </c>
    </row>
    <row r="2537" ht="45.0" customHeight="true">
      <c r="P2537" s="5477" t="s">
        <v>70</v>
      </c>
      <c r="Q2537" s="5477" t="s">
        <v>71</v>
      </c>
      <c r="R2537" s="5514" t="n">
        <v>23.49</v>
      </c>
      <c r="S2537" s="5515" t="n">
        <f>ROUND(K2522,2)*R2537</f>
        <v>911.8818</v>
      </c>
    </row>
    <row r="2538" ht="45.0" customHeight="true">
      <c r="P2538" s="5477" t="s">
        <v>72</v>
      </c>
      <c r="Q2538" s="5477" t="s">
        <v>73</v>
      </c>
      <c r="R2538" s="5516" t="n">
        <v>23.49</v>
      </c>
      <c r="S2538" s="5517" t="n">
        <f>ROUND(K2522,2)*R2538</f>
        <v>911.8818</v>
      </c>
    </row>
    <row r="2539" ht="45.0" customHeight="true">
      <c r="P2539" s="5477" t="s">
        <v>74</v>
      </c>
      <c r="Q2539" s="5477" t="s">
        <v>75</v>
      </c>
      <c r="R2539" s="5518" t="n">
        <v>23.49</v>
      </c>
      <c r="S2539" s="5519" t="n">
        <f>ROUND(K2522,2)*R2539</f>
        <v>911.8818</v>
      </c>
    </row>
    <row r="2540" ht="45.0" customHeight="true">
      <c r="P2540" s="5477" t="s">
        <v>76</v>
      </c>
      <c r="Q2540" s="5477" t="s">
        <v>77</v>
      </c>
      <c r="R2540" s="5520" t="n">
        <v>23.49</v>
      </c>
      <c r="S2540" s="5521" t="n">
        <f>ROUND(K2522,2)*R2540</f>
        <v>911.8818</v>
      </c>
    </row>
    <row r="2541" ht="45.0" customHeight="true">
      <c r="P2541" s="5477" t="s">
        <v>78</v>
      </c>
      <c r="Q2541" s="5477" t="s">
        <v>79</v>
      </c>
      <c r="R2541" s="5522" t="n">
        <v>23.49</v>
      </c>
      <c r="S2541" s="5523" t="n">
        <f>ROUND(K2522,2)*R2541</f>
        <v>911.8818</v>
      </c>
    </row>
    <row r="2542" ht="45.0" customHeight="true">
      <c r="P2542" s="5477" t="s">
        <v>80</v>
      </c>
      <c r="Q2542" s="5477" t="s">
        <v>81</v>
      </c>
      <c r="R2542" s="5524" t="n">
        <v>23.49</v>
      </c>
      <c r="S2542" s="5525" t="n">
        <f>ROUND(K2522,2)*R2542</f>
        <v>911.8818</v>
      </c>
    </row>
    <row r="2543" ht="45.0" customHeight="true">
      <c r="P2543" s="5477" t="s">
        <v>82</v>
      </c>
      <c r="Q2543" s="5477" t="s">
        <v>83</v>
      </c>
      <c r="R2543" s="5526" t="n">
        <v>23.49</v>
      </c>
      <c r="S2543" s="5527" t="n">
        <f>ROUND(K2522,2)*R2543</f>
        <v>911.8818</v>
      </c>
    </row>
    <row r="2544" ht="45.0" customHeight="true">
      <c r="P2544" s="5477" t="s">
        <v>84</v>
      </c>
      <c r="Q2544" s="5477" t="s">
        <v>85</v>
      </c>
      <c r="R2544" s="5528" t="n">
        <v>23.49</v>
      </c>
      <c r="S2544" s="5529" t="n">
        <f>ROUND(K2522,2)*R2544</f>
        <v>911.8818</v>
      </c>
    </row>
    <row r="2545" ht="45.0" customHeight="true">
      <c r="P2545" s="5477" t="s">
        <v>86</v>
      </c>
      <c r="Q2545" s="5477" t="s">
        <v>87</v>
      </c>
      <c r="R2545" s="5530" t="n">
        <v>23.49</v>
      </c>
      <c r="S2545" s="5531" t="n">
        <f>ROUND(K2522,2)*R2545</f>
        <v>911.8818</v>
      </c>
    </row>
    <row r="2546" ht="45.0" customHeight="true">
      <c r="P2546" s="5477" t="s">
        <v>88</v>
      </c>
      <c r="Q2546" s="5477" t="s">
        <v>89</v>
      </c>
      <c r="R2546" s="5532" t="n">
        <v>23.49</v>
      </c>
      <c r="S2546" s="5533" t="n">
        <f>ROUND(K2522,2)*R2546</f>
        <v>911.8818</v>
      </c>
    </row>
    <row r="2547" ht="45.0" customHeight="true">
      <c r="P2547" s="5477" t="s">
        <v>90</v>
      </c>
      <c r="Q2547" s="5477" t="s">
        <v>91</v>
      </c>
      <c r="R2547" s="5534" t="n">
        <v>23.49</v>
      </c>
      <c r="S2547" s="5535" t="n">
        <f>ROUND(K2522,2)*R2547</f>
        <v>911.8818</v>
      </c>
    </row>
    <row r="2548" ht="45.0" customHeight="true">
      <c r="P2548" s="5477" t="s">
        <v>92</v>
      </c>
      <c r="Q2548" s="5477" t="s">
        <v>93</v>
      </c>
      <c r="R2548" s="5536" t="n">
        <v>23.49</v>
      </c>
      <c r="S2548" s="5537" t="n">
        <f>ROUND(K2522,2)*R2548</f>
        <v>911.8818</v>
      </c>
    </row>
    <row r="2549" ht="45.0" customHeight="true">
      <c r="P2549" s="5477" t="s">
        <v>94</v>
      </c>
      <c r="Q2549" s="5477" t="s">
        <v>95</v>
      </c>
      <c r="R2549" s="5538" t="n">
        <v>23.49</v>
      </c>
      <c r="S2549" s="5539" t="n">
        <f>ROUND(K2522,2)*R2549</f>
        <v>911.8818</v>
      </c>
    </row>
    <row r="2550" ht="45.0" customHeight="true">
      <c r="P2550" s="5477" t="s">
        <v>96</v>
      </c>
      <c r="Q2550" s="5477" t="s">
        <v>97</v>
      </c>
      <c r="R2550" s="5540" t="n">
        <v>23.49</v>
      </c>
      <c r="S2550" s="5541" t="n">
        <f>ROUND(K2522,2)*R2550</f>
        <v>911.8818</v>
      </c>
    </row>
    <row r="2551" ht="45.0" customHeight="true">
      <c r="P2551" s="5477" t="s">
        <v>98</v>
      </c>
      <c r="Q2551" s="5477" t="s">
        <v>99</v>
      </c>
      <c r="R2551" s="5542" t="n">
        <v>23.49</v>
      </c>
      <c r="S2551" s="5543" t="n">
        <f>ROUND(K2522,2)*R2551</f>
        <v>911.8818</v>
      </c>
    </row>
    <row r="2552" ht="45.0" customHeight="true">
      <c r="P2552" s="5477" t="s">
        <v>100</v>
      </c>
      <c r="Q2552" s="5477" t="s">
        <v>101</v>
      </c>
      <c r="R2552" s="5544" t="n">
        <v>23.49</v>
      </c>
      <c r="S2552" s="5545" t="n">
        <f>ROUND(K2522,2)*R2552</f>
        <v>911.8818</v>
      </c>
    </row>
    <row r="2553" ht="45.0" customHeight="true">
      <c r="P2553" s="5477" t="s">
        <v>102</v>
      </c>
      <c r="Q2553" s="5477" t="s">
        <v>103</v>
      </c>
      <c r="R2553" s="5546" t="n">
        <v>23.49</v>
      </c>
      <c r="S2553" s="5547" t="n">
        <f>ROUND(K2522,2)*R2553</f>
        <v>911.8818</v>
      </c>
    </row>
    <row r="2554" ht="45.0" customHeight="true">
      <c r="P2554" s="5477" t="s">
        <v>104</v>
      </c>
      <c r="Q2554" s="5477" t="s">
        <v>105</v>
      </c>
      <c r="R2554" s="5548" t="n">
        <v>23.49</v>
      </c>
      <c r="S2554" s="5549" t="n">
        <f>ROUND(K2522,2)*R2554</f>
        <v>911.8818</v>
      </c>
    </row>
    <row r="2555" ht="45.0" customHeight="true">
      <c r="P2555" s="5477" t="s">
        <v>106</v>
      </c>
      <c r="Q2555" s="5477" t="s">
        <v>107</v>
      </c>
      <c r="R2555" s="5550" t="n">
        <v>23.49</v>
      </c>
      <c r="S2555" s="5551" t="n">
        <f>ROUND(K2522,2)*R2555</f>
        <v>911.8818</v>
      </c>
    </row>
    <row r="2556" ht="45.0" customHeight="true">
      <c r="P2556" s="5477" t="s">
        <v>108</v>
      </c>
      <c r="Q2556" s="5477" t="s">
        <v>109</v>
      </c>
      <c r="R2556" s="5552" t="n">
        <v>23.49</v>
      </c>
      <c r="S2556" s="5553" t="n">
        <f>ROUND(K2522,2)*R2556</f>
        <v>911.8818</v>
      </c>
    </row>
    <row r="2557" ht="45.0" customHeight="true">
      <c r="P2557" s="5477" t="s">
        <v>110</v>
      </c>
      <c r="Q2557" s="5477" t="s">
        <v>111</v>
      </c>
      <c r="R2557" s="5554" t="n">
        <v>23.49</v>
      </c>
      <c r="S2557" s="5555" t="n">
        <f>ROUND(K2522,2)*R2557</f>
        <v>911.8818</v>
      </c>
    </row>
    <row r="2558" ht="45.0" customHeight="true">
      <c r="P2558" s="5477" t="s">
        <v>112</v>
      </c>
      <c r="Q2558" s="5477" t="s">
        <v>113</v>
      </c>
      <c r="R2558" s="5556" t="n">
        <v>23.49</v>
      </c>
      <c r="S2558" s="5557" t="n">
        <f>ROUND(K2522,2)*R2558</f>
        <v>911.8818</v>
      </c>
    </row>
    <row r="2559" ht="45.0" customHeight="true">
      <c r="P2559" s="5477" t="s">
        <v>114</v>
      </c>
      <c r="Q2559" s="5477" t="s">
        <v>115</v>
      </c>
      <c r="R2559" s="5558" t="n">
        <v>23.49</v>
      </c>
      <c r="S2559" s="5559" t="n">
        <f>ROUND(K2522,2)*R2559</f>
        <v>911.8818</v>
      </c>
    </row>
    <row r="2560" ht="45.0" customHeight="true">
      <c r="P2560" s="5477" t="s">
        <v>116</v>
      </c>
      <c r="Q2560" s="5477" t="s">
        <v>117</v>
      </c>
      <c r="R2560" s="5560" t="n">
        <v>23.49</v>
      </c>
      <c r="S2560" s="5561" t="n">
        <f>ROUND(K2522,2)*R2560</f>
        <v>911.8818</v>
      </c>
    </row>
    <row r="2561" ht="45.0" customHeight="true">
      <c r="P2561" s="5477" t="s">
        <v>118</v>
      </c>
      <c r="Q2561" s="5477" t="s">
        <v>119</v>
      </c>
      <c r="R2561" s="5562" t="n">
        <v>23.49</v>
      </c>
      <c r="S2561" s="5563" t="n">
        <f>ROUND(K2522,2)*R2561</f>
        <v>911.8818</v>
      </c>
    </row>
    <row r="2562" ht="45.0" customHeight="true">
      <c r="P2562" s="5477" t="s">
        <v>120</v>
      </c>
      <c r="Q2562" s="5477" t="s">
        <v>121</v>
      </c>
      <c r="R2562" s="5564" t="n">
        <v>23.49</v>
      </c>
      <c r="S2562" s="5565" t="n">
        <f>ROUND(K2522,2)*R2562</f>
        <v>911.8818</v>
      </c>
    </row>
    <row r="2563" ht="45.0" customHeight="true">
      <c r="P2563" s="5477" t="s">
        <v>122</v>
      </c>
      <c r="Q2563" s="5477" t="s">
        <v>123</v>
      </c>
      <c r="R2563" s="5566" t="n">
        <v>23.49</v>
      </c>
      <c r="S2563" s="5567" t="n">
        <f>ROUND(K2522,2)*R2563</f>
        <v>911.8818</v>
      </c>
    </row>
    <row r="2564" ht="45.0" customHeight="true">
      <c r="P2564" s="5477" t="s">
        <v>124</v>
      </c>
      <c r="Q2564" s="5477" t="s">
        <v>125</v>
      </c>
      <c r="R2564" s="5568" t="n">
        <v>23.49</v>
      </c>
      <c r="S2564" s="5569" t="n">
        <f>ROUND(K2522,2)*R2564</f>
        <v>911.8818</v>
      </c>
    </row>
    <row r="2565" ht="45.0" customHeight="true">
      <c r="P2565" s="5477" t="s">
        <v>126</v>
      </c>
      <c r="Q2565" s="5477" t="s">
        <v>127</v>
      </c>
      <c r="R2565" s="5570" t="n">
        <v>23.49</v>
      </c>
      <c r="S2565" s="5571" t="n">
        <f>ROUND(K2522,2)*R2565</f>
        <v>911.8818</v>
      </c>
    </row>
    <row r="2566" ht="45.0" customHeight="true">
      <c r="P2566" s="5477" t="s">
        <v>128</v>
      </c>
      <c r="Q2566" s="5477" t="s">
        <v>129</v>
      </c>
      <c r="R2566" s="5572" t="n">
        <v>23.49</v>
      </c>
      <c r="S2566" s="5573" t="n">
        <f>ROUND(K2522,2)*R2566</f>
        <v>911.8818</v>
      </c>
    </row>
    <row r="2567" ht="45.0" customHeight="true">
      <c r="P2567" s="5477" t="s">
        <v>130</v>
      </c>
      <c r="Q2567" s="5477" t="s">
        <v>131</v>
      </c>
      <c r="R2567" s="5574" t="n">
        <v>23.49</v>
      </c>
      <c r="S2567" s="5575" t="n">
        <f>ROUND(K2522,2)*R2567</f>
        <v>911.8818</v>
      </c>
    </row>
    <row r="2568" ht="45.0" customHeight="true">
      <c r="P2568" s="5477" t="s">
        <v>132</v>
      </c>
      <c r="Q2568" s="5477" t="s">
        <v>133</v>
      </c>
      <c r="R2568" s="5576" t="n">
        <v>23.49</v>
      </c>
      <c r="S2568" s="5577" t="n">
        <f>ROUND(K2522,2)*R2568</f>
        <v>911.8818</v>
      </c>
    </row>
    <row r="2569" ht="45.0" customHeight="true">
      <c r="P2569" s="5477" t="s">
        <v>134</v>
      </c>
      <c r="Q2569" s="5477" t="s">
        <v>135</v>
      </c>
      <c r="R2569" s="5578" t="n">
        <v>23.49</v>
      </c>
      <c r="S2569" s="5579" t="n">
        <f>ROUND(K2522,2)*R2569</f>
        <v>911.8818</v>
      </c>
    </row>
    <row r="2570" ht="45.0" customHeight="true">
      <c r="P2570" s="5477" t="s">
        <v>136</v>
      </c>
      <c r="Q2570" s="5477" t="s">
        <v>137</v>
      </c>
      <c r="R2570" s="5580" t="n">
        <v>23.49</v>
      </c>
      <c r="S2570" s="5581" t="n">
        <f>ROUND(K2522,2)*R2570</f>
        <v>911.8818</v>
      </c>
    </row>
    <row r="2571" ht="45.0" customHeight="true">
      <c r="P2571" s="5477" t="s">
        <v>138</v>
      </c>
      <c r="Q2571" s="5477" t="s">
        <v>139</v>
      </c>
      <c r="R2571" s="5582" t="n">
        <v>23.49</v>
      </c>
      <c r="S2571" s="5583" t="n">
        <f>ROUND(K2522,2)*R2571</f>
        <v>911.8818</v>
      </c>
    </row>
    <row r="2572" ht="45.0" customHeight="true">
      <c r="A2572" s="5584" t="s">
        <v>23</v>
      </c>
      <c r="B2572" s="5584" t="s">
        <v>328</v>
      </c>
      <c r="C2572" s="5584" t="s">
        <v>25</v>
      </c>
      <c r="D2572" s="5584" t="s">
        <v>329</v>
      </c>
      <c r="E2572" s="5584" t="s">
        <v>330</v>
      </c>
      <c r="F2572" s="5585" t="n">
        <f>R2572+R2573+R2574+R2575+R2576+R2577+R2578+R2579+R2580+R2581+R2582+R2583+R2584+R2585+R2586+R2587+R2588+R2589+R2590+R2591+R2592+R2593+R2594+R2595+R2596+R2597+R2598+R2599+R2600+R2601+R2602+R2603+R2604+R2605+R2606+R2607+R2608+R2609+R2610+R2611+R2612+R2613+R2614+R2615+R2616+R2617+R2618+R2619+R2620+R2621</f>
        <v>4002.5000000000036</v>
      </c>
      <c r="G2572" s="5584" t="s">
        <v>28</v>
      </c>
      <c r="H2572" s="5586" t="n">
        <v>28.29</v>
      </c>
      <c r="I2572" s="5587" t="n">
        <v>28.29</v>
      </c>
      <c r="J2572" s="5588" t="n">
        <v>0.2288</v>
      </c>
      <c r="K2572" s="5589" t="n">
        <f>ROUND(I2572,2)+(ROUND(I2572,2)*J2572)</f>
        <v>34.762752</v>
      </c>
      <c r="L2572" s="5590" t="n">
        <f>ROUND(S2572,2)+ROUND(S2573,2)+ROUND(S2574,2)+ROUND(S2575,2)+ROUND(S2576,2)+ROUND(S2577,2)+ROUND(S2578,2)+ROUND(S2579,2)+ROUND(S2580,2)+ROUND(S2581,2)+ROUND(S2582,2)+ROUND(S2583,2)+ROUND(S2584,2)+ROUND(S2585,2)+ROUND(S2586,2)+ROUND(S2587,2)+ROUND(S2588,2)+ROUND(S2589,2)+ROUND(S2590,2)+ROUND(S2591,2)+ROUND(S2592,2)+ROUND(S2593,2)+ROUND(S2594,2)+ROUND(S2595,2)+ROUND(S2596,2)+ROUND(S2597,2)+ROUND(S2598,2)+ROUND(S2599,2)+ROUND(S2600,2)+ROUND(S2601,2)+ROUND(S2602,2)+ROUND(S2603,2)+ROUND(S2604,2)+ROUND(S2605,2)+ROUND(S2606,2)+ROUND(S2607,2)+ROUND(S2608,2)+ROUND(S2609,2)+ROUND(S2610,2)+ROUND(S2611,2)+ROUND(S2612,2)+ROUND(S2613,2)+ROUND(S2614,2)+ROUND(S2615,2)+ROUND(S2616,2)+ROUND(S2617,2)+ROUND(S2618,2)+ROUND(S2619,2)+ROUND(S2620,2)+ROUND(S2621,2)</f>
        <v>139126.99999999988</v>
      </c>
      <c r="M2572" s="5584" t="s">
        <v>21</v>
      </c>
      <c r="N2572" s="5584" t="s">
        <v>60</v>
      </c>
      <c r="O2572" s="5584" t="s">
        <v>321</v>
      </c>
      <c r="P2572" s="5584" t="s">
        <v>20</v>
      </c>
      <c r="Q2572" s="5584" t="s">
        <v>29</v>
      </c>
      <c r="R2572" s="5591" t="n">
        <v>80.05</v>
      </c>
      <c r="S2572" s="5592" t="n">
        <f>ROUND(K2572,2)*R2572</f>
        <v>2782.5379999999996</v>
      </c>
    </row>
    <row r="2573" ht="45.0" customHeight="true">
      <c r="P2573" s="5584" t="s">
        <v>42</v>
      </c>
      <c r="Q2573" s="5584" t="s">
        <v>43</v>
      </c>
      <c r="R2573" s="5593" t="n">
        <v>80.05</v>
      </c>
      <c r="S2573" s="5594" t="n">
        <f>ROUND(K2572,2)*R2573</f>
        <v>2782.5379999999996</v>
      </c>
    </row>
    <row r="2574" ht="45.0" customHeight="true">
      <c r="P2574" s="5584" t="s">
        <v>44</v>
      </c>
      <c r="Q2574" s="5584" t="s">
        <v>45</v>
      </c>
      <c r="R2574" s="5595" t="n">
        <v>80.05</v>
      </c>
      <c r="S2574" s="5596" t="n">
        <f>ROUND(K2572,2)*R2574</f>
        <v>2782.5379999999996</v>
      </c>
    </row>
    <row r="2575" ht="45.0" customHeight="true">
      <c r="P2575" s="5584" t="s">
        <v>46</v>
      </c>
      <c r="Q2575" s="5584" t="s">
        <v>47</v>
      </c>
      <c r="R2575" s="5597" t="n">
        <v>80.05</v>
      </c>
      <c r="S2575" s="5598" t="n">
        <f>ROUND(K2572,2)*R2575</f>
        <v>2782.5379999999996</v>
      </c>
    </row>
    <row r="2576" ht="45.0" customHeight="true">
      <c r="P2576" s="5584" t="s">
        <v>48</v>
      </c>
      <c r="Q2576" s="5584" t="s">
        <v>49</v>
      </c>
      <c r="R2576" s="5599" t="n">
        <v>80.05</v>
      </c>
      <c r="S2576" s="5600" t="n">
        <f>ROUND(K2572,2)*R2576</f>
        <v>2782.5379999999996</v>
      </c>
    </row>
    <row r="2577" ht="45.0" customHeight="true">
      <c r="P2577" s="5584" t="s">
        <v>50</v>
      </c>
      <c r="Q2577" s="5584" t="s">
        <v>51</v>
      </c>
      <c r="R2577" s="5601" t="n">
        <v>80.05</v>
      </c>
      <c r="S2577" s="5602" t="n">
        <f>ROUND(K2572,2)*R2577</f>
        <v>2782.5379999999996</v>
      </c>
    </row>
    <row r="2578" ht="45.0" customHeight="true">
      <c r="P2578" s="5584" t="s">
        <v>52</v>
      </c>
      <c r="Q2578" s="5584" t="s">
        <v>53</v>
      </c>
      <c r="R2578" s="5603" t="n">
        <v>80.05</v>
      </c>
      <c r="S2578" s="5604" t="n">
        <f>ROUND(K2572,2)*R2578</f>
        <v>2782.5379999999996</v>
      </c>
    </row>
    <row r="2579" ht="45.0" customHeight="true">
      <c r="P2579" s="5584" t="s">
        <v>54</v>
      </c>
      <c r="Q2579" s="5584" t="s">
        <v>55</v>
      </c>
      <c r="R2579" s="5605" t="n">
        <v>80.05</v>
      </c>
      <c r="S2579" s="5606" t="n">
        <f>ROUND(K2572,2)*R2579</f>
        <v>2782.5379999999996</v>
      </c>
    </row>
    <row r="2580" ht="45.0" customHeight="true">
      <c r="P2580" s="5584" t="s">
        <v>56</v>
      </c>
      <c r="Q2580" s="5584" t="s">
        <v>57</v>
      </c>
      <c r="R2580" s="5607" t="n">
        <v>80.05</v>
      </c>
      <c r="S2580" s="5608" t="n">
        <f>ROUND(K2572,2)*R2580</f>
        <v>2782.5379999999996</v>
      </c>
    </row>
    <row r="2581" ht="45.0" customHeight="true">
      <c r="P2581" s="5584" t="s">
        <v>58</v>
      </c>
      <c r="Q2581" s="5584" t="s">
        <v>59</v>
      </c>
      <c r="R2581" s="5609" t="n">
        <v>80.05</v>
      </c>
      <c r="S2581" s="5610" t="n">
        <f>ROUND(K2572,2)*R2581</f>
        <v>2782.5379999999996</v>
      </c>
    </row>
    <row r="2582" ht="45.0" customHeight="true">
      <c r="P2582" s="5584" t="s">
        <v>60</v>
      </c>
      <c r="Q2582" s="5584" t="s">
        <v>61</v>
      </c>
      <c r="R2582" s="5611" t="n">
        <v>80.05</v>
      </c>
      <c r="S2582" s="5612" t="n">
        <f>ROUND(K2572,2)*R2582</f>
        <v>2782.5379999999996</v>
      </c>
    </row>
    <row r="2583" ht="45.0" customHeight="true">
      <c r="P2583" s="5584" t="s">
        <v>62</v>
      </c>
      <c r="Q2583" s="5584" t="s">
        <v>63</v>
      </c>
      <c r="R2583" s="5613" t="n">
        <v>80.05</v>
      </c>
      <c r="S2583" s="5614" t="n">
        <f>ROUND(K2572,2)*R2583</f>
        <v>2782.5379999999996</v>
      </c>
    </row>
    <row r="2584" ht="45.0" customHeight="true">
      <c r="P2584" s="5584" t="s">
        <v>64</v>
      </c>
      <c r="Q2584" s="5584" t="s">
        <v>65</v>
      </c>
      <c r="R2584" s="5615" t="n">
        <v>80.05</v>
      </c>
      <c r="S2584" s="5616" t="n">
        <f>ROUND(K2572,2)*R2584</f>
        <v>2782.5379999999996</v>
      </c>
    </row>
    <row r="2585" ht="45.0" customHeight="true">
      <c r="P2585" s="5584" t="s">
        <v>66</v>
      </c>
      <c r="Q2585" s="5584" t="s">
        <v>67</v>
      </c>
      <c r="R2585" s="5617" t="n">
        <v>80.05</v>
      </c>
      <c r="S2585" s="5618" t="n">
        <f>ROUND(K2572,2)*R2585</f>
        <v>2782.5379999999996</v>
      </c>
    </row>
    <row r="2586" ht="45.0" customHeight="true">
      <c r="P2586" s="5584" t="s">
        <v>68</v>
      </c>
      <c r="Q2586" s="5584" t="s">
        <v>69</v>
      </c>
      <c r="R2586" s="5619" t="n">
        <v>80.05</v>
      </c>
      <c r="S2586" s="5620" t="n">
        <f>ROUND(K2572,2)*R2586</f>
        <v>2782.5379999999996</v>
      </c>
    </row>
    <row r="2587" ht="45.0" customHeight="true">
      <c r="P2587" s="5584" t="s">
        <v>70</v>
      </c>
      <c r="Q2587" s="5584" t="s">
        <v>71</v>
      </c>
      <c r="R2587" s="5621" t="n">
        <v>80.05</v>
      </c>
      <c r="S2587" s="5622" t="n">
        <f>ROUND(K2572,2)*R2587</f>
        <v>2782.5379999999996</v>
      </c>
    </row>
    <row r="2588" ht="45.0" customHeight="true">
      <c r="P2588" s="5584" t="s">
        <v>72</v>
      </c>
      <c r="Q2588" s="5584" t="s">
        <v>73</v>
      </c>
      <c r="R2588" s="5623" t="n">
        <v>80.05</v>
      </c>
      <c r="S2588" s="5624" t="n">
        <f>ROUND(K2572,2)*R2588</f>
        <v>2782.5379999999996</v>
      </c>
    </row>
    <row r="2589" ht="45.0" customHeight="true">
      <c r="P2589" s="5584" t="s">
        <v>74</v>
      </c>
      <c r="Q2589" s="5584" t="s">
        <v>75</v>
      </c>
      <c r="R2589" s="5625" t="n">
        <v>80.05</v>
      </c>
      <c r="S2589" s="5626" t="n">
        <f>ROUND(K2572,2)*R2589</f>
        <v>2782.5379999999996</v>
      </c>
    </row>
    <row r="2590" ht="45.0" customHeight="true">
      <c r="P2590" s="5584" t="s">
        <v>76</v>
      </c>
      <c r="Q2590" s="5584" t="s">
        <v>77</v>
      </c>
      <c r="R2590" s="5627" t="n">
        <v>80.05</v>
      </c>
      <c r="S2590" s="5628" t="n">
        <f>ROUND(K2572,2)*R2590</f>
        <v>2782.5379999999996</v>
      </c>
    </row>
    <row r="2591" ht="45.0" customHeight="true">
      <c r="P2591" s="5584" t="s">
        <v>78</v>
      </c>
      <c r="Q2591" s="5584" t="s">
        <v>79</v>
      </c>
      <c r="R2591" s="5629" t="n">
        <v>80.05</v>
      </c>
      <c r="S2591" s="5630" t="n">
        <f>ROUND(K2572,2)*R2591</f>
        <v>2782.5379999999996</v>
      </c>
    </row>
    <row r="2592" ht="45.0" customHeight="true">
      <c r="P2592" s="5584" t="s">
        <v>80</v>
      </c>
      <c r="Q2592" s="5584" t="s">
        <v>81</v>
      </c>
      <c r="R2592" s="5631" t="n">
        <v>80.05</v>
      </c>
      <c r="S2592" s="5632" t="n">
        <f>ROUND(K2572,2)*R2592</f>
        <v>2782.5379999999996</v>
      </c>
    </row>
    <row r="2593" ht="45.0" customHeight="true">
      <c r="P2593" s="5584" t="s">
        <v>82</v>
      </c>
      <c r="Q2593" s="5584" t="s">
        <v>83</v>
      </c>
      <c r="R2593" s="5633" t="n">
        <v>80.05</v>
      </c>
      <c r="S2593" s="5634" t="n">
        <f>ROUND(K2572,2)*R2593</f>
        <v>2782.5379999999996</v>
      </c>
    </row>
    <row r="2594" ht="45.0" customHeight="true">
      <c r="P2594" s="5584" t="s">
        <v>84</v>
      </c>
      <c r="Q2594" s="5584" t="s">
        <v>85</v>
      </c>
      <c r="R2594" s="5635" t="n">
        <v>80.05</v>
      </c>
      <c r="S2594" s="5636" t="n">
        <f>ROUND(K2572,2)*R2594</f>
        <v>2782.5379999999996</v>
      </c>
    </row>
    <row r="2595" ht="45.0" customHeight="true">
      <c r="P2595" s="5584" t="s">
        <v>86</v>
      </c>
      <c r="Q2595" s="5584" t="s">
        <v>87</v>
      </c>
      <c r="R2595" s="5637" t="n">
        <v>80.05</v>
      </c>
      <c r="S2595" s="5638" t="n">
        <f>ROUND(K2572,2)*R2595</f>
        <v>2782.5379999999996</v>
      </c>
    </row>
    <row r="2596" ht="45.0" customHeight="true">
      <c r="P2596" s="5584" t="s">
        <v>88</v>
      </c>
      <c r="Q2596" s="5584" t="s">
        <v>89</v>
      </c>
      <c r="R2596" s="5639" t="n">
        <v>80.05</v>
      </c>
      <c r="S2596" s="5640" t="n">
        <f>ROUND(K2572,2)*R2596</f>
        <v>2782.5379999999996</v>
      </c>
    </row>
    <row r="2597" ht="45.0" customHeight="true">
      <c r="P2597" s="5584" t="s">
        <v>90</v>
      </c>
      <c r="Q2597" s="5584" t="s">
        <v>91</v>
      </c>
      <c r="R2597" s="5641" t="n">
        <v>80.05</v>
      </c>
      <c r="S2597" s="5642" t="n">
        <f>ROUND(K2572,2)*R2597</f>
        <v>2782.5379999999996</v>
      </c>
    </row>
    <row r="2598" ht="45.0" customHeight="true">
      <c r="P2598" s="5584" t="s">
        <v>92</v>
      </c>
      <c r="Q2598" s="5584" t="s">
        <v>93</v>
      </c>
      <c r="R2598" s="5643" t="n">
        <v>80.05</v>
      </c>
      <c r="S2598" s="5644" t="n">
        <f>ROUND(K2572,2)*R2598</f>
        <v>2782.5379999999996</v>
      </c>
    </row>
    <row r="2599" ht="45.0" customHeight="true">
      <c r="P2599" s="5584" t="s">
        <v>94</v>
      </c>
      <c r="Q2599" s="5584" t="s">
        <v>95</v>
      </c>
      <c r="R2599" s="5645" t="n">
        <v>80.05</v>
      </c>
      <c r="S2599" s="5646" t="n">
        <f>ROUND(K2572,2)*R2599</f>
        <v>2782.5379999999996</v>
      </c>
    </row>
    <row r="2600" ht="45.0" customHeight="true">
      <c r="P2600" s="5584" t="s">
        <v>96</v>
      </c>
      <c r="Q2600" s="5584" t="s">
        <v>97</v>
      </c>
      <c r="R2600" s="5647" t="n">
        <v>80.05</v>
      </c>
      <c r="S2600" s="5648" t="n">
        <f>ROUND(K2572,2)*R2600</f>
        <v>2782.5379999999996</v>
      </c>
    </row>
    <row r="2601" ht="45.0" customHeight="true">
      <c r="P2601" s="5584" t="s">
        <v>98</v>
      </c>
      <c r="Q2601" s="5584" t="s">
        <v>99</v>
      </c>
      <c r="R2601" s="5649" t="n">
        <v>80.05</v>
      </c>
      <c r="S2601" s="5650" t="n">
        <f>ROUND(K2572,2)*R2601</f>
        <v>2782.5379999999996</v>
      </c>
    </row>
    <row r="2602" ht="45.0" customHeight="true">
      <c r="P2602" s="5584" t="s">
        <v>100</v>
      </c>
      <c r="Q2602" s="5584" t="s">
        <v>101</v>
      </c>
      <c r="R2602" s="5651" t="n">
        <v>80.05</v>
      </c>
      <c r="S2602" s="5652" t="n">
        <f>ROUND(K2572,2)*R2602</f>
        <v>2782.5379999999996</v>
      </c>
    </row>
    <row r="2603" ht="45.0" customHeight="true">
      <c r="P2603" s="5584" t="s">
        <v>102</v>
      </c>
      <c r="Q2603" s="5584" t="s">
        <v>103</v>
      </c>
      <c r="R2603" s="5653" t="n">
        <v>80.05</v>
      </c>
      <c r="S2603" s="5654" t="n">
        <f>ROUND(K2572,2)*R2603</f>
        <v>2782.5379999999996</v>
      </c>
    </row>
    <row r="2604" ht="45.0" customHeight="true">
      <c r="P2604" s="5584" t="s">
        <v>104</v>
      </c>
      <c r="Q2604" s="5584" t="s">
        <v>105</v>
      </c>
      <c r="R2604" s="5655" t="n">
        <v>80.05</v>
      </c>
      <c r="S2604" s="5656" t="n">
        <f>ROUND(K2572,2)*R2604</f>
        <v>2782.5379999999996</v>
      </c>
    </row>
    <row r="2605" ht="45.0" customHeight="true">
      <c r="P2605" s="5584" t="s">
        <v>106</v>
      </c>
      <c r="Q2605" s="5584" t="s">
        <v>107</v>
      </c>
      <c r="R2605" s="5657" t="n">
        <v>80.05</v>
      </c>
      <c r="S2605" s="5658" t="n">
        <f>ROUND(K2572,2)*R2605</f>
        <v>2782.5379999999996</v>
      </c>
    </row>
    <row r="2606" ht="45.0" customHeight="true">
      <c r="P2606" s="5584" t="s">
        <v>108</v>
      </c>
      <c r="Q2606" s="5584" t="s">
        <v>109</v>
      </c>
      <c r="R2606" s="5659" t="n">
        <v>80.05</v>
      </c>
      <c r="S2606" s="5660" t="n">
        <f>ROUND(K2572,2)*R2606</f>
        <v>2782.5379999999996</v>
      </c>
    </row>
    <row r="2607" ht="45.0" customHeight="true">
      <c r="P2607" s="5584" t="s">
        <v>110</v>
      </c>
      <c r="Q2607" s="5584" t="s">
        <v>111</v>
      </c>
      <c r="R2607" s="5661" t="n">
        <v>80.05</v>
      </c>
      <c r="S2607" s="5662" t="n">
        <f>ROUND(K2572,2)*R2607</f>
        <v>2782.5379999999996</v>
      </c>
    </row>
    <row r="2608" ht="45.0" customHeight="true">
      <c r="P2608" s="5584" t="s">
        <v>112</v>
      </c>
      <c r="Q2608" s="5584" t="s">
        <v>113</v>
      </c>
      <c r="R2608" s="5663" t="n">
        <v>80.05</v>
      </c>
      <c r="S2608" s="5664" t="n">
        <f>ROUND(K2572,2)*R2608</f>
        <v>2782.5379999999996</v>
      </c>
    </row>
    <row r="2609" ht="45.0" customHeight="true">
      <c r="P2609" s="5584" t="s">
        <v>114</v>
      </c>
      <c r="Q2609" s="5584" t="s">
        <v>115</v>
      </c>
      <c r="R2609" s="5665" t="n">
        <v>80.05</v>
      </c>
      <c r="S2609" s="5666" t="n">
        <f>ROUND(K2572,2)*R2609</f>
        <v>2782.5379999999996</v>
      </c>
    </row>
    <row r="2610" ht="45.0" customHeight="true">
      <c r="P2610" s="5584" t="s">
        <v>116</v>
      </c>
      <c r="Q2610" s="5584" t="s">
        <v>117</v>
      </c>
      <c r="R2610" s="5667" t="n">
        <v>80.05</v>
      </c>
      <c r="S2610" s="5668" t="n">
        <f>ROUND(K2572,2)*R2610</f>
        <v>2782.5379999999996</v>
      </c>
    </row>
    <row r="2611" ht="45.0" customHeight="true">
      <c r="P2611" s="5584" t="s">
        <v>118</v>
      </c>
      <c r="Q2611" s="5584" t="s">
        <v>119</v>
      </c>
      <c r="R2611" s="5669" t="n">
        <v>80.05</v>
      </c>
      <c r="S2611" s="5670" t="n">
        <f>ROUND(K2572,2)*R2611</f>
        <v>2782.5379999999996</v>
      </c>
    </row>
    <row r="2612" ht="45.0" customHeight="true">
      <c r="P2612" s="5584" t="s">
        <v>120</v>
      </c>
      <c r="Q2612" s="5584" t="s">
        <v>121</v>
      </c>
      <c r="R2612" s="5671" t="n">
        <v>80.05</v>
      </c>
      <c r="S2612" s="5672" t="n">
        <f>ROUND(K2572,2)*R2612</f>
        <v>2782.5379999999996</v>
      </c>
    </row>
    <row r="2613" ht="45.0" customHeight="true">
      <c r="P2613" s="5584" t="s">
        <v>122</v>
      </c>
      <c r="Q2613" s="5584" t="s">
        <v>123</v>
      </c>
      <c r="R2613" s="5673" t="n">
        <v>80.05</v>
      </c>
      <c r="S2613" s="5674" t="n">
        <f>ROUND(K2572,2)*R2613</f>
        <v>2782.5379999999996</v>
      </c>
    </row>
    <row r="2614" ht="45.0" customHeight="true">
      <c r="P2614" s="5584" t="s">
        <v>124</v>
      </c>
      <c r="Q2614" s="5584" t="s">
        <v>125</v>
      </c>
      <c r="R2614" s="5675" t="n">
        <v>80.05</v>
      </c>
      <c r="S2614" s="5676" t="n">
        <f>ROUND(K2572,2)*R2614</f>
        <v>2782.5379999999996</v>
      </c>
    </row>
    <row r="2615" ht="45.0" customHeight="true">
      <c r="P2615" s="5584" t="s">
        <v>126</v>
      </c>
      <c r="Q2615" s="5584" t="s">
        <v>127</v>
      </c>
      <c r="R2615" s="5677" t="n">
        <v>80.05</v>
      </c>
      <c r="S2615" s="5678" t="n">
        <f>ROUND(K2572,2)*R2615</f>
        <v>2782.5379999999996</v>
      </c>
    </row>
    <row r="2616" ht="45.0" customHeight="true">
      <c r="P2616" s="5584" t="s">
        <v>128</v>
      </c>
      <c r="Q2616" s="5584" t="s">
        <v>129</v>
      </c>
      <c r="R2616" s="5679" t="n">
        <v>80.05</v>
      </c>
      <c r="S2616" s="5680" t="n">
        <f>ROUND(K2572,2)*R2616</f>
        <v>2782.5379999999996</v>
      </c>
    </row>
    <row r="2617" ht="45.0" customHeight="true">
      <c r="P2617" s="5584" t="s">
        <v>130</v>
      </c>
      <c r="Q2617" s="5584" t="s">
        <v>131</v>
      </c>
      <c r="R2617" s="5681" t="n">
        <v>80.05</v>
      </c>
      <c r="S2617" s="5682" t="n">
        <f>ROUND(K2572,2)*R2617</f>
        <v>2782.5379999999996</v>
      </c>
    </row>
    <row r="2618" ht="45.0" customHeight="true">
      <c r="P2618" s="5584" t="s">
        <v>132</v>
      </c>
      <c r="Q2618" s="5584" t="s">
        <v>133</v>
      </c>
      <c r="R2618" s="5683" t="n">
        <v>80.05</v>
      </c>
      <c r="S2618" s="5684" t="n">
        <f>ROUND(K2572,2)*R2618</f>
        <v>2782.5379999999996</v>
      </c>
    </row>
    <row r="2619" ht="45.0" customHeight="true">
      <c r="P2619" s="5584" t="s">
        <v>134</v>
      </c>
      <c r="Q2619" s="5584" t="s">
        <v>135</v>
      </c>
      <c r="R2619" s="5685" t="n">
        <v>80.05</v>
      </c>
      <c r="S2619" s="5686" t="n">
        <f>ROUND(K2572,2)*R2619</f>
        <v>2782.5379999999996</v>
      </c>
    </row>
    <row r="2620" ht="45.0" customHeight="true">
      <c r="P2620" s="5584" t="s">
        <v>136</v>
      </c>
      <c r="Q2620" s="5584" t="s">
        <v>137</v>
      </c>
      <c r="R2620" s="5687" t="n">
        <v>80.05</v>
      </c>
      <c r="S2620" s="5688" t="n">
        <f>ROUND(K2572,2)*R2620</f>
        <v>2782.5379999999996</v>
      </c>
    </row>
    <row r="2621" ht="45.0" customHeight="true">
      <c r="P2621" s="5584" t="s">
        <v>138</v>
      </c>
      <c r="Q2621" s="5584" t="s">
        <v>139</v>
      </c>
      <c r="R2621" s="5689" t="n">
        <v>80.05</v>
      </c>
      <c r="S2621" s="5690" t="n">
        <f>ROUND(K2572,2)*R2621</f>
        <v>2782.5379999999996</v>
      </c>
    </row>
    <row r="2622" ht="45.0" customHeight="true">
      <c r="A2622" s="5691" t="s">
        <v>23</v>
      </c>
      <c r="B2622" s="5691" t="s">
        <v>331</v>
      </c>
      <c r="C2622" s="5691" t="s">
        <v>25</v>
      </c>
      <c r="D2622" s="5691" t="s">
        <v>332</v>
      </c>
      <c r="E2622" s="5691" t="s">
        <v>333</v>
      </c>
      <c r="F2622" s="5692" t="n">
        <f>R2622+R2623+R2624+R2625+R2626+R2627+R2628+R2629+R2630+R2631+R2632+R2633+R2634+R2635+R2636+R2637+R2638+R2639+R2640+R2641+R2642+R2643+R2644+R2645+R2646+R2647+R2648+R2649+R2650+R2651+R2652+R2653+R2654+R2655+R2656+R2657+R2658+R2659+R2660+R2661+R2662+R2663+R2664+R2665+R2666+R2667+R2668+R2669+R2670+R2671</f>
        <v>1627.9999999999982</v>
      </c>
      <c r="G2622" s="5691" t="s">
        <v>28</v>
      </c>
      <c r="H2622" s="5693" t="n">
        <v>24.87</v>
      </c>
      <c r="I2622" s="5694" t="n">
        <v>24.87</v>
      </c>
      <c r="J2622" s="5695" t="n">
        <v>0.2288</v>
      </c>
      <c r="K2622" s="5696" t="n">
        <f>ROUND(I2622,2)+(ROUND(I2622,2)*J2622)</f>
        <v>30.560256000000003</v>
      </c>
      <c r="L2622" s="5697" t="n">
        <f>ROUND(S2622,2)+ROUND(S2623,2)+ROUND(S2624,2)+ROUND(S2625,2)+ROUND(S2626,2)+ROUND(S2627,2)+ROUND(S2628,2)+ROUND(S2629,2)+ROUND(S2630,2)+ROUND(S2631,2)+ROUND(S2632,2)+ROUND(S2633,2)+ROUND(S2634,2)+ROUND(S2635,2)+ROUND(S2636,2)+ROUND(S2637,2)+ROUND(S2638,2)+ROUND(S2639,2)+ROUND(S2640,2)+ROUND(S2641,2)+ROUND(S2642,2)+ROUND(S2643,2)+ROUND(S2644,2)+ROUND(S2645,2)+ROUND(S2646,2)+ROUND(S2647,2)+ROUND(S2648,2)+ROUND(S2649,2)+ROUND(S2650,2)+ROUND(S2651,2)+ROUND(S2652,2)+ROUND(S2653,2)+ROUND(S2654,2)+ROUND(S2655,2)+ROUND(S2656,2)+ROUND(S2657,2)+ROUND(S2658,2)+ROUND(S2659,2)+ROUND(S2660,2)+ROUND(S2661,2)+ROUND(S2662,2)+ROUND(S2663,2)+ROUND(S2664,2)+ROUND(S2665,2)+ROUND(S2666,2)+ROUND(S2667,2)+ROUND(S2668,2)+ROUND(S2669,2)+ROUND(S2670,2)+ROUND(S2671,2)</f>
        <v>49751.49999999996</v>
      </c>
      <c r="M2622" s="5691" t="s">
        <v>21</v>
      </c>
      <c r="N2622" s="5691" t="s">
        <v>60</v>
      </c>
      <c r="O2622" s="5691" t="s">
        <v>321</v>
      </c>
      <c r="P2622" s="5691" t="s">
        <v>20</v>
      </c>
      <c r="Q2622" s="5691" t="s">
        <v>29</v>
      </c>
      <c r="R2622" s="5698" t="n">
        <v>32.56</v>
      </c>
      <c r="S2622" s="5699" t="n">
        <f>ROUND(K2622,2)*R2622</f>
        <v>995.0336</v>
      </c>
    </row>
    <row r="2623" ht="45.0" customHeight="true">
      <c r="P2623" s="5691" t="s">
        <v>42</v>
      </c>
      <c r="Q2623" s="5691" t="s">
        <v>43</v>
      </c>
      <c r="R2623" s="5700" t="n">
        <v>32.56</v>
      </c>
      <c r="S2623" s="5701" t="n">
        <f>ROUND(K2622,2)*R2623</f>
        <v>995.0336</v>
      </c>
    </row>
    <row r="2624" ht="45.0" customHeight="true">
      <c r="P2624" s="5691" t="s">
        <v>44</v>
      </c>
      <c r="Q2624" s="5691" t="s">
        <v>45</v>
      </c>
      <c r="R2624" s="5702" t="n">
        <v>32.56</v>
      </c>
      <c r="S2624" s="5703" t="n">
        <f>ROUND(K2622,2)*R2624</f>
        <v>995.0336</v>
      </c>
    </row>
    <row r="2625" ht="45.0" customHeight="true">
      <c r="P2625" s="5691" t="s">
        <v>46</v>
      </c>
      <c r="Q2625" s="5691" t="s">
        <v>47</v>
      </c>
      <c r="R2625" s="5704" t="n">
        <v>32.56</v>
      </c>
      <c r="S2625" s="5705" t="n">
        <f>ROUND(K2622,2)*R2625</f>
        <v>995.0336</v>
      </c>
    </row>
    <row r="2626" ht="45.0" customHeight="true">
      <c r="P2626" s="5691" t="s">
        <v>48</v>
      </c>
      <c r="Q2626" s="5691" t="s">
        <v>49</v>
      </c>
      <c r="R2626" s="5706" t="n">
        <v>32.56</v>
      </c>
      <c r="S2626" s="5707" t="n">
        <f>ROUND(K2622,2)*R2626</f>
        <v>995.0336</v>
      </c>
    </row>
    <row r="2627" ht="45.0" customHeight="true">
      <c r="P2627" s="5691" t="s">
        <v>50</v>
      </c>
      <c r="Q2627" s="5691" t="s">
        <v>51</v>
      </c>
      <c r="R2627" s="5708" t="n">
        <v>32.56</v>
      </c>
      <c r="S2627" s="5709" t="n">
        <f>ROUND(K2622,2)*R2627</f>
        <v>995.0336</v>
      </c>
    </row>
    <row r="2628" ht="45.0" customHeight="true">
      <c r="P2628" s="5691" t="s">
        <v>52</v>
      </c>
      <c r="Q2628" s="5691" t="s">
        <v>53</v>
      </c>
      <c r="R2628" s="5710" t="n">
        <v>32.56</v>
      </c>
      <c r="S2628" s="5711" t="n">
        <f>ROUND(K2622,2)*R2628</f>
        <v>995.0336</v>
      </c>
    </row>
    <row r="2629" ht="45.0" customHeight="true">
      <c r="P2629" s="5691" t="s">
        <v>54</v>
      </c>
      <c r="Q2629" s="5691" t="s">
        <v>55</v>
      </c>
      <c r="R2629" s="5712" t="n">
        <v>32.56</v>
      </c>
      <c r="S2629" s="5713" t="n">
        <f>ROUND(K2622,2)*R2629</f>
        <v>995.0336</v>
      </c>
    </row>
    <row r="2630" ht="45.0" customHeight="true">
      <c r="P2630" s="5691" t="s">
        <v>56</v>
      </c>
      <c r="Q2630" s="5691" t="s">
        <v>57</v>
      </c>
      <c r="R2630" s="5714" t="n">
        <v>32.56</v>
      </c>
      <c r="S2630" s="5715" t="n">
        <f>ROUND(K2622,2)*R2630</f>
        <v>995.0336</v>
      </c>
    </row>
    <row r="2631" ht="45.0" customHeight="true">
      <c r="P2631" s="5691" t="s">
        <v>58</v>
      </c>
      <c r="Q2631" s="5691" t="s">
        <v>59</v>
      </c>
      <c r="R2631" s="5716" t="n">
        <v>32.56</v>
      </c>
      <c r="S2631" s="5717" t="n">
        <f>ROUND(K2622,2)*R2631</f>
        <v>995.0336</v>
      </c>
    </row>
    <row r="2632" ht="45.0" customHeight="true">
      <c r="P2632" s="5691" t="s">
        <v>60</v>
      </c>
      <c r="Q2632" s="5691" t="s">
        <v>61</v>
      </c>
      <c r="R2632" s="5718" t="n">
        <v>32.56</v>
      </c>
      <c r="S2632" s="5719" t="n">
        <f>ROUND(K2622,2)*R2632</f>
        <v>995.0336</v>
      </c>
    </row>
    <row r="2633" ht="45.0" customHeight="true">
      <c r="P2633" s="5691" t="s">
        <v>62</v>
      </c>
      <c r="Q2633" s="5691" t="s">
        <v>63</v>
      </c>
      <c r="R2633" s="5720" t="n">
        <v>32.56</v>
      </c>
      <c r="S2633" s="5721" t="n">
        <f>ROUND(K2622,2)*R2633</f>
        <v>995.0336</v>
      </c>
    </row>
    <row r="2634" ht="45.0" customHeight="true">
      <c r="P2634" s="5691" t="s">
        <v>64</v>
      </c>
      <c r="Q2634" s="5691" t="s">
        <v>65</v>
      </c>
      <c r="R2634" s="5722" t="n">
        <v>32.56</v>
      </c>
      <c r="S2634" s="5723" t="n">
        <f>ROUND(K2622,2)*R2634</f>
        <v>995.0336</v>
      </c>
    </row>
    <row r="2635" ht="45.0" customHeight="true">
      <c r="P2635" s="5691" t="s">
        <v>66</v>
      </c>
      <c r="Q2635" s="5691" t="s">
        <v>67</v>
      </c>
      <c r="R2635" s="5724" t="n">
        <v>32.56</v>
      </c>
      <c r="S2635" s="5725" t="n">
        <f>ROUND(K2622,2)*R2635</f>
        <v>995.0336</v>
      </c>
    </row>
    <row r="2636" ht="45.0" customHeight="true">
      <c r="P2636" s="5691" t="s">
        <v>68</v>
      </c>
      <c r="Q2636" s="5691" t="s">
        <v>69</v>
      </c>
      <c r="R2636" s="5726" t="n">
        <v>32.56</v>
      </c>
      <c r="S2636" s="5727" t="n">
        <f>ROUND(K2622,2)*R2636</f>
        <v>995.0336</v>
      </c>
    </row>
    <row r="2637" ht="45.0" customHeight="true">
      <c r="P2637" s="5691" t="s">
        <v>70</v>
      </c>
      <c r="Q2637" s="5691" t="s">
        <v>71</v>
      </c>
      <c r="R2637" s="5728" t="n">
        <v>32.56</v>
      </c>
      <c r="S2637" s="5729" t="n">
        <f>ROUND(K2622,2)*R2637</f>
        <v>995.0336</v>
      </c>
    </row>
    <row r="2638" ht="45.0" customHeight="true">
      <c r="P2638" s="5691" t="s">
        <v>72</v>
      </c>
      <c r="Q2638" s="5691" t="s">
        <v>73</v>
      </c>
      <c r="R2638" s="5730" t="n">
        <v>32.56</v>
      </c>
      <c r="S2638" s="5731" t="n">
        <f>ROUND(K2622,2)*R2638</f>
        <v>995.0336</v>
      </c>
    </row>
    <row r="2639" ht="45.0" customHeight="true">
      <c r="P2639" s="5691" t="s">
        <v>74</v>
      </c>
      <c r="Q2639" s="5691" t="s">
        <v>75</v>
      </c>
      <c r="R2639" s="5732" t="n">
        <v>32.56</v>
      </c>
      <c r="S2639" s="5733" t="n">
        <f>ROUND(K2622,2)*R2639</f>
        <v>995.0336</v>
      </c>
    </row>
    <row r="2640" ht="45.0" customHeight="true">
      <c r="P2640" s="5691" t="s">
        <v>76</v>
      </c>
      <c r="Q2640" s="5691" t="s">
        <v>77</v>
      </c>
      <c r="R2640" s="5734" t="n">
        <v>32.56</v>
      </c>
      <c r="S2640" s="5735" t="n">
        <f>ROUND(K2622,2)*R2640</f>
        <v>995.0336</v>
      </c>
    </row>
    <row r="2641" ht="45.0" customHeight="true">
      <c r="P2641" s="5691" t="s">
        <v>78</v>
      </c>
      <c r="Q2641" s="5691" t="s">
        <v>79</v>
      </c>
      <c r="R2641" s="5736" t="n">
        <v>32.56</v>
      </c>
      <c r="S2641" s="5737" t="n">
        <f>ROUND(K2622,2)*R2641</f>
        <v>995.0336</v>
      </c>
    </row>
    <row r="2642" ht="45.0" customHeight="true">
      <c r="P2642" s="5691" t="s">
        <v>80</v>
      </c>
      <c r="Q2642" s="5691" t="s">
        <v>81</v>
      </c>
      <c r="R2642" s="5738" t="n">
        <v>32.56</v>
      </c>
      <c r="S2642" s="5739" t="n">
        <f>ROUND(K2622,2)*R2642</f>
        <v>995.0336</v>
      </c>
    </row>
    <row r="2643" ht="45.0" customHeight="true">
      <c r="P2643" s="5691" t="s">
        <v>82</v>
      </c>
      <c r="Q2643" s="5691" t="s">
        <v>83</v>
      </c>
      <c r="R2643" s="5740" t="n">
        <v>32.56</v>
      </c>
      <c r="S2643" s="5741" t="n">
        <f>ROUND(K2622,2)*R2643</f>
        <v>995.0336</v>
      </c>
    </row>
    <row r="2644" ht="45.0" customHeight="true">
      <c r="P2644" s="5691" t="s">
        <v>84</v>
      </c>
      <c r="Q2644" s="5691" t="s">
        <v>85</v>
      </c>
      <c r="R2644" s="5742" t="n">
        <v>32.56</v>
      </c>
      <c r="S2644" s="5743" t="n">
        <f>ROUND(K2622,2)*R2644</f>
        <v>995.0336</v>
      </c>
    </row>
    <row r="2645" ht="45.0" customHeight="true">
      <c r="P2645" s="5691" t="s">
        <v>86</v>
      </c>
      <c r="Q2645" s="5691" t="s">
        <v>87</v>
      </c>
      <c r="R2645" s="5744" t="n">
        <v>32.56</v>
      </c>
      <c r="S2645" s="5745" t="n">
        <f>ROUND(K2622,2)*R2645</f>
        <v>995.0336</v>
      </c>
    </row>
    <row r="2646" ht="45.0" customHeight="true">
      <c r="P2646" s="5691" t="s">
        <v>88</v>
      </c>
      <c r="Q2646" s="5691" t="s">
        <v>89</v>
      </c>
      <c r="R2646" s="5746" t="n">
        <v>32.56</v>
      </c>
      <c r="S2646" s="5747" t="n">
        <f>ROUND(K2622,2)*R2646</f>
        <v>995.0336</v>
      </c>
    </row>
    <row r="2647" ht="45.0" customHeight="true">
      <c r="P2647" s="5691" t="s">
        <v>90</v>
      </c>
      <c r="Q2647" s="5691" t="s">
        <v>91</v>
      </c>
      <c r="R2647" s="5748" t="n">
        <v>32.56</v>
      </c>
      <c r="S2647" s="5749" t="n">
        <f>ROUND(K2622,2)*R2647</f>
        <v>995.0336</v>
      </c>
    </row>
    <row r="2648" ht="45.0" customHeight="true">
      <c r="P2648" s="5691" t="s">
        <v>92</v>
      </c>
      <c r="Q2648" s="5691" t="s">
        <v>93</v>
      </c>
      <c r="R2648" s="5750" t="n">
        <v>32.56</v>
      </c>
      <c r="S2648" s="5751" t="n">
        <f>ROUND(K2622,2)*R2648</f>
        <v>995.0336</v>
      </c>
    </row>
    <row r="2649" ht="45.0" customHeight="true">
      <c r="P2649" s="5691" t="s">
        <v>94</v>
      </c>
      <c r="Q2649" s="5691" t="s">
        <v>95</v>
      </c>
      <c r="R2649" s="5752" t="n">
        <v>32.56</v>
      </c>
      <c r="S2649" s="5753" t="n">
        <f>ROUND(K2622,2)*R2649</f>
        <v>995.0336</v>
      </c>
    </row>
    <row r="2650" ht="45.0" customHeight="true">
      <c r="P2650" s="5691" t="s">
        <v>96</v>
      </c>
      <c r="Q2650" s="5691" t="s">
        <v>97</v>
      </c>
      <c r="R2650" s="5754" t="n">
        <v>32.56</v>
      </c>
      <c r="S2650" s="5755" t="n">
        <f>ROUND(K2622,2)*R2650</f>
        <v>995.0336</v>
      </c>
    </row>
    <row r="2651" ht="45.0" customHeight="true">
      <c r="P2651" s="5691" t="s">
        <v>98</v>
      </c>
      <c r="Q2651" s="5691" t="s">
        <v>99</v>
      </c>
      <c r="R2651" s="5756" t="n">
        <v>32.56</v>
      </c>
      <c r="S2651" s="5757" t="n">
        <f>ROUND(K2622,2)*R2651</f>
        <v>995.0336</v>
      </c>
    </row>
    <row r="2652" ht="45.0" customHeight="true">
      <c r="P2652" s="5691" t="s">
        <v>100</v>
      </c>
      <c r="Q2652" s="5691" t="s">
        <v>101</v>
      </c>
      <c r="R2652" s="5758" t="n">
        <v>32.56</v>
      </c>
      <c r="S2652" s="5759" t="n">
        <f>ROUND(K2622,2)*R2652</f>
        <v>995.0336</v>
      </c>
    </row>
    <row r="2653" ht="45.0" customHeight="true">
      <c r="P2653" s="5691" t="s">
        <v>102</v>
      </c>
      <c r="Q2653" s="5691" t="s">
        <v>103</v>
      </c>
      <c r="R2653" s="5760" t="n">
        <v>32.56</v>
      </c>
      <c r="S2653" s="5761" t="n">
        <f>ROUND(K2622,2)*R2653</f>
        <v>995.0336</v>
      </c>
    </row>
    <row r="2654" ht="45.0" customHeight="true">
      <c r="P2654" s="5691" t="s">
        <v>104</v>
      </c>
      <c r="Q2654" s="5691" t="s">
        <v>105</v>
      </c>
      <c r="R2654" s="5762" t="n">
        <v>32.56</v>
      </c>
      <c r="S2654" s="5763" t="n">
        <f>ROUND(K2622,2)*R2654</f>
        <v>995.0336</v>
      </c>
    </row>
    <row r="2655" ht="45.0" customHeight="true">
      <c r="P2655" s="5691" t="s">
        <v>106</v>
      </c>
      <c r="Q2655" s="5691" t="s">
        <v>107</v>
      </c>
      <c r="R2655" s="5764" t="n">
        <v>32.56</v>
      </c>
      <c r="S2655" s="5765" t="n">
        <f>ROUND(K2622,2)*R2655</f>
        <v>995.0336</v>
      </c>
    </row>
    <row r="2656" ht="45.0" customHeight="true">
      <c r="P2656" s="5691" t="s">
        <v>108</v>
      </c>
      <c r="Q2656" s="5691" t="s">
        <v>109</v>
      </c>
      <c r="R2656" s="5766" t="n">
        <v>32.56</v>
      </c>
      <c r="S2656" s="5767" t="n">
        <f>ROUND(K2622,2)*R2656</f>
        <v>995.0336</v>
      </c>
    </row>
    <row r="2657" ht="45.0" customHeight="true">
      <c r="P2657" s="5691" t="s">
        <v>110</v>
      </c>
      <c r="Q2657" s="5691" t="s">
        <v>111</v>
      </c>
      <c r="R2657" s="5768" t="n">
        <v>32.56</v>
      </c>
      <c r="S2657" s="5769" t="n">
        <f>ROUND(K2622,2)*R2657</f>
        <v>995.0336</v>
      </c>
    </row>
    <row r="2658" ht="45.0" customHeight="true">
      <c r="P2658" s="5691" t="s">
        <v>112</v>
      </c>
      <c r="Q2658" s="5691" t="s">
        <v>113</v>
      </c>
      <c r="R2658" s="5770" t="n">
        <v>32.56</v>
      </c>
      <c r="S2658" s="5771" t="n">
        <f>ROUND(K2622,2)*R2658</f>
        <v>995.0336</v>
      </c>
    </row>
    <row r="2659" ht="45.0" customHeight="true">
      <c r="P2659" s="5691" t="s">
        <v>114</v>
      </c>
      <c r="Q2659" s="5691" t="s">
        <v>115</v>
      </c>
      <c r="R2659" s="5772" t="n">
        <v>32.56</v>
      </c>
      <c r="S2659" s="5773" t="n">
        <f>ROUND(K2622,2)*R2659</f>
        <v>995.0336</v>
      </c>
    </row>
    <row r="2660" ht="45.0" customHeight="true">
      <c r="P2660" s="5691" t="s">
        <v>116</v>
      </c>
      <c r="Q2660" s="5691" t="s">
        <v>117</v>
      </c>
      <c r="R2660" s="5774" t="n">
        <v>32.56</v>
      </c>
      <c r="S2660" s="5775" t="n">
        <f>ROUND(K2622,2)*R2660</f>
        <v>995.0336</v>
      </c>
    </row>
    <row r="2661" ht="45.0" customHeight="true">
      <c r="P2661" s="5691" t="s">
        <v>118</v>
      </c>
      <c r="Q2661" s="5691" t="s">
        <v>119</v>
      </c>
      <c r="R2661" s="5776" t="n">
        <v>32.56</v>
      </c>
      <c r="S2661" s="5777" t="n">
        <f>ROUND(K2622,2)*R2661</f>
        <v>995.0336</v>
      </c>
    </row>
    <row r="2662" ht="45.0" customHeight="true">
      <c r="P2662" s="5691" t="s">
        <v>120</v>
      </c>
      <c r="Q2662" s="5691" t="s">
        <v>121</v>
      </c>
      <c r="R2662" s="5778" t="n">
        <v>32.56</v>
      </c>
      <c r="S2662" s="5779" t="n">
        <f>ROUND(K2622,2)*R2662</f>
        <v>995.0336</v>
      </c>
    </row>
    <row r="2663" ht="45.0" customHeight="true">
      <c r="P2663" s="5691" t="s">
        <v>122</v>
      </c>
      <c r="Q2663" s="5691" t="s">
        <v>123</v>
      </c>
      <c r="R2663" s="5780" t="n">
        <v>32.56</v>
      </c>
      <c r="S2663" s="5781" t="n">
        <f>ROUND(K2622,2)*R2663</f>
        <v>995.0336</v>
      </c>
    </row>
    <row r="2664" ht="45.0" customHeight="true">
      <c r="P2664" s="5691" t="s">
        <v>124</v>
      </c>
      <c r="Q2664" s="5691" t="s">
        <v>125</v>
      </c>
      <c r="R2664" s="5782" t="n">
        <v>32.56</v>
      </c>
      <c r="S2664" s="5783" t="n">
        <f>ROUND(K2622,2)*R2664</f>
        <v>995.0336</v>
      </c>
    </row>
    <row r="2665" ht="45.0" customHeight="true">
      <c r="P2665" s="5691" t="s">
        <v>126</v>
      </c>
      <c r="Q2665" s="5691" t="s">
        <v>127</v>
      </c>
      <c r="R2665" s="5784" t="n">
        <v>32.56</v>
      </c>
      <c r="S2665" s="5785" t="n">
        <f>ROUND(K2622,2)*R2665</f>
        <v>995.0336</v>
      </c>
    </row>
    <row r="2666" ht="45.0" customHeight="true">
      <c r="P2666" s="5691" t="s">
        <v>128</v>
      </c>
      <c r="Q2666" s="5691" t="s">
        <v>129</v>
      </c>
      <c r="R2666" s="5786" t="n">
        <v>32.56</v>
      </c>
      <c r="S2666" s="5787" t="n">
        <f>ROUND(K2622,2)*R2666</f>
        <v>995.0336</v>
      </c>
    </row>
    <row r="2667" ht="45.0" customHeight="true">
      <c r="P2667" s="5691" t="s">
        <v>130</v>
      </c>
      <c r="Q2667" s="5691" t="s">
        <v>131</v>
      </c>
      <c r="R2667" s="5788" t="n">
        <v>32.56</v>
      </c>
      <c r="S2667" s="5789" t="n">
        <f>ROUND(K2622,2)*R2667</f>
        <v>995.0336</v>
      </c>
    </row>
    <row r="2668" ht="45.0" customHeight="true">
      <c r="P2668" s="5691" t="s">
        <v>132</v>
      </c>
      <c r="Q2668" s="5691" t="s">
        <v>133</v>
      </c>
      <c r="R2668" s="5790" t="n">
        <v>32.56</v>
      </c>
      <c r="S2668" s="5791" t="n">
        <f>ROUND(K2622,2)*R2668</f>
        <v>995.0336</v>
      </c>
    </row>
    <row r="2669" ht="45.0" customHeight="true">
      <c r="P2669" s="5691" t="s">
        <v>134</v>
      </c>
      <c r="Q2669" s="5691" t="s">
        <v>135</v>
      </c>
      <c r="R2669" s="5792" t="n">
        <v>32.56</v>
      </c>
      <c r="S2669" s="5793" t="n">
        <f>ROUND(K2622,2)*R2669</f>
        <v>995.0336</v>
      </c>
    </row>
    <row r="2670" ht="45.0" customHeight="true">
      <c r="P2670" s="5691" t="s">
        <v>136</v>
      </c>
      <c r="Q2670" s="5691" t="s">
        <v>137</v>
      </c>
      <c r="R2670" s="5794" t="n">
        <v>32.56</v>
      </c>
      <c r="S2670" s="5795" t="n">
        <f>ROUND(K2622,2)*R2670</f>
        <v>995.0336</v>
      </c>
    </row>
    <row r="2671" ht="45.0" customHeight="true">
      <c r="P2671" s="5691" t="s">
        <v>138</v>
      </c>
      <c r="Q2671" s="5691" t="s">
        <v>139</v>
      </c>
      <c r="R2671" s="5796" t="n">
        <v>32.56</v>
      </c>
      <c r="S2671" s="5797" t="n">
        <f>ROUND(K2622,2)*R2671</f>
        <v>995.0336</v>
      </c>
    </row>
    <row r="2672" ht="45.0" customHeight="true">
      <c r="A2672" s="5798" t="s">
        <v>23</v>
      </c>
      <c r="B2672" s="5798" t="s">
        <v>334</v>
      </c>
      <c r="C2672" s="5798" t="s">
        <v>25</v>
      </c>
      <c r="D2672" s="5798" t="s">
        <v>335</v>
      </c>
      <c r="E2672" s="5798" t="s">
        <v>336</v>
      </c>
      <c r="F2672" s="5799" t="n">
        <f>R2672+R2673+R2674+R2675+R2676+R2677+R2678+R2679+R2680+R2681+R2682+R2683+R2684+R2685+R2686+R2687+R2688+R2689+R2690+R2691+R2692+R2693+R2694+R2695+R2696+R2697+R2698+R2699+R2700+R2701+R2702+R2703+R2704+R2705+R2706+R2707+R2708+R2709+R2710+R2711+R2712+R2713+R2714+R2715+R2716+R2717+R2718+R2719+R2720+R2721</f>
        <v>221.99999999999991</v>
      </c>
      <c r="G2672" s="5798" t="s">
        <v>28</v>
      </c>
      <c r="H2672" s="5800" t="n">
        <v>34.68</v>
      </c>
      <c r="I2672" s="5801" t="n">
        <v>34.68</v>
      </c>
      <c r="J2672" s="5802" t="n">
        <v>0.2288</v>
      </c>
      <c r="K2672" s="5803" t="n">
        <f>ROUND(I2672,2)+(ROUND(I2672,2)*J2672)</f>
        <v>42.614784</v>
      </c>
      <c r="L2672" s="5804" t="n">
        <f>ROUND(S2672,2)+ROUND(S2673,2)+ROUND(S2674,2)+ROUND(S2675,2)+ROUND(S2676,2)+ROUND(S2677,2)+ROUND(S2678,2)+ROUND(S2679,2)+ROUND(S2680,2)+ROUND(S2681,2)+ROUND(S2682,2)+ROUND(S2683,2)+ROUND(S2684,2)+ROUND(S2685,2)+ROUND(S2686,2)+ROUND(S2687,2)+ROUND(S2688,2)+ROUND(S2689,2)+ROUND(S2690,2)+ROUND(S2691,2)+ROUND(S2692,2)+ROUND(S2693,2)+ROUND(S2694,2)+ROUND(S2695,2)+ROUND(S2696,2)+ROUND(S2697,2)+ROUND(S2698,2)+ROUND(S2699,2)+ROUND(S2700,2)+ROUND(S2701,2)+ROUND(S2702,2)+ROUND(S2703,2)+ROUND(S2704,2)+ROUND(S2705,2)+ROUND(S2706,2)+ROUND(S2707,2)+ROUND(S2708,2)+ROUND(S2709,2)+ROUND(S2710,2)+ROUND(S2711,2)+ROUND(S2712,2)+ROUND(S2713,2)+ROUND(S2714,2)+ROUND(S2715,2)+ROUND(S2716,2)+ROUND(S2717,2)+ROUND(S2718,2)+ROUND(S2719,2)+ROUND(S2720,2)+ROUND(S2721,2)</f>
        <v>9459.499999999995</v>
      </c>
      <c r="M2672" s="5798" t="s">
        <v>21</v>
      </c>
      <c r="N2672" s="5798" t="s">
        <v>60</v>
      </c>
      <c r="O2672" s="5798" t="s">
        <v>321</v>
      </c>
      <c r="P2672" s="5798" t="s">
        <v>20</v>
      </c>
      <c r="Q2672" s="5798" t="s">
        <v>29</v>
      </c>
      <c r="R2672" s="5805" t="n">
        <v>4.44</v>
      </c>
      <c r="S2672" s="5806" t="n">
        <f>ROUND(K2672,2)*R2672</f>
        <v>189.1884</v>
      </c>
    </row>
    <row r="2673" ht="45.0" customHeight="true">
      <c r="P2673" s="5798" t="s">
        <v>42</v>
      </c>
      <c r="Q2673" s="5798" t="s">
        <v>43</v>
      </c>
      <c r="R2673" s="5807" t="n">
        <v>4.44</v>
      </c>
      <c r="S2673" s="5808" t="n">
        <f>ROUND(K2672,2)*R2673</f>
        <v>189.1884</v>
      </c>
    </row>
    <row r="2674" ht="45.0" customHeight="true">
      <c r="P2674" s="5798" t="s">
        <v>44</v>
      </c>
      <c r="Q2674" s="5798" t="s">
        <v>45</v>
      </c>
      <c r="R2674" s="5809" t="n">
        <v>4.44</v>
      </c>
      <c r="S2674" s="5810" t="n">
        <f>ROUND(K2672,2)*R2674</f>
        <v>189.1884</v>
      </c>
    </row>
    <row r="2675" ht="45.0" customHeight="true">
      <c r="P2675" s="5798" t="s">
        <v>46</v>
      </c>
      <c r="Q2675" s="5798" t="s">
        <v>47</v>
      </c>
      <c r="R2675" s="5811" t="n">
        <v>4.44</v>
      </c>
      <c r="S2675" s="5812" t="n">
        <f>ROUND(K2672,2)*R2675</f>
        <v>189.1884</v>
      </c>
    </row>
    <row r="2676" ht="45.0" customHeight="true">
      <c r="P2676" s="5798" t="s">
        <v>48</v>
      </c>
      <c r="Q2676" s="5798" t="s">
        <v>49</v>
      </c>
      <c r="R2676" s="5813" t="n">
        <v>4.44</v>
      </c>
      <c r="S2676" s="5814" t="n">
        <f>ROUND(K2672,2)*R2676</f>
        <v>189.1884</v>
      </c>
    </row>
    <row r="2677" ht="45.0" customHeight="true">
      <c r="P2677" s="5798" t="s">
        <v>50</v>
      </c>
      <c r="Q2677" s="5798" t="s">
        <v>51</v>
      </c>
      <c r="R2677" s="5815" t="n">
        <v>4.44</v>
      </c>
      <c r="S2677" s="5816" t="n">
        <f>ROUND(K2672,2)*R2677</f>
        <v>189.1884</v>
      </c>
    </row>
    <row r="2678" ht="45.0" customHeight="true">
      <c r="P2678" s="5798" t="s">
        <v>52</v>
      </c>
      <c r="Q2678" s="5798" t="s">
        <v>53</v>
      </c>
      <c r="R2678" s="5817" t="n">
        <v>4.44</v>
      </c>
      <c r="S2678" s="5818" t="n">
        <f>ROUND(K2672,2)*R2678</f>
        <v>189.1884</v>
      </c>
    </row>
    <row r="2679" ht="45.0" customHeight="true">
      <c r="P2679" s="5798" t="s">
        <v>54</v>
      </c>
      <c r="Q2679" s="5798" t="s">
        <v>55</v>
      </c>
      <c r="R2679" s="5819" t="n">
        <v>4.44</v>
      </c>
      <c r="S2679" s="5820" t="n">
        <f>ROUND(K2672,2)*R2679</f>
        <v>189.1884</v>
      </c>
    </row>
    <row r="2680" ht="45.0" customHeight="true">
      <c r="P2680" s="5798" t="s">
        <v>56</v>
      </c>
      <c r="Q2680" s="5798" t="s">
        <v>57</v>
      </c>
      <c r="R2680" s="5821" t="n">
        <v>4.44</v>
      </c>
      <c r="S2680" s="5822" t="n">
        <f>ROUND(K2672,2)*R2680</f>
        <v>189.1884</v>
      </c>
    </row>
    <row r="2681" ht="45.0" customHeight="true">
      <c r="P2681" s="5798" t="s">
        <v>58</v>
      </c>
      <c r="Q2681" s="5798" t="s">
        <v>59</v>
      </c>
      <c r="R2681" s="5823" t="n">
        <v>4.44</v>
      </c>
      <c r="S2681" s="5824" t="n">
        <f>ROUND(K2672,2)*R2681</f>
        <v>189.1884</v>
      </c>
    </row>
    <row r="2682" ht="45.0" customHeight="true">
      <c r="P2682" s="5798" t="s">
        <v>60</v>
      </c>
      <c r="Q2682" s="5798" t="s">
        <v>61</v>
      </c>
      <c r="R2682" s="5825" t="n">
        <v>4.44</v>
      </c>
      <c r="S2682" s="5826" t="n">
        <f>ROUND(K2672,2)*R2682</f>
        <v>189.1884</v>
      </c>
    </row>
    <row r="2683" ht="45.0" customHeight="true">
      <c r="P2683" s="5798" t="s">
        <v>62</v>
      </c>
      <c r="Q2683" s="5798" t="s">
        <v>63</v>
      </c>
      <c r="R2683" s="5827" t="n">
        <v>4.44</v>
      </c>
      <c r="S2683" s="5828" t="n">
        <f>ROUND(K2672,2)*R2683</f>
        <v>189.1884</v>
      </c>
    </row>
    <row r="2684" ht="45.0" customHeight="true">
      <c r="P2684" s="5798" t="s">
        <v>64</v>
      </c>
      <c r="Q2684" s="5798" t="s">
        <v>65</v>
      </c>
      <c r="R2684" s="5829" t="n">
        <v>4.44</v>
      </c>
      <c r="S2684" s="5830" t="n">
        <f>ROUND(K2672,2)*R2684</f>
        <v>189.1884</v>
      </c>
    </row>
    <row r="2685" ht="45.0" customHeight="true">
      <c r="P2685" s="5798" t="s">
        <v>66</v>
      </c>
      <c r="Q2685" s="5798" t="s">
        <v>67</v>
      </c>
      <c r="R2685" s="5831" t="n">
        <v>4.44</v>
      </c>
      <c r="S2685" s="5832" t="n">
        <f>ROUND(K2672,2)*R2685</f>
        <v>189.1884</v>
      </c>
    </row>
    <row r="2686" ht="45.0" customHeight="true">
      <c r="P2686" s="5798" t="s">
        <v>68</v>
      </c>
      <c r="Q2686" s="5798" t="s">
        <v>69</v>
      </c>
      <c r="R2686" s="5833" t="n">
        <v>4.44</v>
      </c>
      <c r="S2686" s="5834" t="n">
        <f>ROUND(K2672,2)*R2686</f>
        <v>189.1884</v>
      </c>
    </row>
    <row r="2687" ht="45.0" customHeight="true">
      <c r="P2687" s="5798" t="s">
        <v>70</v>
      </c>
      <c r="Q2687" s="5798" t="s">
        <v>71</v>
      </c>
      <c r="R2687" s="5835" t="n">
        <v>4.44</v>
      </c>
      <c r="S2687" s="5836" t="n">
        <f>ROUND(K2672,2)*R2687</f>
        <v>189.1884</v>
      </c>
    </row>
    <row r="2688" ht="45.0" customHeight="true">
      <c r="P2688" s="5798" t="s">
        <v>72</v>
      </c>
      <c r="Q2688" s="5798" t="s">
        <v>73</v>
      </c>
      <c r="R2688" s="5837" t="n">
        <v>4.44</v>
      </c>
      <c r="S2688" s="5838" t="n">
        <f>ROUND(K2672,2)*R2688</f>
        <v>189.1884</v>
      </c>
    </row>
    <row r="2689" ht="45.0" customHeight="true">
      <c r="P2689" s="5798" t="s">
        <v>74</v>
      </c>
      <c r="Q2689" s="5798" t="s">
        <v>75</v>
      </c>
      <c r="R2689" s="5839" t="n">
        <v>4.44</v>
      </c>
      <c r="S2689" s="5840" t="n">
        <f>ROUND(K2672,2)*R2689</f>
        <v>189.1884</v>
      </c>
    </row>
    <row r="2690" ht="45.0" customHeight="true">
      <c r="P2690" s="5798" t="s">
        <v>76</v>
      </c>
      <c r="Q2690" s="5798" t="s">
        <v>77</v>
      </c>
      <c r="R2690" s="5841" t="n">
        <v>4.44</v>
      </c>
      <c r="S2690" s="5842" t="n">
        <f>ROUND(K2672,2)*R2690</f>
        <v>189.1884</v>
      </c>
    </row>
    <row r="2691" ht="45.0" customHeight="true">
      <c r="P2691" s="5798" t="s">
        <v>78</v>
      </c>
      <c r="Q2691" s="5798" t="s">
        <v>79</v>
      </c>
      <c r="R2691" s="5843" t="n">
        <v>4.44</v>
      </c>
      <c r="S2691" s="5844" t="n">
        <f>ROUND(K2672,2)*R2691</f>
        <v>189.1884</v>
      </c>
    </row>
    <row r="2692" ht="45.0" customHeight="true">
      <c r="P2692" s="5798" t="s">
        <v>80</v>
      </c>
      <c r="Q2692" s="5798" t="s">
        <v>81</v>
      </c>
      <c r="R2692" s="5845" t="n">
        <v>4.44</v>
      </c>
      <c r="S2692" s="5846" t="n">
        <f>ROUND(K2672,2)*R2692</f>
        <v>189.1884</v>
      </c>
    </row>
    <row r="2693" ht="45.0" customHeight="true">
      <c r="P2693" s="5798" t="s">
        <v>82</v>
      </c>
      <c r="Q2693" s="5798" t="s">
        <v>83</v>
      </c>
      <c r="R2693" s="5847" t="n">
        <v>4.44</v>
      </c>
      <c r="S2693" s="5848" t="n">
        <f>ROUND(K2672,2)*R2693</f>
        <v>189.1884</v>
      </c>
    </row>
    <row r="2694" ht="45.0" customHeight="true">
      <c r="P2694" s="5798" t="s">
        <v>84</v>
      </c>
      <c r="Q2694" s="5798" t="s">
        <v>85</v>
      </c>
      <c r="R2694" s="5849" t="n">
        <v>4.44</v>
      </c>
      <c r="S2694" s="5850" t="n">
        <f>ROUND(K2672,2)*R2694</f>
        <v>189.1884</v>
      </c>
    </row>
    <row r="2695" ht="45.0" customHeight="true">
      <c r="P2695" s="5798" t="s">
        <v>86</v>
      </c>
      <c r="Q2695" s="5798" t="s">
        <v>87</v>
      </c>
      <c r="R2695" s="5851" t="n">
        <v>4.44</v>
      </c>
      <c r="S2695" s="5852" t="n">
        <f>ROUND(K2672,2)*R2695</f>
        <v>189.1884</v>
      </c>
    </row>
    <row r="2696" ht="45.0" customHeight="true">
      <c r="P2696" s="5798" t="s">
        <v>88</v>
      </c>
      <c r="Q2696" s="5798" t="s">
        <v>89</v>
      </c>
      <c r="R2696" s="5853" t="n">
        <v>4.44</v>
      </c>
      <c r="S2696" s="5854" t="n">
        <f>ROUND(K2672,2)*R2696</f>
        <v>189.1884</v>
      </c>
    </row>
    <row r="2697" ht="45.0" customHeight="true">
      <c r="P2697" s="5798" t="s">
        <v>90</v>
      </c>
      <c r="Q2697" s="5798" t="s">
        <v>91</v>
      </c>
      <c r="R2697" s="5855" t="n">
        <v>4.44</v>
      </c>
      <c r="S2697" s="5856" t="n">
        <f>ROUND(K2672,2)*R2697</f>
        <v>189.1884</v>
      </c>
    </row>
    <row r="2698" ht="45.0" customHeight="true">
      <c r="P2698" s="5798" t="s">
        <v>92</v>
      </c>
      <c r="Q2698" s="5798" t="s">
        <v>93</v>
      </c>
      <c r="R2698" s="5857" t="n">
        <v>4.44</v>
      </c>
      <c r="S2698" s="5858" t="n">
        <f>ROUND(K2672,2)*R2698</f>
        <v>189.1884</v>
      </c>
    </row>
    <row r="2699" ht="45.0" customHeight="true">
      <c r="P2699" s="5798" t="s">
        <v>94</v>
      </c>
      <c r="Q2699" s="5798" t="s">
        <v>95</v>
      </c>
      <c r="R2699" s="5859" t="n">
        <v>4.44</v>
      </c>
      <c r="S2699" s="5860" t="n">
        <f>ROUND(K2672,2)*R2699</f>
        <v>189.1884</v>
      </c>
    </row>
    <row r="2700" ht="45.0" customHeight="true">
      <c r="P2700" s="5798" t="s">
        <v>96</v>
      </c>
      <c r="Q2700" s="5798" t="s">
        <v>97</v>
      </c>
      <c r="R2700" s="5861" t="n">
        <v>4.44</v>
      </c>
      <c r="S2700" s="5862" t="n">
        <f>ROUND(K2672,2)*R2700</f>
        <v>189.1884</v>
      </c>
    </row>
    <row r="2701" ht="45.0" customHeight="true">
      <c r="P2701" s="5798" t="s">
        <v>98</v>
      </c>
      <c r="Q2701" s="5798" t="s">
        <v>99</v>
      </c>
      <c r="R2701" s="5863" t="n">
        <v>4.44</v>
      </c>
      <c r="S2701" s="5864" t="n">
        <f>ROUND(K2672,2)*R2701</f>
        <v>189.1884</v>
      </c>
    </row>
    <row r="2702" ht="45.0" customHeight="true">
      <c r="P2702" s="5798" t="s">
        <v>100</v>
      </c>
      <c r="Q2702" s="5798" t="s">
        <v>101</v>
      </c>
      <c r="R2702" s="5865" t="n">
        <v>4.44</v>
      </c>
      <c r="S2702" s="5866" t="n">
        <f>ROUND(K2672,2)*R2702</f>
        <v>189.1884</v>
      </c>
    </row>
    <row r="2703" ht="45.0" customHeight="true">
      <c r="P2703" s="5798" t="s">
        <v>102</v>
      </c>
      <c r="Q2703" s="5798" t="s">
        <v>103</v>
      </c>
      <c r="R2703" s="5867" t="n">
        <v>4.44</v>
      </c>
      <c r="S2703" s="5868" t="n">
        <f>ROUND(K2672,2)*R2703</f>
        <v>189.1884</v>
      </c>
    </row>
    <row r="2704" ht="45.0" customHeight="true">
      <c r="P2704" s="5798" t="s">
        <v>104</v>
      </c>
      <c r="Q2704" s="5798" t="s">
        <v>105</v>
      </c>
      <c r="R2704" s="5869" t="n">
        <v>4.44</v>
      </c>
      <c r="S2704" s="5870" t="n">
        <f>ROUND(K2672,2)*R2704</f>
        <v>189.1884</v>
      </c>
    </row>
    <row r="2705" ht="45.0" customHeight="true">
      <c r="P2705" s="5798" t="s">
        <v>106</v>
      </c>
      <c r="Q2705" s="5798" t="s">
        <v>107</v>
      </c>
      <c r="R2705" s="5871" t="n">
        <v>4.44</v>
      </c>
      <c r="S2705" s="5872" t="n">
        <f>ROUND(K2672,2)*R2705</f>
        <v>189.1884</v>
      </c>
    </row>
    <row r="2706" ht="45.0" customHeight="true">
      <c r="P2706" s="5798" t="s">
        <v>108</v>
      </c>
      <c r="Q2706" s="5798" t="s">
        <v>109</v>
      </c>
      <c r="R2706" s="5873" t="n">
        <v>4.44</v>
      </c>
      <c r="S2706" s="5874" t="n">
        <f>ROUND(K2672,2)*R2706</f>
        <v>189.1884</v>
      </c>
    </row>
    <row r="2707" ht="45.0" customHeight="true">
      <c r="P2707" s="5798" t="s">
        <v>110</v>
      </c>
      <c r="Q2707" s="5798" t="s">
        <v>111</v>
      </c>
      <c r="R2707" s="5875" t="n">
        <v>4.44</v>
      </c>
      <c r="S2707" s="5876" t="n">
        <f>ROUND(K2672,2)*R2707</f>
        <v>189.1884</v>
      </c>
    </row>
    <row r="2708" ht="45.0" customHeight="true">
      <c r="P2708" s="5798" t="s">
        <v>112</v>
      </c>
      <c r="Q2708" s="5798" t="s">
        <v>113</v>
      </c>
      <c r="R2708" s="5877" t="n">
        <v>4.44</v>
      </c>
      <c r="S2708" s="5878" t="n">
        <f>ROUND(K2672,2)*R2708</f>
        <v>189.1884</v>
      </c>
    </row>
    <row r="2709" ht="45.0" customHeight="true">
      <c r="P2709" s="5798" t="s">
        <v>114</v>
      </c>
      <c r="Q2709" s="5798" t="s">
        <v>115</v>
      </c>
      <c r="R2709" s="5879" t="n">
        <v>4.44</v>
      </c>
      <c r="S2709" s="5880" t="n">
        <f>ROUND(K2672,2)*R2709</f>
        <v>189.1884</v>
      </c>
    </row>
    <row r="2710" ht="45.0" customHeight="true">
      <c r="P2710" s="5798" t="s">
        <v>116</v>
      </c>
      <c r="Q2710" s="5798" t="s">
        <v>117</v>
      </c>
      <c r="R2710" s="5881" t="n">
        <v>4.44</v>
      </c>
      <c r="S2710" s="5882" t="n">
        <f>ROUND(K2672,2)*R2710</f>
        <v>189.1884</v>
      </c>
    </row>
    <row r="2711" ht="45.0" customHeight="true">
      <c r="P2711" s="5798" t="s">
        <v>118</v>
      </c>
      <c r="Q2711" s="5798" t="s">
        <v>119</v>
      </c>
      <c r="R2711" s="5883" t="n">
        <v>4.44</v>
      </c>
      <c r="S2711" s="5884" t="n">
        <f>ROUND(K2672,2)*R2711</f>
        <v>189.1884</v>
      </c>
    </row>
    <row r="2712" ht="45.0" customHeight="true">
      <c r="P2712" s="5798" t="s">
        <v>120</v>
      </c>
      <c r="Q2712" s="5798" t="s">
        <v>121</v>
      </c>
      <c r="R2712" s="5885" t="n">
        <v>4.44</v>
      </c>
      <c r="S2712" s="5886" t="n">
        <f>ROUND(K2672,2)*R2712</f>
        <v>189.1884</v>
      </c>
    </row>
    <row r="2713" ht="45.0" customHeight="true">
      <c r="P2713" s="5798" t="s">
        <v>122</v>
      </c>
      <c r="Q2713" s="5798" t="s">
        <v>123</v>
      </c>
      <c r="R2713" s="5887" t="n">
        <v>4.44</v>
      </c>
      <c r="S2713" s="5888" t="n">
        <f>ROUND(K2672,2)*R2713</f>
        <v>189.1884</v>
      </c>
    </row>
    <row r="2714" ht="45.0" customHeight="true">
      <c r="P2714" s="5798" t="s">
        <v>124</v>
      </c>
      <c r="Q2714" s="5798" t="s">
        <v>125</v>
      </c>
      <c r="R2714" s="5889" t="n">
        <v>4.44</v>
      </c>
      <c r="S2714" s="5890" t="n">
        <f>ROUND(K2672,2)*R2714</f>
        <v>189.1884</v>
      </c>
    </row>
    <row r="2715" ht="45.0" customHeight="true">
      <c r="P2715" s="5798" t="s">
        <v>126</v>
      </c>
      <c r="Q2715" s="5798" t="s">
        <v>127</v>
      </c>
      <c r="R2715" s="5891" t="n">
        <v>4.44</v>
      </c>
      <c r="S2715" s="5892" t="n">
        <f>ROUND(K2672,2)*R2715</f>
        <v>189.1884</v>
      </c>
    </row>
    <row r="2716" ht="45.0" customHeight="true">
      <c r="P2716" s="5798" t="s">
        <v>128</v>
      </c>
      <c r="Q2716" s="5798" t="s">
        <v>129</v>
      </c>
      <c r="R2716" s="5893" t="n">
        <v>4.44</v>
      </c>
      <c r="S2716" s="5894" t="n">
        <f>ROUND(K2672,2)*R2716</f>
        <v>189.1884</v>
      </c>
    </row>
    <row r="2717" ht="45.0" customHeight="true">
      <c r="P2717" s="5798" t="s">
        <v>130</v>
      </c>
      <c r="Q2717" s="5798" t="s">
        <v>131</v>
      </c>
      <c r="R2717" s="5895" t="n">
        <v>4.44</v>
      </c>
      <c r="S2717" s="5896" t="n">
        <f>ROUND(K2672,2)*R2717</f>
        <v>189.1884</v>
      </c>
    </row>
    <row r="2718" ht="45.0" customHeight="true">
      <c r="P2718" s="5798" t="s">
        <v>132</v>
      </c>
      <c r="Q2718" s="5798" t="s">
        <v>133</v>
      </c>
      <c r="R2718" s="5897" t="n">
        <v>4.44</v>
      </c>
      <c r="S2718" s="5898" t="n">
        <f>ROUND(K2672,2)*R2718</f>
        <v>189.1884</v>
      </c>
    </row>
    <row r="2719" ht="45.0" customHeight="true">
      <c r="P2719" s="5798" t="s">
        <v>134</v>
      </c>
      <c r="Q2719" s="5798" t="s">
        <v>135</v>
      </c>
      <c r="R2719" s="5899" t="n">
        <v>4.44</v>
      </c>
      <c r="S2719" s="5900" t="n">
        <f>ROUND(K2672,2)*R2719</f>
        <v>189.1884</v>
      </c>
    </row>
    <row r="2720" ht="45.0" customHeight="true">
      <c r="P2720" s="5798" t="s">
        <v>136</v>
      </c>
      <c r="Q2720" s="5798" t="s">
        <v>137</v>
      </c>
      <c r="R2720" s="5901" t="n">
        <v>4.44</v>
      </c>
      <c r="S2720" s="5902" t="n">
        <f>ROUND(K2672,2)*R2720</f>
        <v>189.1884</v>
      </c>
    </row>
    <row r="2721" ht="45.0" customHeight="true">
      <c r="P2721" s="5798" t="s">
        <v>138</v>
      </c>
      <c r="Q2721" s="5798" t="s">
        <v>139</v>
      </c>
      <c r="R2721" s="5903" t="n">
        <v>4.44</v>
      </c>
      <c r="S2721" s="5904" t="n">
        <f>ROUND(K2672,2)*R2721</f>
        <v>189.1884</v>
      </c>
    </row>
    <row r="2722" ht="45.0" customHeight="true">
      <c r="A2722" s="5905" t="s">
        <v>23</v>
      </c>
      <c r="B2722" s="5905" t="s">
        <v>337</v>
      </c>
      <c r="C2722" s="5905" t="s">
        <v>25</v>
      </c>
      <c r="D2722" s="5905" t="s">
        <v>338</v>
      </c>
      <c r="E2722" s="5905" t="s">
        <v>339</v>
      </c>
      <c r="F2722" s="5906" t="n">
        <f>R2722+R2723+R2724+R2725+R2726+R2727+R2728+R2729+R2730+R2731+R2732+R2733+R2734+R2735+R2736+R2737+R2738+R2739+R2740+R2741+R2742+R2743+R2744+R2745+R2746+R2747+R2748+R2749+R2750+R2751+R2752+R2753+R2754+R2755+R2756+R2757+R2758+R2759+R2760+R2761+R2762+R2763+R2764+R2765+R2766+R2767+R2768+R2769+R2770+R2771</f>
        <v>982.4999999999992</v>
      </c>
      <c r="G2722" s="5905" t="s">
        <v>28</v>
      </c>
      <c r="H2722" s="5907" t="n">
        <v>64.91</v>
      </c>
      <c r="I2722" s="5908" t="n">
        <v>64.91</v>
      </c>
      <c r="J2722" s="5909" t="n">
        <v>0.2288</v>
      </c>
      <c r="K2722" s="5910" t="n">
        <f>ROUND(I2722,2)+(ROUND(I2722,2)*J2722)</f>
        <v>79.76140799999999</v>
      </c>
      <c r="L2722" s="5911" t="n">
        <f>ROUND(S2722,2)+ROUND(S2723,2)+ROUND(S2724,2)+ROUND(S2725,2)+ROUND(S2726,2)+ROUND(S2727,2)+ROUND(S2728,2)+ROUND(S2729,2)+ROUND(S2730,2)+ROUND(S2731,2)+ROUND(S2732,2)+ROUND(S2733,2)+ROUND(S2734,2)+ROUND(S2735,2)+ROUND(S2736,2)+ROUND(S2737,2)+ROUND(S2738,2)+ROUND(S2739,2)+ROUND(S2740,2)+ROUND(S2741,2)+ROUND(S2742,2)+ROUND(S2743,2)+ROUND(S2744,2)+ROUND(S2745,2)+ROUND(S2746,2)+ROUND(S2747,2)+ROUND(S2748,2)+ROUND(S2749,2)+ROUND(S2750,2)+ROUND(S2751,2)+ROUND(S2752,2)+ROUND(S2753,2)+ROUND(S2754,2)+ROUND(S2755,2)+ROUND(S2756,2)+ROUND(S2757,2)+ROUND(S2758,2)+ROUND(S2759,2)+ROUND(S2760,2)+ROUND(S2761,2)+ROUND(S2762,2)+ROUND(S2763,2)+ROUND(S2764,2)+ROUND(S2765,2)+ROUND(S2766,2)+ROUND(S2767,2)+ROUND(S2768,2)+ROUND(S2769,2)+ROUND(S2770,2)+ROUND(S2771,2)</f>
        <v>78363.99999999996</v>
      </c>
      <c r="M2722" s="5905" t="s">
        <v>21</v>
      </c>
      <c r="N2722" s="5905" t="s">
        <v>62</v>
      </c>
      <c r="O2722" s="5905" t="s">
        <v>340</v>
      </c>
      <c r="P2722" s="5905" t="s">
        <v>20</v>
      </c>
      <c r="Q2722" s="5905" t="s">
        <v>29</v>
      </c>
      <c r="R2722" s="5912" t="n">
        <v>19.65</v>
      </c>
      <c r="S2722" s="5913" t="n">
        <f>ROUND(K2722,2)*R2722</f>
        <v>1567.2839999999999</v>
      </c>
    </row>
    <row r="2723" ht="45.0" customHeight="true">
      <c r="P2723" s="5905" t="s">
        <v>42</v>
      </c>
      <c r="Q2723" s="5905" t="s">
        <v>43</v>
      </c>
      <c r="R2723" s="5914" t="n">
        <v>19.65</v>
      </c>
      <c r="S2723" s="5915" t="n">
        <f>ROUND(K2722,2)*R2723</f>
        <v>1567.2839999999999</v>
      </c>
    </row>
    <row r="2724" ht="45.0" customHeight="true">
      <c r="P2724" s="5905" t="s">
        <v>44</v>
      </c>
      <c r="Q2724" s="5905" t="s">
        <v>45</v>
      </c>
      <c r="R2724" s="5916" t="n">
        <v>19.65</v>
      </c>
      <c r="S2724" s="5917" t="n">
        <f>ROUND(K2722,2)*R2724</f>
        <v>1567.2839999999999</v>
      </c>
    </row>
    <row r="2725" ht="45.0" customHeight="true">
      <c r="P2725" s="5905" t="s">
        <v>46</v>
      </c>
      <c r="Q2725" s="5905" t="s">
        <v>47</v>
      </c>
      <c r="R2725" s="5918" t="n">
        <v>19.65</v>
      </c>
      <c r="S2725" s="5919" t="n">
        <f>ROUND(K2722,2)*R2725</f>
        <v>1567.2839999999999</v>
      </c>
    </row>
    <row r="2726" ht="45.0" customHeight="true">
      <c r="P2726" s="5905" t="s">
        <v>48</v>
      </c>
      <c r="Q2726" s="5905" t="s">
        <v>49</v>
      </c>
      <c r="R2726" s="5920" t="n">
        <v>19.65</v>
      </c>
      <c r="S2726" s="5921" t="n">
        <f>ROUND(K2722,2)*R2726</f>
        <v>1567.2839999999999</v>
      </c>
    </row>
    <row r="2727" ht="45.0" customHeight="true">
      <c r="P2727" s="5905" t="s">
        <v>50</v>
      </c>
      <c r="Q2727" s="5905" t="s">
        <v>51</v>
      </c>
      <c r="R2727" s="5922" t="n">
        <v>19.65</v>
      </c>
      <c r="S2727" s="5923" t="n">
        <f>ROUND(K2722,2)*R2727</f>
        <v>1567.2839999999999</v>
      </c>
    </row>
    <row r="2728" ht="45.0" customHeight="true">
      <c r="P2728" s="5905" t="s">
        <v>52</v>
      </c>
      <c r="Q2728" s="5905" t="s">
        <v>53</v>
      </c>
      <c r="R2728" s="5924" t="n">
        <v>19.65</v>
      </c>
      <c r="S2728" s="5925" t="n">
        <f>ROUND(K2722,2)*R2728</f>
        <v>1567.2839999999999</v>
      </c>
    </row>
    <row r="2729" ht="45.0" customHeight="true">
      <c r="P2729" s="5905" t="s">
        <v>54</v>
      </c>
      <c r="Q2729" s="5905" t="s">
        <v>55</v>
      </c>
      <c r="R2729" s="5926" t="n">
        <v>19.65</v>
      </c>
      <c r="S2729" s="5927" t="n">
        <f>ROUND(K2722,2)*R2729</f>
        <v>1567.2839999999999</v>
      </c>
    </row>
    <row r="2730" ht="45.0" customHeight="true">
      <c r="P2730" s="5905" t="s">
        <v>56</v>
      </c>
      <c r="Q2730" s="5905" t="s">
        <v>57</v>
      </c>
      <c r="R2730" s="5928" t="n">
        <v>19.65</v>
      </c>
      <c r="S2730" s="5929" t="n">
        <f>ROUND(K2722,2)*R2730</f>
        <v>1567.2839999999999</v>
      </c>
    </row>
    <row r="2731" ht="45.0" customHeight="true">
      <c r="P2731" s="5905" t="s">
        <v>58</v>
      </c>
      <c r="Q2731" s="5905" t="s">
        <v>59</v>
      </c>
      <c r="R2731" s="5930" t="n">
        <v>19.65</v>
      </c>
      <c r="S2731" s="5931" t="n">
        <f>ROUND(K2722,2)*R2731</f>
        <v>1567.2839999999999</v>
      </c>
    </row>
    <row r="2732" ht="45.0" customHeight="true">
      <c r="P2732" s="5905" t="s">
        <v>60</v>
      </c>
      <c r="Q2732" s="5905" t="s">
        <v>61</v>
      </c>
      <c r="R2732" s="5932" t="n">
        <v>19.65</v>
      </c>
      <c r="S2732" s="5933" t="n">
        <f>ROUND(K2722,2)*R2732</f>
        <v>1567.2839999999999</v>
      </c>
    </row>
    <row r="2733" ht="45.0" customHeight="true">
      <c r="P2733" s="5905" t="s">
        <v>62</v>
      </c>
      <c r="Q2733" s="5905" t="s">
        <v>63</v>
      </c>
      <c r="R2733" s="5934" t="n">
        <v>19.65</v>
      </c>
      <c r="S2733" s="5935" t="n">
        <f>ROUND(K2722,2)*R2733</f>
        <v>1567.2839999999999</v>
      </c>
    </row>
    <row r="2734" ht="45.0" customHeight="true">
      <c r="P2734" s="5905" t="s">
        <v>64</v>
      </c>
      <c r="Q2734" s="5905" t="s">
        <v>65</v>
      </c>
      <c r="R2734" s="5936" t="n">
        <v>19.65</v>
      </c>
      <c r="S2734" s="5937" t="n">
        <f>ROUND(K2722,2)*R2734</f>
        <v>1567.2839999999999</v>
      </c>
    </row>
    <row r="2735" ht="45.0" customHeight="true">
      <c r="P2735" s="5905" t="s">
        <v>66</v>
      </c>
      <c r="Q2735" s="5905" t="s">
        <v>67</v>
      </c>
      <c r="R2735" s="5938" t="n">
        <v>19.65</v>
      </c>
      <c r="S2735" s="5939" t="n">
        <f>ROUND(K2722,2)*R2735</f>
        <v>1567.2839999999999</v>
      </c>
    </row>
    <row r="2736" ht="45.0" customHeight="true">
      <c r="P2736" s="5905" t="s">
        <v>68</v>
      </c>
      <c r="Q2736" s="5905" t="s">
        <v>69</v>
      </c>
      <c r="R2736" s="5940" t="n">
        <v>19.65</v>
      </c>
      <c r="S2736" s="5941" t="n">
        <f>ROUND(K2722,2)*R2736</f>
        <v>1567.2839999999999</v>
      </c>
    </row>
    <row r="2737" ht="45.0" customHeight="true">
      <c r="P2737" s="5905" t="s">
        <v>70</v>
      </c>
      <c r="Q2737" s="5905" t="s">
        <v>71</v>
      </c>
      <c r="R2737" s="5942" t="n">
        <v>19.65</v>
      </c>
      <c r="S2737" s="5943" t="n">
        <f>ROUND(K2722,2)*R2737</f>
        <v>1567.2839999999999</v>
      </c>
    </row>
    <row r="2738" ht="45.0" customHeight="true">
      <c r="P2738" s="5905" t="s">
        <v>72</v>
      </c>
      <c r="Q2738" s="5905" t="s">
        <v>73</v>
      </c>
      <c r="R2738" s="5944" t="n">
        <v>19.65</v>
      </c>
      <c r="S2738" s="5945" t="n">
        <f>ROUND(K2722,2)*R2738</f>
        <v>1567.2839999999999</v>
      </c>
    </row>
    <row r="2739" ht="45.0" customHeight="true">
      <c r="P2739" s="5905" t="s">
        <v>74</v>
      </c>
      <c r="Q2739" s="5905" t="s">
        <v>75</v>
      </c>
      <c r="R2739" s="5946" t="n">
        <v>19.65</v>
      </c>
      <c r="S2739" s="5947" t="n">
        <f>ROUND(K2722,2)*R2739</f>
        <v>1567.2839999999999</v>
      </c>
    </row>
    <row r="2740" ht="45.0" customHeight="true">
      <c r="P2740" s="5905" t="s">
        <v>76</v>
      </c>
      <c r="Q2740" s="5905" t="s">
        <v>77</v>
      </c>
      <c r="R2740" s="5948" t="n">
        <v>19.65</v>
      </c>
      <c r="S2740" s="5949" t="n">
        <f>ROUND(K2722,2)*R2740</f>
        <v>1567.2839999999999</v>
      </c>
    </row>
    <row r="2741" ht="45.0" customHeight="true">
      <c r="P2741" s="5905" t="s">
        <v>78</v>
      </c>
      <c r="Q2741" s="5905" t="s">
        <v>79</v>
      </c>
      <c r="R2741" s="5950" t="n">
        <v>19.65</v>
      </c>
      <c r="S2741" s="5951" t="n">
        <f>ROUND(K2722,2)*R2741</f>
        <v>1567.2839999999999</v>
      </c>
    </row>
    <row r="2742" ht="45.0" customHeight="true">
      <c r="P2742" s="5905" t="s">
        <v>80</v>
      </c>
      <c r="Q2742" s="5905" t="s">
        <v>81</v>
      </c>
      <c r="R2742" s="5952" t="n">
        <v>19.65</v>
      </c>
      <c r="S2742" s="5953" t="n">
        <f>ROUND(K2722,2)*R2742</f>
        <v>1567.2839999999999</v>
      </c>
    </row>
    <row r="2743" ht="45.0" customHeight="true">
      <c r="P2743" s="5905" t="s">
        <v>82</v>
      </c>
      <c r="Q2743" s="5905" t="s">
        <v>83</v>
      </c>
      <c r="R2743" s="5954" t="n">
        <v>19.65</v>
      </c>
      <c r="S2743" s="5955" t="n">
        <f>ROUND(K2722,2)*R2743</f>
        <v>1567.2839999999999</v>
      </c>
    </row>
    <row r="2744" ht="45.0" customHeight="true">
      <c r="P2744" s="5905" t="s">
        <v>84</v>
      </c>
      <c r="Q2744" s="5905" t="s">
        <v>85</v>
      </c>
      <c r="R2744" s="5956" t="n">
        <v>19.65</v>
      </c>
      <c r="S2744" s="5957" t="n">
        <f>ROUND(K2722,2)*R2744</f>
        <v>1567.2839999999999</v>
      </c>
    </row>
    <row r="2745" ht="45.0" customHeight="true">
      <c r="P2745" s="5905" t="s">
        <v>86</v>
      </c>
      <c r="Q2745" s="5905" t="s">
        <v>87</v>
      </c>
      <c r="R2745" s="5958" t="n">
        <v>19.65</v>
      </c>
      <c r="S2745" s="5959" t="n">
        <f>ROUND(K2722,2)*R2745</f>
        <v>1567.2839999999999</v>
      </c>
    </row>
    <row r="2746" ht="45.0" customHeight="true">
      <c r="P2746" s="5905" t="s">
        <v>88</v>
      </c>
      <c r="Q2746" s="5905" t="s">
        <v>89</v>
      </c>
      <c r="R2746" s="5960" t="n">
        <v>19.65</v>
      </c>
      <c r="S2746" s="5961" t="n">
        <f>ROUND(K2722,2)*R2746</f>
        <v>1567.2839999999999</v>
      </c>
    </row>
    <row r="2747" ht="45.0" customHeight="true">
      <c r="P2747" s="5905" t="s">
        <v>90</v>
      </c>
      <c r="Q2747" s="5905" t="s">
        <v>91</v>
      </c>
      <c r="R2747" s="5962" t="n">
        <v>19.65</v>
      </c>
      <c r="S2747" s="5963" t="n">
        <f>ROUND(K2722,2)*R2747</f>
        <v>1567.2839999999999</v>
      </c>
    </row>
    <row r="2748" ht="45.0" customHeight="true">
      <c r="P2748" s="5905" t="s">
        <v>92</v>
      </c>
      <c r="Q2748" s="5905" t="s">
        <v>93</v>
      </c>
      <c r="R2748" s="5964" t="n">
        <v>19.65</v>
      </c>
      <c r="S2748" s="5965" t="n">
        <f>ROUND(K2722,2)*R2748</f>
        <v>1567.2839999999999</v>
      </c>
    </row>
    <row r="2749" ht="45.0" customHeight="true">
      <c r="P2749" s="5905" t="s">
        <v>94</v>
      </c>
      <c r="Q2749" s="5905" t="s">
        <v>95</v>
      </c>
      <c r="R2749" s="5966" t="n">
        <v>19.65</v>
      </c>
      <c r="S2749" s="5967" t="n">
        <f>ROUND(K2722,2)*R2749</f>
        <v>1567.2839999999999</v>
      </c>
    </row>
    <row r="2750" ht="45.0" customHeight="true">
      <c r="P2750" s="5905" t="s">
        <v>96</v>
      </c>
      <c r="Q2750" s="5905" t="s">
        <v>97</v>
      </c>
      <c r="R2750" s="5968" t="n">
        <v>19.65</v>
      </c>
      <c r="S2750" s="5969" t="n">
        <f>ROUND(K2722,2)*R2750</f>
        <v>1567.2839999999999</v>
      </c>
    </row>
    <row r="2751" ht="45.0" customHeight="true">
      <c r="P2751" s="5905" t="s">
        <v>98</v>
      </c>
      <c r="Q2751" s="5905" t="s">
        <v>99</v>
      </c>
      <c r="R2751" s="5970" t="n">
        <v>19.65</v>
      </c>
      <c r="S2751" s="5971" t="n">
        <f>ROUND(K2722,2)*R2751</f>
        <v>1567.2839999999999</v>
      </c>
    </row>
    <row r="2752" ht="45.0" customHeight="true">
      <c r="P2752" s="5905" t="s">
        <v>100</v>
      </c>
      <c r="Q2752" s="5905" t="s">
        <v>101</v>
      </c>
      <c r="R2752" s="5972" t="n">
        <v>19.65</v>
      </c>
      <c r="S2752" s="5973" t="n">
        <f>ROUND(K2722,2)*R2752</f>
        <v>1567.2839999999999</v>
      </c>
    </row>
    <row r="2753" ht="45.0" customHeight="true">
      <c r="P2753" s="5905" t="s">
        <v>102</v>
      </c>
      <c r="Q2753" s="5905" t="s">
        <v>103</v>
      </c>
      <c r="R2753" s="5974" t="n">
        <v>19.65</v>
      </c>
      <c r="S2753" s="5975" t="n">
        <f>ROUND(K2722,2)*R2753</f>
        <v>1567.2839999999999</v>
      </c>
    </row>
    <row r="2754" ht="45.0" customHeight="true">
      <c r="P2754" s="5905" t="s">
        <v>104</v>
      </c>
      <c r="Q2754" s="5905" t="s">
        <v>105</v>
      </c>
      <c r="R2754" s="5976" t="n">
        <v>19.65</v>
      </c>
      <c r="S2754" s="5977" t="n">
        <f>ROUND(K2722,2)*R2754</f>
        <v>1567.2839999999999</v>
      </c>
    </row>
    <row r="2755" ht="45.0" customHeight="true">
      <c r="P2755" s="5905" t="s">
        <v>106</v>
      </c>
      <c r="Q2755" s="5905" t="s">
        <v>107</v>
      </c>
      <c r="R2755" s="5978" t="n">
        <v>19.65</v>
      </c>
      <c r="S2755" s="5979" t="n">
        <f>ROUND(K2722,2)*R2755</f>
        <v>1567.2839999999999</v>
      </c>
    </row>
    <row r="2756" ht="45.0" customHeight="true">
      <c r="P2756" s="5905" t="s">
        <v>108</v>
      </c>
      <c r="Q2756" s="5905" t="s">
        <v>109</v>
      </c>
      <c r="R2756" s="5980" t="n">
        <v>19.65</v>
      </c>
      <c r="S2756" s="5981" t="n">
        <f>ROUND(K2722,2)*R2756</f>
        <v>1567.2839999999999</v>
      </c>
    </row>
    <row r="2757" ht="45.0" customHeight="true">
      <c r="P2757" s="5905" t="s">
        <v>110</v>
      </c>
      <c r="Q2757" s="5905" t="s">
        <v>111</v>
      </c>
      <c r="R2757" s="5982" t="n">
        <v>19.65</v>
      </c>
      <c r="S2757" s="5983" t="n">
        <f>ROUND(K2722,2)*R2757</f>
        <v>1567.2839999999999</v>
      </c>
    </row>
    <row r="2758" ht="45.0" customHeight="true">
      <c r="P2758" s="5905" t="s">
        <v>112</v>
      </c>
      <c r="Q2758" s="5905" t="s">
        <v>113</v>
      </c>
      <c r="R2758" s="5984" t="n">
        <v>19.65</v>
      </c>
      <c r="S2758" s="5985" t="n">
        <f>ROUND(K2722,2)*R2758</f>
        <v>1567.2839999999999</v>
      </c>
    </row>
    <row r="2759" ht="45.0" customHeight="true">
      <c r="P2759" s="5905" t="s">
        <v>114</v>
      </c>
      <c r="Q2759" s="5905" t="s">
        <v>115</v>
      </c>
      <c r="R2759" s="5986" t="n">
        <v>19.65</v>
      </c>
      <c r="S2759" s="5987" t="n">
        <f>ROUND(K2722,2)*R2759</f>
        <v>1567.2839999999999</v>
      </c>
    </row>
    <row r="2760" ht="45.0" customHeight="true">
      <c r="P2760" s="5905" t="s">
        <v>116</v>
      </c>
      <c r="Q2760" s="5905" t="s">
        <v>117</v>
      </c>
      <c r="R2760" s="5988" t="n">
        <v>19.65</v>
      </c>
      <c r="S2760" s="5989" t="n">
        <f>ROUND(K2722,2)*R2760</f>
        <v>1567.2839999999999</v>
      </c>
    </row>
    <row r="2761" ht="45.0" customHeight="true">
      <c r="P2761" s="5905" t="s">
        <v>118</v>
      </c>
      <c r="Q2761" s="5905" t="s">
        <v>119</v>
      </c>
      <c r="R2761" s="5990" t="n">
        <v>19.65</v>
      </c>
      <c r="S2761" s="5991" t="n">
        <f>ROUND(K2722,2)*R2761</f>
        <v>1567.2839999999999</v>
      </c>
    </row>
    <row r="2762" ht="45.0" customHeight="true">
      <c r="P2762" s="5905" t="s">
        <v>120</v>
      </c>
      <c r="Q2762" s="5905" t="s">
        <v>121</v>
      </c>
      <c r="R2762" s="5992" t="n">
        <v>19.65</v>
      </c>
      <c r="S2762" s="5993" t="n">
        <f>ROUND(K2722,2)*R2762</f>
        <v>1567.2839999999999</v>
      </c>
    </row>
    <row r="2763" ht="45.0" customHeight="true">
      <c r="P2763" s="5905" t="s">
        <v>122</v>
      </c>
      <c r="Q2763" s="5905" t="s">
        <v>123</v>
      </c>
      <c r="R2763" s="5994" t="n">
        <v>19.65</v>
      </c>
      <c r="S2763" s="5995" t="n">
        <f>ROUND(K2722,2)*R2763</f>
        <v>1567.2839999999999</v>
      </c>
    </row>
    <row r="2764" ht="45.0" customHeight="true">
      <c r="P2764" s="5905" t="s">
        <v>124</v>
      </c>
      <c r="Q2764" s="5905" t="s">
        <v>125</v>
      </c>
      <c r="R2764" s="5996" t="n">
        <v>19.65</v>
      </c>
      <c r="S2764" s="5997" t="n">
        <f>ROUND(K2722,2)*R2764</f>
        <v>1567.2839999999999</v>
      </c>
    </row>
    <row r="2765" ht="45.0" customHeight="true">
      <c r="P2765" s="5905" t="s">
        <v>126</v>
      </c>
      <c r="Q2765" s="5905" t="s">
        <v>127</v>
      </c>
      <c r="R2765" s="5998" t="n">
        <v>19.65</v>
      </c>
      <c r="S2765" s="5999" t="n">
        <f>ROUND(K2722,2)*R2765</f>
        <v>1567.2839999999999</v>
      </c>
    </row>
    <row r="2766" ht="45.0" customHeight="true">
      <c r="P2766" s="5905" t="s">
        <v>128</v>
      </c>
      <c r="Q2766" s="5905" t="s">
        <v>129</v>
      </c>
      <c r="R2766" s="6000" t="n">
        <v>19.65</v>
      </c>
      <c r="S2766" s="6001" t="n">
        <f>ROUND(K2722,2)*R2766</f>
        <v>1567.2839999999999</v>
      </c>
    </row>
    <row r="2767" ht="45.0" customHeight="true">
      <c r="P2767" s="5905" t="s">
        <v>130</v>
      </c>
      <c r="Q2767" s="5905" t="s">
        <v>131</v>
      </c>
      <c r="R2767" s="6002" t="n">
        <v>19.65</v>
      </c>
      <c r="S2767" s="6003" t="n">
        <f>ROUND(K2722,2)*R2767</f>
        <v>1567.2839999999999</v>
      </c>
    </row>
    <row r="2768" ht="45.0" customHeight="true">
      <c r="P2768" s="5905" t="s">
        <v>132</v>
      </c>
      <c r="Q2768" s="5905" t="s">
        <v>133</v>
      </c>
      <c r="R2768" s="6004" t="n">
        <v>19.65</v>
      </c>
      <c r="S2768" s="6005" t="n">
        <f>ROUND(K2722,2)*R2768</f>
        <v>1567.2839999999999</v>
      </c>
    </row>
    <row r="2769" ht="45.0" customHeight="true">
      <c r="P2769" s="5905" t="s">
        <v>134</v>
      </c>
      <c r="Q2769" s="5905" t="s">
        <v>135</v>
      </c>
      <c r="R2769" s="6006" t="n">
        <v>19.65</v>
      </c>
      <c r="S2769" s="6007" t="n">
        <f>ROUND(K2722,2)*R2769</f>
        <v>1567.2839999999999</v>
      </c>
    </row>
    <row r="2770" ht="45.0" customHeight="true">
      <c r="P2770" s="5905" t="s">
        <v>136</v>
      </c>
      <c r="Q2770" s="5905" t="s">
        <v>137</v>
      </c>
      <c r="R2770" s="6008" t="n">
        <v>19.65</v>
      </c>
      <c r="S2770" s="6009" t="n">
        <f>ROUND(K2722,2)*R2770</f>
        <v>1567.2839999999999</v>
      </c>
    </row>
    <row r="2771" ht="45.0" customHeight="true">
      <c r="P2771" s="5905" t="s">
        <v>138</v>
      </c>
      <c r="Q2771" s="5905" t="s">
        <v>139</v>
      </c>
      <c r="R2771" s="6010" t="n">
        <v>19.65</v>
      </c>
      <c r="S2771" s="6011" t="n">
        <f>ROUND(K2722,2)*R2771</f>
        <v>1567.2839999999999</v>
      </c>
    </row>
    <row r="2772" ht="45.0" customHeight="true">
      <c r="A2772" s="6012" t="s">
        <v>23</v>
      </c>
      <c r="B2772" s="6012" t="s">
        <v>341</v>
      </c>
      <c r="C2772" s="6012" t="s">
        <v>25</v>
      </c>
      <c r="D2772" s="6012" t="s">
        <v>342</v>
      </c>
      <c r="E2772" s="6012" t="s">
        <v>343</v>
      </c>
      <c r="F2772" s="6013" t="n">
        <f>R2772+R2773+R2774+R2775+R2776+R2777+R2778+R2779+R2780+R2781+R2782+R2783+R2784+R2785+R2786+R2787+R2788+R2789+R2790+R2791+R2792+R2793+R2794+R2795+R2796+R2797+R2798+R2799+R2800+R2801+R2802+R2803+R2804+R2805+R2806+R2807+R2808+R2809+R2810+R2811+R2812+R2813+R2814+R2815+R2816+R2817+R2818+R2819+R2820+R2821</f>
        <v>192.00000000000014</v>
      </c>
      <c r="G2772" s="6012" t="s">
        <v>28</v>
      </c>
      <c r="H2772" s="6014" t="n">
        <v>59.32</v>
      </c>
      <c r="I2772" s="6015" t="n">
        <v>59.32</v>
      </c>
      <c r="J2772" s="6016" t="n">
        <v>0.2288</v>
      </c>
      <c r="K2772" s="6017" t="n">
        <f>ROUND(I2772,2)+(ROUND(I2772,2)*J2772)</f>
        <v>72.892416</v>
      </c>
      <c r="L2772" s="6018" t="n">
        <f>ROUND(S2772,2)+ROUND(S2773,2)+ROUND(S2774,2)+ROUND(S2775,2)+ROUND(S2776,2)+ROUND(S2777,2)+ROUND(S2778,2)+ROUND(S2779,2)+ROUND(S2780,2)+ROUND(S2781,2)+ROUND(S2782,2)+ROUND(S2783,2)+ROUND(S2784,2)+ROUND(S2785,2)+ROUND(S2786,2)+ROUND(S2787,2)+ROUND(S2788,2)+ROUND(S2789,2)+ROUND(S2790,2)+ROUND(S2791,2)+ROUND(S2792,2)+ROUND(S2793,2)+ROUND(S2794,2)+ROUND(S2795,2)+ROUND(S2796,2)+ROUND(S2797,2)+ROUND(S2798,2)+ROUND(S2799,2)+ROUND(S2800,2)+ROUND(S2801,2)+ROUND(S2802,2)+ROUND(S2803,2)+ROUND(S2804,2)+ROUND(S2805,2)+ROUND(S2806,2)+ROUND(S2807,2)+ROUND(S2808,2)+ROUND(S2809,2)+ROUND(S2810,2)+ROUND(S2811,2)+ROUND(S2812,2)+ROUND(S2813,2)+ROUND(S2814,2)+ROUND(S2815,2)+ROUND(S2816,2)+ROUND(S2817,2)+ROUND(S2818,2)+ROUND(S2819,2)+ROUND(S2820,2)+ROUND(S2821,2)</f>
        <v>13994.999999999989</v>
      </c>
      <c r="M2772" s="6012" t="s">
        <v>21</v>
      </c>
      <c r="N2772" s="6012" t="s">
        <v>62</v>
      </c>
      <c r="O2772" s="6012" t="s">
        <v>340</v>
      </c>
      <c r="P2772" s="6012" t="s">
        <v>20</v>
      </c>
      <c r="Q2772" s="6012" t="s">
        <v>29</v>
      </c>
      <c r="R2772" s="6019" t="n">
        <v>3.84</v>
      </c>
      <c r="S2772" s="6020" t="n">
        <f>ROUND(K2772,2)*R2772</f>
        <v>279.8976</v>
      </c>
    </row>
    <row r="2773" ht="45.0" customHeight="true">
      <c r="P2773" s="6012" t="s">
        <v>42</v>
      </c>
      <c r="Q2773" s="6012" t="s">
        <v>43</v>
      </c>
      <c r="R2773" s="6021" t="n">
        <v>3.84</v>
      </c>
      <c r="S2773" s="6022" t="n">
        <f>ROUND(K2772,2)*R2773</f>
        <v>279.8976</v>
      </c>
    </row>
    <row r="2774" ht="45.0" customHeight="true">
      <c r="P2774" s="6012" t="s">
        <v>44</v>
      </c>
      <c r="Q2774" s="6012" t="s">
        <v>45</v>
      </c>
      <c r="R2774" s="6023" t="n">
        <v>3.84</v>
      </c>
      <c r="S2774" s="6024" t="n">
        <f>ROUND(K2772,2)*R2774</f>
        <v>279.8976</v>
      </c>
    </row>
    <row r="2775" ht="45.0" customHeight="true">
      <c r="P2775" s="6012" t="s">
        <v>46</v>
      </c>
      <c r="Q2775" s="6012" t="s">
        <v>47</v>
      </c>
      <c r="R2775" s="6025" t="n">
        <v>3.84</v>
      </c>
      <c r="S2775" s="6026" t="n">
        <f>ROUND(K2772,2)*R2775</f>
        <v>279.8976</v>
      </c>
    </row>
    <row r="2776" ht="45.0" customHeight="true">
      <c r="P2776" s="6012" t="s">
        <v>48</v>
      </c>
      <c r="Q2776" s="6012" t="s">
        <v>49</v>
      </c>
      <c r="R2776" s="6027" t="n">
        <v>3.84</v>
      </c>
      <c r="S2776" s="6028" t="n">
        <f>ROUND(K2772,2)*R2776</f>
        <v>279.8976</v>
      </c>
    </row>
    <row r="2777" ht="45.0" customHeight="true">
      <c r="P2777" s="6012" t="s">
        <v>50</v>
      </c>
      <c r="Q2777" s="6012" t="s">
        <v>51</v>
      </c>
      <c r="R2777" s="6029" t="n">
        <v>3.84</v>
      </c>
      <c r="S2777" s="6030" t="n">
        <f>ROUND(K2772,2)*R2777</f>
        <v>279.8976</v>
      </c>
    </row>
    <row r="2778" ht="45.0" customHeight="true">
      <c r="P2778" s="6012" t="s">
        <v>52</v>
      </c>
      <c r="Q2778" s="6012" t="s">
        <v>53</v>
      </c>
      <c r="R2778" s="6031" t="n">
        <v>3.84</v>
      </c>
      <c r="S2778" s="6032" t="n">
        <f>ROUND(K2772,2)*R2778</f>
        <v>279.8976</v>
      </c>
    </row>
    <row r="2779" ht="45.0" customHeight="true">
      <c r="P2779" s="6012" t="s">
        <v>54</v>
      </c>
      <c r="Q2779" s="6012" t="s">
        <v>55</v>
      </c>
      <c r="R2779" s="6033" t="n">
        <v>3.84</v>
      </c>
      <c r="S2779" s="6034" t="n">
        <f>ROUND(K2772,2)*R2779</f>
        <v>279.8976</v>
      </c>
    </row>
    <row r="2780" ht="45.0" customHeight="true">
      <c r="P2780" s="6012" t="s">
        <v>56</v>
      </c>
      <c r="Q2780" s="6012" t="s">
        <v>57</v>
      </c>
      <c r="R2780" s="6035" t="n">
        <v>3.84</v>
      </c>
      <c r="S2780" s="6036" t="n">
        <f>ROUND(K2772,2)*R2780</f>
        <v>279.8976</v>
      </c>
    </row>
    <row r="2781" ht="45.0" customHeight="true">
      <c r="P2781" s="6012" t="s">
        <v>58</v>
      </c>
      <c r="Q2781" s="6012" t="s">
        <v>59</v>
      </c>
      <c r="R2781" s="6037" t="n">
        <v>3.84</v>
      </c>
      <c r="S2781" s="6038" t="n">
        <f>ROUND(K2772,2)*R2781</f>
        <v>279.8976</v>
      </c>
    </row>
    <row r="2782" ht="45.0" customHeight="true">
      <c r="P2782" s="6012" t="s">
        <v>60</v>
      </c>
      <c r="Q2782" s="6012" t="s">
        <v>61</v>
      </c>
      <c r="R2782" s="6039" t="n">
        <v>3.84</v>
      </c>
      <c r="S2782" s="6040" t="n">
        <f>ROUND(K2772,2)*R2782</f>
        <v>279.8976</v>
      </c>
    </row>
    <row r="2783" ht="45.0" customHeight="true">
      <c r="P2783" s="6012" t="s">
        <v>62</v>
      </c>
      <c r="Q2783" s="6012" t="s">
        <v>63</v>
      </c>
      <c r="R2783" s="6041" t="n">
        <v>3.84</v>
      </c>
      <c r="S2783" s="6042" t="n">
        <f>ROUND(K2772,2)*R2783</f>
        <v>279.8976</v>
      </c>
    </row>
    <row r="2784" ht="45.0" customHeight="true">
      <c r="P2784" s="6012" t="s">
        <v>64</v>
      </c>
      <c r="Q2784" s="6012" t="s">
        <v>65</v>
      </c>
      <c r="R2784" s="6043" t="n">
        <v>3.84</v>
      </c>
      <c r="S2784" s="6044" t="n">
        <f>ROUND(K2772,2)*R2784</f>
        <v>279.8976</v>
      </c>
    </row>
    <row r="2785" ht="45.0" customHeight="true">
      <c r="P2785" s="6012" t="s">
        <v>66</v>
      </c>
      <c r="Q2785" s="6012" t="s">
        <v>67</v>
      </c>
      <c r="R2785" s="6045" t="n">
        <v>3.84</v>
      </c>
      <c r="S2785" s="6046" t="n">
        <f>ROUND(K2772,2)*R2785</f>
        <v>279.8976</v>
      </c>
    </row>
    <row r="2786" ht="45.0" customHeight="true">
      <c r="P2786" s="6012" t="s">
        <v>68</v>
      </c>
      <c r="Q2786" s="6012" t="s">
        <v>69</v>
      </c>
      <c r="R2786" s="6047" t="n">
        <v>3.84</v>
      </c>
      <c r="S2786" s="6048" t="n">
        <f>ROUND(K2772,2)*R2786</f>
        <v>279.8976</v>
      </c>
    </row>
    <row r="2787" ht="45.0" customHeight="true">
      <c r="P2787" s="6012" t="s">
        <v>70</v>
      </c>
      <c r="Q2787" s="6012" t="s">
        <v>71</v>
      </c>
      <c r="R2787" s="6049" t="n">
        <v>3.84</v>
      </c>
      <c r="S2787" s="6050" t="n">
        <f>ROUND(K2772,2)*R2787</f>
        <v>279.8976</v>
      </c>
    </row>
    <row r="2788" ht="45.0" customHeight="true">
      <c r="P2788" s="6012" t="s">
        <v>72</v>
      </c>
      <c r="Q2788" s="6012" t="s">
        <v>73</v>
      </c>
      <c r="R2788" s="6051" t="n">
        <v>3.84</v>
      </c>
      <c r="S2788" s="6052" t="n">
        <f>ROUND(K2772,2)*R2788</f>
        <v>279.8976</v>
      </c>
    </row>
    <row r="2789" ht="45.0" customHeight="true">
      <c r="P2789" s="6012" t="s">
        <v>74</v>
      </c>
      <c r="Q2789" s="6012" t="s">
        <v>75</v>
      </c>
      <c r="R2789" s="6053" t="n">
        <v>3.84</v>
      </c>
      <c r="S2789" s="6054" t="n">
        <f>ROUND(K2772,2)*R2789</f>
        <v>279.8976</v>
      </c>
    </row>
    <row r="2790" ht="45.0" customHeight="true">
      <c r="P2790" s="6012" t="s">
        <v>76</v>
      </c>
      <c r="Q2790" s="6012" t="s">
        <v>77</v>
      </c>
      <c r="R2790" s="6055" t="n">
        <v>3.84</v>
      </c>
      <c r="S2790" s="6056" t="n">
        <f>ROUND(K2772,2)*R2790</f>
        <v>279.8976</v>
      </c>
    </row>
    <row r="2791" ht="45.0" customHeight="true">
      <c r="P2791" s="6012" t="s">
        <v>78</v>
      </c>
      <c r="Q2791" s="6012" t="s">
        <v>79</v>
      </c>
      <c r="R2791" s="6057" t="n">
        <v>3.84</v>
      </c>
      <c r="S2791" s="6058" t="n">
        <f>ROUND(K2772,2)*R2791</f>
        <v>279.8976</v>
      </c>
    </row>
    <row r="2792" ht="45.0" customHeight="true">
      <c r="P2792" s="6012" t="s">
        <v>80</v>
      </c>
      <c r="Q2792" s="6012" t="s">
        <v>81</v>
      </c>
      <c r="R2792" s="6059" t="n">
        <v>3.84</v>
      </c>
      <c r="S2792" s="6060" t="n">
        <f>ROUND(K2772,2)*R2792</f>
        <v>279.8976</v>
      </c>
    </row>
    <row r="2793" ht="45.0" customHeight="true">
      <c r="P2793" s="6012" t="s">
        <v>82</v>
      </c>
      <c r="Q2793" s="6012" t="s">
        <v>83</v>
      </c>
      <c r="R2793" s="6061" t="n">
        <v>3.84</v>
      </c>
      <c r="S2793" s="6062" t="n">
        <f>ROUND(K2772,2)*R2793</f>
        <v>279.8976</v>
      </c>
    </row>
    <row r="2794" ht="45.0" customHeight="true">
      <c r="P2794" s="6012" t="s">
        <v>84</v>
      </c>
      <c r="Q2794" s="6012" t="s">
        <v>85</v>
      </c>
      <c r="R2794" s="6063" t="n">
        <v>3.84</v>
      </c>
      <c r="S2794" s="6064" t="n">
        <f>ROUND(K2772,2)*R2794</f>
        <v>279.8976</v>
      </c>
    </row>
    <row r="2795" ht="45.0" customHeight="true">
      <c r="P2795" s="6012" t="s">
        <v>86</v>
      </c>
      <c r="Q2795" s="6012" t="s">
        <v>87</v>
      </c>
      <c r="R2795" s="6065" t="n">
        <v>3.84</v>
      </c>
      <c r="S2795" s="6066" t="n">
        <f>ROUND(K2772,2)*R2795</f>
        <v>279.8976</v>
      </c>
    </row>
    <row r="2796" ht="45.0" customHeight="true">
      <c r="P2796" s="6012" t="s">
        <v>88</v>
      </c>
      <c r="Q2796" s="6012" t="s">
        <v>89</v>
      </c>
      <c r="R2796" s="6067" t="n">
        <v>3.84</v>
      </c>
      <c r="S2796" s="6068" t="n">
        <f>ROUND(K2772,2)*R2796</f>
        <v>279.8976</v>
      </c>
    </row>
    <row r="2797" ht="45.0" customHeight="true">
      <c r="P2797" s="6012" t="s">
        <v>90</v>
      </c>
      <c r="Q2797" s="6012" t="s">
        <v>91</v>
      </c>
      <c r="R2797" s="6069" t="n">
        <v>3.84</v>
      </c>
      <c r="S2797" s="6070" t="n">
        <f>ROUND(K2772,2)*R2797</f>
        <v>279.8976</v>
      </c>
    </row>
    <row r="2798" ht="45.0" customHeight="true">
      <c r="P2798" s="6012" t="s">
        <v>92</v>
      </c>
      <c r="Q2798" s="6012" t="s">
        <v>93</v>
      </c>
      <c r="R2798" s="6071" t="n">
        <v>3.84</v>
      </c>
      <c r="S2798" s="6072" t="n">
        <f>ROUND(K2772,2)*R2798</f>
        <v>279.8976</v>
      </c>
    </row>
    <row r="2799" ht="45.0" customHeight="true">
      <c r="P2799" s="6012" t="s">
        <v>94</v>
      </c>
      <c r="Q2799" s="6012" t="s">
        <v>95</v>
      </c>
      <c r="R2799" s="6073" t="n">
        <v>3.84</v>
      </c>
      <c r="S2799" s="6074" t="n">
        <f>ROUND(K2772,2)*R2799</f>
        <v>279.8976</v>
      </c>
    </row>
    <row r="2800" ht="45.0" customHeight="true">
      <c r="P2800" s="6012" t="s">
        <v>96</v>
      </c>
      <c r="Q2800" s="6012" t="s">
        <v>97</v>
      </c>
      <c r="R2800" s="6075" t="n">
        <v>3.84</v>
      </c>
      <c r="S2800" s="6076" t="n">
        <f>ROUND(K2772,2)*R2800</f>
        <v>279.8976</v>
      </c>
    </row>
    <row r="2801" ht="45.0" customHeight="true">
      <c r="P2801" s="6012" t="s">
        <v>98</v>
      </c>
      <c r="Q2801" s="6012" t="s">
        <v>99</v>
      </c>
      <c r="R2801" s="6077" t="n">
        <v>3.84</v>
      </c>
      <c r="S2801" s="6078" t="n">
        <f>ROUND(K2772,2)*R2801</f>
        <v>279.8976</v>
      </c>
    </row>
    <row r="2802" ht="45.0" customHeight="true">
      <c r="P2802" s="6012" t="s">
        <v>100</v>
      </c>
      <c r="Q2802" s="6012" t="s">
        <v>101</v>
      </c>
      <c r="R2802" s="6079" t="n">
        <v>3.84</v>
      </c>
      <c r="S2802" s="6080" t="n">
        <f>ROUND(K2772,2)*R2802</f>
        <v>279.8976</v>
      </c>
    </row>
    <row r="2803" ht="45.0" customHeight="true">
      <c r="P2803" s="6012" t="s">
        <v>102</v>
      </c>
      <c r="Q2803" s="6012" t="s">
        <v>103</v>
      </c>
      <c r="R2803" s="6081" t="n">
        <v>3.84</v>
      </c>
      <c r="S2803" s="6082" t="n">
        <f>ROUND(K2772,2)*R2803</f>
        <v>279.8976</v>
      </c>
    </row>
    <row r="2804" ht="45.0" customHeight="true">
      <c r="P2804" s="6012" t="s">
        <v>104</v>
      </c>
      <c r="Q2804" s="6012" t="s">
        <v>105</v>
      </c>
      <c r="R2804" s="6083" t="n">
        <v>3.84</v>
      </c>
      <c r="S2804" s="6084" t="n">
        <f>ROUND(K2772,2)*R2804</f>
        <v>279.8976</v>
      </c>
    </row>
    <row r="2805" ht="45.0" customHeight="true">
      <c r="P2805" s="6012" t="s">
        <v>106</v>
      </c>
      <c r="Q2805" s="6012" t="s">
        <v>107</v>
      </c>
      <c r="R2805" s="6085" t="n">
        <v>3.84</v>
      </c>
      <c r="S2805" s="6086" t="n">
        <f>ROUND(K2772,2)*R2805</f>
        <v>279.8976</v>
      </c>
    </row>
    <row r="2806" ht="45.0" customHeight="true">
      <c r="P2806" s="6012" t="s">
        <v>108</v>
      </c>
      <c r="Q2806" s="6012" t="s">
        <v>109</v>
      </c>
      <c r="R2806" s="6087" t="n">
        <v>3.84</v>
      </c>
      <c r="S2806" s="6088" t="n">
        <f>ROUND(K2772,2)*R2806</f>
        <v>279.8976</v>
      </c>
    </row>
    <row r="2807" ht="45.0" customHeight="true">
      <c r="P2807" s="6012" t="s">
        <v>110</v>
      </c>
      <c r="Q2807" s="6012" t="s">
        <v>111</v>
      </c>
      <c r="R2807" s="6089" t="n">
        <v>3.84</v>
      </c>
      <c r="S2807" s="6090" t="n">
        <f>ROUND(K2772,2)*R2807</f>
        <v>279.8976</v>
      </c>
    </row>
    <row r="2808" ht="45.0" customHeight="true">
      <c r="P2808" s="6012" t="s">
        <v>112</v>
      </c>
      <c r="Q2808" s="6012" t="s">
        <v>113</v>
      </c>
      <c r="R2808" s="6091" t="n">
        <v>3.84</v>
      </c>
      <c r="S2808" s="6092" t="n">
        <f>ROUND(K2772,2)*R2808</f>
        <v>279.8976</v>
      </c>
    </row>
    <row r="2809" ht="45.0" customHeight="true">
      <c r="P2809" s="6012" t="s">
        <v>114</v>
      </c>
      <c r="Q2809" s="6012" t="s">
        <v>115</v>
      </c>
      <c r="R2809" s="6093" t="n">
        <v>3.84</v>
      </c>
      <c r="S2809" s="6094" t="n">
        <f>ROUND(K2772,2)*R2809</f>
        <v>279.8976</v>
      </c>
    </row>
    <row r="2810" ht="45.0" customHeight="true">
      <c r="P2810" s="6012" t="s">
        <v>116</v>
      </c>
      <c r="Q2810" s="6012" t="s">
        <v>117</v>
      </c>
      <c r="R2810" s="6095" t="n">
        <v>3.84</v>
      </c>
      <c r="S2810" s="6096" t="n">
        <f>ROUND(K2772,2)*R2810</f>
        <v>279.8976</v>
      </c>
    </row>
    <row r="2811" ht="45.0" customHeight="true">
      <c r="P2811" s="6012" t="s">
        <v>118</v>
      </c>
      <c r="Q2811" s="6012" t="s">
        <v>119</v>
      </c>
      <c r="R2811" s="6097" t="n">
        <v>3.84</v>
      </c>
      <c r="S2811" s="6098" t="n">
        <f>ROUND(K2772,2)*R2811</f>
        <v>279.8976</v>
      </c>
    </row>
    <row r="2812" ht="45.0" customHeight="true">
      <c r="P2812" s="6012" t="s">
        <v>120</v>
      </c>
      <c r="Q2812" s="6012" t="s">
        <v>121</v>
      </c>
      <c r="R2812" s="6099" t="n">
        <v>3.84</v>
      </c>
      <c r="S2812" s="6100" t="n">
        <f>ROUND(K2772,2)*R2812</f>
        <v>279.8976</v>
      </c>
    </row>
    <row r="2813" ht="45.0" customHeight="true">
      <c r="P2813" s="6012" t="s">
        <v>122</v>
      </c>
      <c r="Q2813" s="6012" t="s">
        <v>123</v>
      </c>
      <c r="R2813" s="6101" t="n">
        <v>3.84</v>
      </c>
      <c r="S2813" s="6102" t="n">
        <f>ROUND(K2772,2)*R2813</f>
        <v>279.8976</v>
      </c>
    </row>
    <row r="2814" ht="45.0" customHeight="true">
      <c r="P2814" s="6012" t="s">
        <v>124</v>
      </c>
      <c r="Q2814" s="6012" t="s">
        <v>125</v>
      </c>
      <c r="R2814" s="6103" t="n">
        <v>3.84</v>
      </c>
      <c r="S2814" s="6104" t="n">
        <f>ROUND(K2772,2)*R2814</f>
        <v>279.8976</v>
      </c>
    </row>
    <row r="2815" ht="45.0" customHeight="true">
      <c r="P2815" s="6012" t="s">
        <v>126</v>
      </c>
      <c r="Q2815" s="6012" t="s">
        <v>127</v>
      </c>
      <c r="R2815" s="6105" t="n">
        <v>3.84</v>
      </c>
      <c r="S2815" s="6106" t="n">
        <f>ROUND(K2772,2)*R2815</f>
        <v>279.8976</v>
      </c>
    </row>
    <row r="2816" ht="45.0" customHeight="true">
      <c r="P2816" s="6012" t="s">
        <v>128</v>
      </c>
      <c r="Q2816" s="6012" t="s">
        <v>129</v>
      </c>
      <c r="R2816" s="6107" t="n">
        <v>3.84</v>
      </c>
      <c r="S2816" s="6108" t="n">
        <f>ROUND(K2772,2)*R2816</f>
        <v>279.8976</v>
      </c>
    </row>
    <row r="2817" ht="45.0" customHeight="true">
      <c r="P2817" s="6012" t="s">
        <v>130</v>
      </c>
      <c r="Q2817" s="6012" t="s">
        <v>131</v>
      </c>
      <c r="R2817" s="6109" t="n">
        <v>3.84</v>
      </c>
      <c r="S2817" s="6110" t="n">
        <f>ROUND(K2772,2)*R2817</f>
        <v>279.8976</v>
      </c>
    </row>
    <row r="2818" ht="45.0" customHeight="true">
      <c r="P2818" s="6012" t="s">
        <v>132</v>
      </c>
      <c r="Q2818" s="6012" t="s">
        <v>133</v>
      </c>
      <c r="R2818" s="6111" t="n">
        <v>3.84</v>
      </c>
      <c r="S2818" s="6112" t="n">
        <f>ROUND(K2772,2)*R2818</f>
        <v>279.8976</v>
      </c>
    </row>
    <row r="2819" ht="45.0" customHeight="true">
      <c r="P2819" s="6012" t="s">
        <v>134</v>
      </c>
      <c r="Q2819" s="6012" t="s">
        <v>135</v>
      </c>
      <c r="R2819" s="6113" t="n">
        <v>3.84</v>
      </c>
      <c r="S2819" s="6114" t="n">
        <f>ROUND(K2772,2)*R2819</f>
        <v>279.8976</v>
      </c>
    </row>
    <row r="2820" ht="45.0" customHeight="true">
      <c r="P2820" s="6012" t="s">
        <v>136</v>
      </c>
      <c r="Q2820" s="6012" t="s">
        <v>137</v>
      </c>
      <c r="R2820" s="6115" t="n">
        <v>3.84</v>
      </c>
      <c r="S2820" s="6116" t="n">
        <f>ROUND(K2772,2)*R2820</f>
        <v>279.8976</v>
      </c>
    </row>
    <row r="2821" ht="45.0" customHeight="true">
      <c r="P2821" s="6012" t="s">
        <v>138</v>
      </c>
      <c r="Q2821" s="6012" t="s">
        <v>139</v>
      </c>
      <c r="R2821" s="6117" t="n">
        <v>3.84</v>
      </c>
      <c r="S2821" s="6118" t="n">
        <f>ROUND(K2772,2)*R2821</f>
        <v>279.8976</v>
      </c>
    </row>
    <row r="2822" ht="45.0" customHeight="true">
      <c r="A2822" s="6119" t="s">
        <v>23</v>
      </c>
      <c r="B2822" s="6119" t="s">
        <v>344</v>
      </c>
      <c r="C2822" s="6119" t="s">
        <v>25</v>
      </c>
      <c r="D2822" s="6119" t="s">
        <v>345</v>
      </c>
      <c r="E2822" s="6119" t="s">
        <v>346</v>
      </c>
      <c r="F2822" s="6120" t="n">
        <f>R2822+R2823+R2824+R2825+R2826+R2827+R2828+R2829+R2830+R2831+R2832+R2833+R2834+R2835+R2836+R2837+R2838+R2839+R2840+R2841+R2842+R2843+R2844+R2845+R2846+R2847+R2848+R2849+R2850+R2851+R2852+R2853+R2854+R2855+R2856+R2857+R2858+R2859+R2860+R2861+R2862+R2863+R2864+R2865+R2866+R2867+R2868+R2869+R2870+R2871</f>
        <v>1517.499999999999</v>
      </c>
      <c r="G2822" s="6119" t="s">
        <v>28</v>
      </c>
      <c r="H2822" s="6121" t="n">
        <v>8.52</v>
      </c>
      <c r="I2822" s="6122" t="n">
        <v>8.52</v>
      </c>
      <c r="J2822" s="6123" t="n">
        <v>0.2288</v>
      </c>
      <c r="K2822" s="6124" t="n">
        <f>ROUND(I2822,2)+(ROUND(I2822,2)*J2822)</f>
        <v>10.469376</v>
      </c>
      <c r="L2822" s="6125" t="n">
        <f>ROUND(S2822,2)+ROUND(S2823,2)+ROUND(S2824,2)+ROUND(S2825,2)+ROUND(S2826,2)+ROUND(S2827,2)+ROUND(S2828,2)+ROUND(S2829,2)+ROUND(S2830,2)+ROUND(S2831,2)+ROUND(S2832,2)+ROUND(S2833,2)+ROUND(S2834,2)+ROUND(S2835,2)+ROUND(S2836,2)+ROUND(S2837,2)+ROUND(S2838,2)+ROUND(S2839,2)+ROUND(S2840,2)+ROUND(S2841,2)+ROUND(S2842,2)+ROUND(S2843,2)+ROUND(S2844,2)+ROUND(S2845,2)+ROUND(S2846,2)+ROUND(S2847,2)+ROUND(S2848,2)+ROUND(S2849,2)+ROUND(S2850,2)+ROUND(S2851,2)+ROUND(S2852,2)+ROUND(S2853,2)+ROUND(S2854,2)+ROUND(S2855,2)+ROUND(S2856,2)+ROUND(S2857,2)+ROUND(S2858,2)+ROUND(S2859,2)+ROUND(S2860,2)+ROUND(S2861,2)+ROUND(S2862,2)+ROUND(S2863,2)+ROUND(S2864,2)+ROUND(S2865,2)+ROUND(S2866,2)+ROUND(S2867,2)+ROUND(S2868,2)+ROUND(S2869,2)+ROUND(S2870,2)+ROUND(S2871,2)</f>
        <v>15888.00000000001</v>
      </c>
      <c r="M2822" s="6119" t="s">
        <v>21</v>
      </c>
      <c r="N2822" s="6119" t="s">
        <v>64</v>
      </c>
      <c r="O2822" s="6119" t="s">
        <v>347</v>
      </c>
      <c r="P2822" s="6119" t="s">
        <v>20</v>
      </c>
      <c r="Q2822" s="6119" t="s">
        <v>29</v>
      </c>
      <c r="R2822" s="6126" t="n">
        <v>30.35</v>
      </c>
      <c r="S2822" s="6127" t="n">
        <f>ROUND(K2822,2)*R2822</f>
        <v>317.76450000000006</v>
      </c>
    </row>
    <row r="2823" ht="45.0" customHeight="true">
      <c r="P2823" s="6119" t="s">
        <v>42</v>
      </c>
      <c r="Q2823" s="6119" t="s">
        <v>43</v>
      </c>
      <c r="R2823" s="6128" t="n">
        <v>30.35</v>
      </c>
      <c r="S2823" s="6129" t="n">
        <f>ROUND(K2822,2)*R2823</f>
        <v>317.76450000000006</v>
      </c>
    </row>
    <row r="2824" ht="45.0" customHeight="true">
      <c r="P2824" s="6119" t="s">
        <v>44</v>
      </c>
      <c r="Q2824" s="6119" t="s">
        <v>45</v>
      </c>
      <c r="R2824" s="6130" t="n">
        <v>30.35</v>
      </c>
      <c r="S2824" s="6131" t="n">
        <f>ROUND(K2822,2)*R2824</f>
        <v>317.76450000000006</v>
      </c>
    </row>
    <row r="2825" ht="45.0" customHeight="true">
      <c r="P2825" s="6119" t="s">
        <v>46</v>
      </c>
      <c r="Q2825" s="6119" t="s">
        <v>47</v>
      </c>
      <c r="R2825" s="6132" t="n">
        <v>30.35</v>
      </c>
      <c r="S2825" s="6133" t="n">
        <f>ROUND(K2822,2)*R2825</f>
        <v>317.76450000000006</v>
      </c>
    </row>
    <row r="2826" ht="45.0" customHeight="true">
      <c r="P2826" s="6119" t="s">
        <v>48</v>
      </c>
      <c r="Q2826" s="6119" t="s">
        <v>49</v>
      </c>
      <c r="R2826" s="6134" t="n">
        <v>30.35</v>
      </c>
      <c r="S2826" s="6135" t="n">
        <f>ROUND(K2822,2)*R2826</f>
        <v>317.76450000000006</v>
      </c>
    </row>
    <row r="2827" ht="45.0" customHeight="true">
      <c r="P2827" s="6119" t="s">
        <v>50</v>
      </c>
      <c r="Q2827" s="6119" t="s">
        <v>51</v>
      </c>
      <c r="R2827" s="6136" t="n">
        <v>30.35</v>
      </c>
      <c r="S2827" s="6137" t="n">
        <f>ROUND(K2822,2)*R2827</f>
        <v>317.76450000000006</v>
      </c>
    </row>
    <row r="2828" ht="45.0" customHeight="true">
      <c r="P2828" s="6119" t="s">
        <v>52</v>
      </c>
      <c r="Q2828" s="6119" t="s">
        <v>53</v>
      </c>
      <c r="R2828" s="6138" t="n">
        <v>30.35</v>
      </c>
      <c r="S2828" s="6139" t="n">
        <f>ROUND(K2822,2)*R2828</f>
        <v>317.76450000000006</v>
      </c>
    </row>
    <row r="2829" ht="45.0" customHeight="true">
      <c r="P2829" s="6119" t="s">
        <v>54</v>
      </c>
      <c r="Q2829" s="6119" t="s">
        <v>55</v>
      </c>
      <c r="R2829" s="6140" t="n">
        <v>30.35</v>
      </c>
      <c r="S2829" s="6141" t="n">
        <f>ROUND(K2822,2)*R2829</f>
        <v>317.76450000000006</v>
      </c>
    </row>
    <row r="2830" ht="45.0" customHeight="true">
      <c r="P2830" s="6119" t="s">
        <v>56</v>
      </c>
      <c r="Q2830" s="6119" t="s">
        <v>57</v>
      </c>
      <c r="R2830" s="6142" t="n">
        <v>30.35</v>
      </c>
      <c r="S2830" s="6143" t="n">
        <f>ROUND(K2822,2)*R2830</f>
        <v>317.76450000000006</v>
      </c>
    </row>
    <row r="2831" ht="45.0" customHeight="true">
      <c r="P2831" s="6119" t="s">
        <v>58</v>
      </c>
      <c r="Q2831" s="6119" t="s">
        <v>59</v>
      </c>
      <c r="R2831" s="6144" t="n">
        <v>30.35</v>
      </c>
      <c r="S2831" s="6145" t="n">
        <f>ROUND(K2822,2)*R2831</f>
        <v>317.76450000000006</v>
      </c>
    </row>
    <row r="2832" ht="45.0" customHeight="true">
      <c r="P2832" s="6119" t="s">
        <v>60</v>
      </c>
      <c r="Q2832" s="6119" t="s">
        <v>61</v>
      </c>
      <c r="R2832" s="6146" t="n">
        <v>30.35</v>
      </c>
      <c r="S2832" s="6147" t="n">
        <f>ROUND(K2822,2)*R2832</f>
        <v>317.76450000000006</v>
      </c>
    </row>
    <row r="2833" ht="45.0" customHeight="true">
      <c r="P2833" s="6119" t="s">
        <v>62</v>
      </c>
      <c r="Q2833" s="6119" t="s">
        <v>63</v>
      </c>
      <c r="R2833" s="6148" t="n">
        <v>30.35</v>
      </c>
      <c r="S2833" s="6149" t="n">
        <f>ROUND(K2822,2)*R2833</f>
        <v>317.76450000000006</v>
      </c>
    </row>
    <row r="2834" ht="45.0" customHeight="true">
      <c r="P2834" s="6119" t="s">
        <v>64</v>
      </c>
      <c r="Q2834" s="6119" t="s">
        <v>65</v>
      </c>
      <c r="R2834" s="6150" t="n">
        <v>30.35</v>
      </c>
      <c r="S2834" s="6151" t="n">
        <f>ROUND(K2822,2)*R2834</f>
        <v>317.76450000000006</v>
      </c>
    </row>
    <row r="2835" ht="45.0" customHeight="true">
      <c r="P2835" s="6119" t="s">
        <v>66</v>
      </c>
      <c r="Q2835" s="6119" t="s">
        <v>67</v>
      </c>
      <c r="R2835" s="6152" t="n">
        <v>30.35</v>
      </c>
      <c r="S2835" s="6153" t="n">
        <f>ROUND(K2822,2)*R2835</f>
        <v>317.76450000000006</v>
      </c>
    </row>
    <row r="2836" ht="45.0" customHeight="true">
      <c r="P2836" s="6119" t="s">
        <v>68</v>
      </c>
      <c r="Q2836" s="6119" t="s">
        <v>69</v>
      </c>
      <c r="R2836" s="6154" t="n">
        <v>30.35</v>
      </c>
      <c r="S2836" s="6155" t="n">
        <f>ROUND(K2822,2)*R2836</f>
        <v>317.76450000000006</v>
      </c>
    </row>
    <row r="2837" ht="45.0" customHeight="true">
      <c r="P2837" s="6119" t="s">
        <v>70</v>
      </c>
      <c r="Q2837" s="6119" t="s">
        <v>71</v>
      </c>
      <c r="R2837" s="6156" t="n">
        <v>30.35</v>
      </c>
      <c r="S2837" s="6157" t="n">
        <f>ROUND(K2822,2)*R2837</f>
        <v>317.76450000000006</v>
      </c>
    </row>
    <row r="2838" ht="45.0" customHeight="true">
      <c r="P2838" s="6119" t="s">
        <v>72</v>
      </c>
      <c r="Q2838" s="6119" t="s">
        <v>73</v>
      </c>
      <c r="R2838" s="6158" t="n">
        <v>30.35</v>
      </c>
      <c r="S2838" s="6159" t="n">
        <f>ROUND(K2822,2)*R2838</f>
        <v>317.76450000000006</v>
      </c>
    </row>
    <row r="2839" ht="45.0" customHeight="true">
      <c r="P2839" s="6119" t="s">
        <v>74</v>
      </c>
      <c r="Q2839" s="6119" t="s">
        <v>75</v>
      </c>
      <c r="R2839" s="6160" t="n">
        <v>30.35</v>
      </c>
      <c r="S2839" s="6161" t="n">
        <f>ROUND(K2822,2)*R2839</f>
        <v>317.76450000000006</v>
      </c>
    </row>
    <row r="2840" ht="45.0" customHeight="true">
      <c r="P2840" s="6119" t="s">
        <v>76</v>
      </c>
      <c r="Q2840" s="6119" t="s">
        <v>77</v>
      </c>
      <c r="R2840" s="6162" t="n">
        <v>30.35</v>
      </c>
      <c r="S2840" s="6163" t="n">
        <f>ROUND(K2822,2)*R2840</f>
        <v>317.76450000000006</v>
      </c>
    </row>
    <row r="2841" ht="45.0" customHeight="true">
      <c r="P2841" s="6119" t="s">
        <v>78</v>
      </c>
      <c r="Q2841" s="6119" t="s">
        <v>79</v>
      </c>
      <c r="R2841" s="6164" t="n">
        <v>30.35</v>
      </c>
      <c r="S2841" s="6165" t="n">
        <f>ROUND(K2822,2)*R2841</f>
        <v>317.76450000000006</v>
      </c>
    </row>
    <row r="2842" ht="45.0" customHeight="true">
      <c r="P2842" s="6119" t="s">
        <v>80</v>
      </c>
      <c r="Q2842" s="6119" t="s">
        <v>81</v>
      </c>
      <c r="R2842" s="6166" t="n">
        <v>30.35</v>
      </c>
      <c r="S2842" s="6167" t="n">
        <f>ROUND(K2822,2)*R2842</f>
        <v>317.76450000000006</v>
      </c>
    </row>
    <row r="2843" ht="45.0" customHeight="true">
      <c r="P2843" s="6119" t="s">
        <v>82</v>
      </c>
      <c r="Q2843" s="6119" t="s">
        <v>83</v>
      </c>
      <c r="R2843" s="6168" t="n">
        <v>30.35</v>
      </c>
      <c r="S2843" s="6169" t="n">
        <f>ROUND(K2822,2)*R2843</f>
        <v>317.76450000000006</v>
      </c>
    </row>
    <row r="2844" ht="45.0" customHeight="true">
      <c r="P2844" s="6119" t="s">
        <v>84</v>
      </c>
      <c r="Q2844" s="6119" t="s">
        <v>85</v>
      </c>
      <c r="R2844" s="6170" t="n">
        <v>30.35</v>
      </c>
      <c r="S2844" s="6171" t="n">
        <f>ROUND(K2822,2)*R2844</f>
        <v>317.76450000000006</v>
      </c>
    </row>
    <row r="2845" ht="45.0" customHeight="true">
      <c r="P2845" s="6119" t="s">
        <v>86</v>
      </c>
      <c r="Q2845" s="6119" t="s">
        <v>87</v>
      </c>
      <c r="R2845" s="6172" t="n">
        <v>30.35</v>
      </c>
      <c r="S2845" s="6173" t="n">
        <f>ROUND(K2822,2)*R2845</f>
        <v>317.76450000000006</v>
      </c>
    </row>
    <row r="2846" ht="45.0" customHeight="true">
      <c r="P2846" s="6119" t="s">
        <v>88</v>
      </c>
      <c r="Q2846" s="6119" t="s">
        <v>89</v>
      </c>
      <c r="R2846" s="6174" t="n">
        <v>30.35</v>
      </c>
      <c r="S2846" s="6175" t="n">
        <f>ROUND(K2822,2)*R2846</f>
        <v>317.76450000000006</v>
      </c>
    </row>
    <row r="2847" ht="45.0" customHeight="true">
      <c r="P2847" s="6119" t="s">
        <v>90</v>
      </c>
      <c r="Q2847" s="6119" t="s">
        <v>91</v>
      </c>
      <c r="R2847" s="6176" t="n">
        <v>30.35</v>
      </c>
      <c r="S2847" s="6177" t="n">
        <f>ROUND(K2822,2)*R2847</f>
        <v>317.76450000000006</v>
      </c>
    </row>
    <row r="2848" ht="45.0" customHeight="true">
      <c r="P2848" s="6119" t="s">
        <v>92</v>
      </c>
      <c r="Q2848" s="6119" t="s">
        <v>93</v>
      </c>
      <c r="R2848" s="6178" t="n">
        <v>30.35</v>
      </c>
      <c r="S2848" s="6179" t="n">
        <f>ROUND(K2822,2)*R2848</f>
        <v>317.76450000000006</v>
      </c>
    </row>
    <row r="2849" ht="45.0" customHeight="true">
      <c r="P2849" s="6119" t="s">
        <v>94</v>
      </c>
      <c r="Q2849" s="6119" t="s">
        <v>95</v>
      </c>
      <c r="R2849" s="6180" t="n">
        <v>30.35</v>
      </c>
      <c r="S2849" s="6181" t="n">
        <f>ROUND(K2822,2)*R2849</f>
        <v>317.76450000000006</v>
      </c>
    </row>
    <row r="2850" ht="45.0" customHeight="true">
      <c r="P2850" s="6119" t="s">
        <v>96</v>
      </c>
      <c r="Q2850" s="6119" t="s">
        <v>97</v>
      </c>
      <c r="R2850" s="6182" t="n">
        <v>30.35</v>
      </c>
      <c r="S2850" s="6183" t="n">
        <f>ROUND(K2822,2)*R2850</f>
        <v>317.76450000000006</v>
      </c>
    </row>
    <row r="2851" ht="45.0" customHeight="true">
      <c r="P2851" s="6119" t="s">
        <v>98</v>
      </c>
      <c r="Q2851" s="6119" t="s">
        <v>99</v>
      </c>
      <c r="R2851" s="6184" t="n">
        <v>30.35</v>
      </c>
      <c r="S2851" s="6185" t="n">
        <f>ROUND(K2822,2)*R2851</f>
        <v>317.76450000000006</v>
      </c>
    </row>
    <row r="2852" ht="45.0" customHeight="true">
      <c r="P2852" s="6119" t="s">
        <v>100</v>
      </c>
      <c r="Q2852" s="6119" t="s">
        <v>101</v>
      </c>
      <c r="R2852" s="6186" t="n">
        <v>30.35</v>
      </c>
      <c r="S2852" s="6187" t="n">
        <f>ROUND(K2822,2)*R2852</f>
        <v>317.76450000000006</v>
      </c>
    </row>
    <row r="2853" ht="45.0" customHeight="true">
      <c r="P2853" s="6119" t="s">
        <v>102</v>
      </c>
      <c r="Q2853" s="6119" t="s">
        <v>103</v>
      </c>
      <c r="R2853" s="6188" t="n">
        <v>30.35</v>
      </c>
      <c r="S2853" s="6189" t="n">
        <f>ROUND(K2822,2)*R2853</f>
        <v>317.76450000000006</v>
      </c>
    </row>
    <row r="2854" ht="45.0" customHeight="true">
      <c r="P2854" s="6119" t="s">
        <v>104</v>
      </c>
      <c r="Q2854" s="6119" t="s">
        <v>105</v>
      </c>
      <c r="R2854" s="6190" t="n">
        <v>30.35</v>
      </c>
      <c r="S2854" s="6191" t="n">
        <f>ROUND(K2822,2)*R2854</f>
        <v>317.76450000000006</v>
      </c>
    </row>
    <row r="2855" ht="45.0" customHeight="true">
      <c r="P2855" s="6119" t="s">
        <v>106</v>
      </c>
      <c r="Q2855" s="6119" t="s">
        <v>107</v>
      </c>
      <c r="R2855" s="6192" t="n">
        <v>30.35</v>
      </c>
      <c r="S2855" s="6193" t="n">
        <f>ROUND(K2822,2)*R2855</f>
        <v>317.76450000000006</v>
      </c>
    </row>
    <row r="2856" ht="45.0" customHeight="true">
      <c r="P2856" s="6119" t="s">
        <v>108</v>
      </c>
      <c r="Q2856" s="6119" t="s">
        <v>109</v>
      </c>
      <c r="R2856" s="6194" t="n">
        <v>30.35</v>
      </c>
      <c r="S2856" s="6195" t="n">
        <f>ROUND(K2822,2)*R2856</f>
        <v>317.76450000000006</v>
      </c>
    </row>
    <row r="2857" ht="45.0" customHeight="true">
      <c r="P2857" s="6119" t="s">
        <v>110</v>
      </c>
      <c r="Q2857" s="6119" t="s">
        <v>111</v>
      </c>
      <c r="R2857" s="6196" t="n">
        <v>30.35</v>
      </c>
      <c r="S2857" s="6197" t="n">
        <f>ROUND(K2822,2)*R2857</f>
        <v>317.76450000000006</v>
      </c>
    </row>
    <row r="2858" ht="45.0" customHeight="true">
      <c r="P2858" s="6119" t="s">
        <v>112</v>
      </c>
      <c r="Q2858" s="6119" t="s">
        <v>113</v>
      </c>
      <c r="R2858" s="6198" t="n">
        <v>30.35</v>
      </c>
      <c r="S2858" s="6199" t="n">
        <f>ROUND(K2822,2)*R2858</f>
        <v>317.76450000000006</v>
      </c>
    </row>
    <row r="2859" ht="45.0" customHeight="true">
      <c r="P2859" s="6119" t="s">
        <v>114</v>
      </c>
      <c r="Q2859" s="6119" t="s">
        <v>115</v>
      </c>
      <c r="R2859" s="6200" t="n">
        <v>30.35</v>
      </c>
      <c r="S2859" s="6201" t="n">
        <f>ROUND(K2822,2)*R2859</f>
        <v>317.76450000000006</v>
      </c>
    </row>
    <row r="2860" ht="45.0" customHeight="true">
      <c r="P2860" s="6119" t="s">
        <v>116</v>
      </c>
      <c r="Q2860" s="6119" t="s">
        <v>117</v>
      </c>
      <c r="R2860" s="6202" t="n">
        <v>30.35</v>
      </c>
      <c r="S2860" s="6203" t="n">
        <f>ROUND(K2822,2)*R2860</f>
        <v>317.76450000000006</v>
      </c>
    </row>
    <row r="2861" ht="45.0" customHeight="true">
      <c r="P2861" s="6119" t="s">
        <v>118</v>
      </c>
      <c r="Q2861" s="6119" t="s">
        <v>119</v>
      </c>
      <c r="R2861" s="6204" t="n">
        <v>30.35</v>
      </c>
      <c r="S2861" s="6205" t="n">
        <f>ROUND(K2822,2)*R2861</f>
        <v>317.76450000000006</v>
      </c>
    </row>
    <row r="2862" ht="45.0" customHeight="true">
      <c r="P2862" s="6119" t="s">
        <v>120</v>
      </c>
      <c r="Q2862" s="6119" t="s">
        <v>121</v>
      </c>
      <c r="R2862" s="6206" t="n">
        <v>30.35</v>
      </c>
      <c r="S2862" s="6207" t="n">
        <f>ROUND(K2822,2)*R2862</f>
        <v>317.76450000000006</v>
      </c>
    </row>
    <row r="2863" ht="45.0" customHeight="true">
      <c r="P2863" s="6119" t="s">
        <v>122</v>
      </c>
      <c r="Q2863" s="6119" t="s">
        <v>123</v>
      </c>
      <c r="R2863" s="6208" t="n">
        <v>30.35</v>
      </c>
      <c r="S2863" s="6209" t="n">
        <f>ROUND(K2822,2)*R2863</f>
        <v>317.76450000000006</v>
      </c>
    </row>
    <row r="2864" ht="45.0" customHeight="true">
      <c r="P2864" s="6119" t="s">
        <v>124</v>
      </c>
      <c r="Q2864" s="6119" t="s">
        <v>125</v>
      </c>
      <c r="R2864" s="6210" t="n">
        <v>30.35</v>
      </c>
      <c r="S2864" s="6211" t="n">
        <f>ROUND(K2822,2)*R2864</f>
        <v>317.76450000000006</v>
      </c>
    </row>
    <row r="2865" ht="45.0" customHeight="true">
      <c r="P2865" s="6119" t="s">
        <v>126</v>
      </c>
      <c r="Q2865" s="6119" t="s">
        <v>127</v>
      </c>
      <c r="R2865" s="6212" t="n">
        <v>30.35</v>
      </c>
      <c r="S2865" s="6213" t="n">
        <f>ROUND(K2822,2)*R2865</f>
        <v>317.76450000000006</v>
      </c>
    </row>
    <row r="2866" ht="45.0" customHeight="true">
      <c r="P2866" s="6119" t="s">
        <v>128</v>
      </c>
      <c r="Q2866" s="6119" t="s">
        <v>129</v>
      </c>
      <c r="R2866" s="6214" t="n">
        <v>30.35</v>
      </c>
      <c r="S2866" s="6215" t="n">
        <f>ROUND(K2822,2)*R2866</f>
        <v>317.76450000000006</v>
      </c>
    </row>
    <row r="2867" ht="45.0" customHeight="true">
      <c r="P2867" s="6119" t="s">
        <v>130</v>
      </c>
      <c r="Q2867" s="6119" t="s">
        <v>131</v>
      </c>
      <c r="R2867" s="6216" t="n">
        <v>30.35</v>
      </c>
      <c r="S2867" s="6217" t="n">
        <f>ROUND(K2822,2)*R2867</f>
        <v>317.76450000000006</v>
      </c>
    </row>
    <row r="2868" ht="45.0" customHeight="true">
      <c r="P2868" s="6119" t="s">
        <v>132</v>
      </c>
      <c r="Q2868" s="6119" t="s">
        <v>133</v>
      </c>
      <c r="R2868" s="6218" t="n">
        <v>30.35</v>
      </c>
      <c r="S2868" s="6219" t="n">
        <f>ROUND(K2822,2)*R2868</f>
        <v>317.76450000000006</v>
      </c>
    </row>
    <row r="2869" ht="45.0" customHeight="true">
      <c r="P2869" s="6119" t="s">
        <v>134</v>
      </c>
      <c r="Q2869" s="6119" t="s">
        <v>135</v>
      </c>
      <c r="R2869" s="6220" t="n">
        <v>30.35</v>
      </c>
      <c r="S2869" s="6221" t="n">
        <f>ROUND(K2822,2)*R2869</f>
        <v>317.76450000000006</v>
      </c>
    </row>
    <row r="2870" ht="45.0" customHeight="true">
      <c r="P2870" s="6119" t="s">
        <v>136</v>
      </c>
      <c r="Q2870" s="6119" t="s">
        <v>137</v>
      </c>
      <c r="R2870" s="6222" t="n">
        <v>30.35</v>
      </c>
      <c r="S2870" s="6223" t="n">
        <f>ROUND(K2822,2)*R2870</f>
        <v>317.76450000000006</v>
      </c>
    </row>
    <row r="2871" ht="45.0" customHeight="true">
      <c r="P2871" s="6119" t="s">
        <v>138</v>
      </c>
      <c r="Q2871" s="6119" t="s">
        <v>139</v>
      </c>
      <c r="R2871" s="6224" t="n">
        <v>30.35</v>
      </c>
      <c r="S2871" s="6225" t="n">
        <f>ROUND(K2822,2)*R2871</f>
        <v>317.76450000000006</v>
      </c>
    </row>
    <row r="2872" ht="45.0" customHeight="true">
      <c r="A2872" s="6226" t="s">
        <v>23</v>
      </c>
      <c r="B2872" s="6226" t="s">
        <v>348</v>
      </c>
      <c r="C2872" s="6226" t="s">
        <v>25</v>
      </c>
      <c r="D2872" s="6226" t="s">
        <v>349</v>
      </c>
      <c r="E2872" s="6226" t="s">
        <v>350</v>
      </c>
      <c r="F2872" s="6227" t="n">
        <f>R2872+R2873+R2874+R2875+R2876+R2877+R2878+R2879+R2880+R2881+R2882+R2883+R2884+R2885+R2886+R2887+R2888+R2889+R2890+R2891+R2892+R2893+R2894+R2895+R2896+R2897+R2898+R2899+R2900+R2901+R2902+R2903+R2904+R2905+R2906+R2907+R2908+R2909+R2910+R2911+R2912+R2913+R2914+R2915+R2916+R2917+R2918+R2919+R2920+R2921</f>
        <v>1522.5000000000014</v>
      </c>
      <c r="G2872" s="6226" t="s">
        <v>28</v>
      </c>
      <c r="H2872" s="6228" t="n">
        <v>7.27</v>
      </c>
      <c r="I2872" s="6229" t="n">
        <v>7.27</v>
      </c>
      <c r="J2872" s="6230" t="n">
        <v>0.2288</v>
      </c>
      <c r="K2872" s="6231" t="n">
        <f>ROUND(I2872,2)+(ROUND(I2872,2)*J2872)</f>
        <v>8.933375999999999</v>
      </c>
      <c r="L2872" s="6232" t="n">
        <f>ROUND(S2872,2)+ROUND(S2873,2)+ROUND(S2874,2)+ROUND(S2875,2)+ROUND(S2876,2)+ROUND(S2877,2)+ROUND(S2878,2)+ROUND(S2879,2)+ROUND(S2880,2)+ROUND(S2881,2)+ROUND(S2882,2)+ROUND(S2883,2)+ROUND(S2884,2)+ROUND(S2885,2)+ROUND(S2886,2)+ROUND(S2887,2)+ROUND(S2888,2)+ROUND(S2889,2)+ROUND(S2890,2)+ROUND(S2891,2)+ROUND(S2892,2)+ROUND(S2893,2)+ROUND(S2894,2)+ROUND(S2895,2)+ROUND(S2896,2)+ROUND(S2897,2)+ROUND(S2898,2)+ROUND(S2899,2)+ROUND(S2900,2)+ROUND(S2901,2)+ROUND(S2902,2)+ROUND(S2903,2)+ROUND(S2904,2)+ROUND(S2905,2)+ROUND(S2906,2)+ROUND(S2907,2)+ROUND(S2908,2)+ROUND(S2909,2)+ROUND(S2910,2)+ROUND(S2911,2)+ROUND(S2912,2)+ROUND(S2913,2)+ROUND(S2914,2)+ROUND(S2915,2)+ROUND(S2916,2)+ROUND(S2917,2)+ROUND(S2918,2)+ROUND(S2919,2)+ROUND(S2920,2)+ROUND(S2921,2)</f>
        <v>13596.000000000002</v>
      </c>
      <c r="M2872" s="6226" t="s">
        <v>21</v>
      </c>
      <c r="N2872" s="6226" t="s">
        <v>64</v>
      </c>
      <c r="O2872" s="6226" t="s">
        <v>347</v>
      </c>
      <c r="P2872" s="6226" t="s">
        <v>20</v>
      </c>
      <c r="Q2872" s="6226" t="s">
        <v>29</v>
      </c>
      <c r="R2872" s="6233" t="n">
        <v>30.45</v>
      </c>
      <c r="S2872" s="6234" t="n">
        <f>ROUND(K2872,2)*R2872</f>
        <v>271.9185</v>
      </c>
    </row>
    <row r="2873" ht="45.0" customHeight="true">
      <c r="P2873" s="6226" t="s">
        <v>42</v>
      </c>
      <c r="Q2873" s="6226" t="s">
        <v>43</v>
      </c>
      <c r="R2873" s="6235" t="n">
        <v>30.45</v>
      </c>
      <c r="S2873" s="6236" t="n">
        <f>ROUND(K2872,2)*R2873</f>
        <v>271.9185</v>
      </c>
    </row>
    <row r="2874" ht="45.0" customHeight="true">
      <c r="P2874" s="6226" t="s">
        <v>44</v>
      </c>
      <c r="Q2874" s="6226" t="s">
        <v>45</v>
      </c>
      <c r="R2874" s="6237" t="n">
        <v>30.45</v>
      </c>
      <c r="S2874" s="6238" t="n">
        <f>ROUND(K2872,2)*R2874</f>
        <v>271.9185</v>
      </c>
    </row>
    <row r="2875" ht="45.0" customHeight="true">
      <c r="P2875" s="6226" t="s">
        <v>46</v>
      </c>
      <c r="Q2875" s="6226" t="s">
        <v>47</v>
      </c>
      <c r="R2875" s="6239" t="n">
        <v>30.45</v>
      </c>
      <c r="S2875" s="6240" t="n">
        <f>ROUND(K2872,2)*R2875</f>
        <v>271.9185</v>
      </c>
    </row>
    <row r="2876" ht="45.0" customHeight="true">
      <c r="P2876" s="6226" t="s">
        <v>48</v>
      </c>
      <c r="Q2876" s="6226" t="s">
        <v>49</v>
      </c>
      <c r="R2876" s="6241" t="n">
        <v>30.45</v>
      </c>
      <c r="S2876" s="6242" t="n">
        <f>ROUND(K2872,2)*R2876</f>
        <v>271.9185</v>
      </c>
    </row>
    <row r="2877" ht="45.0" customHeight="true">
      <c r="P2877" s="6226" t="s">
        <v>50</v>
      </c>
      <c r="Q2877" s="6226" t="s">
        <v>51</v>
      </c>
      <c r="R2877" s="6243" t="n">
        <v>30.45</v>
      </c>
      <c r="S2877" s="6244" t="n">
        <f>ROUND(K2872,2)*R2877</f>
        <v>271.9185</v>
      </c>
    </row>
    <row r="2878" ht="45.0" customHeight="true">
      <c r="P2878" s="6226" t="s">
        <v>52</v>
      </c>
      <c r="Q2878" s="6226" t="s">
        <v>53</v>
      </c>
      <c r="R2878" s="6245" t="n">
        <v>30.45</v>
      </c>
      <c r="S2878" s="6246" t="n">
        <f>ROUND(K2872,2)*R2878</f>
        <v>271.9185</v>
      </c>
    </row>
    <row r="2879" ht="45.0" customHeight="true">
      <c r="P2879" s="6226" t="s">
        <v>54</v>
      </c>
      <c r="Q2879" s="6226" t="s">
        <v>55</v>
      </c>
      <c r="R2879" s="6247" t="n">
        <v>30.45</v>
      </c>
      <c r="S2879" s="6248" t="n">
        <f>ROUND(K2872,2)*R2879</f>
        <v>271.9185</v>
      </c>
    </row>
    <row r="2880" ht="45.0" customHeight="true">
      <c r="P2880" s="6226" t="s">
        <v>56</v>
      </c>
      <c r="Q2880" s="6226" t="s">
        <v>57</v>
      </c>
      <c r="R2880" s="6249" t="n">
        <v>30.45</v>
      </c>
      <c r="S2880" s="6250" t="n">
        <f>ROUND(K2872,2)*R2880</f>
        <v>271.9185</v>
      </c>
    </row>
    <row r="2881" ht="45.0" customHeight="true">
      <c r="P2881" s="6226" t="s">
        <v>58</v>
      </c>
      <c r="Q2881" s="6226" t="s">
        <v>59</v>
      </c>
      <c r="R2881" s="6251" t="n">
        <v>30.45</v>
      </c>
      <c r="S2881" s="6252" t="n">
        <f>ROUND(K2872,2)*R2881</f>
        <v>271.9185</v>
      </c>
    </row>
    <row r="2882" ht="45.0" customHeight="true">
      <c r="P2882" s="6226" t="s">
        <v>60</v>
      </c>
      <c r="Q2882" s="6226" t="s">
        <v>61</v>
      </c>
      <c r="R2882" s="6253" t="n">
        <v>30.45</v>
      </c>
      <c r="S2882" s="6254" t="n">
        <f>ROUND(K2872,2)*R2882</f>
        <v>271.9185</v>
      </c>
    </row>
    <row r="2883" ht="45.0" customHeight="true">
      <c r="P2883" s="6226" t="s">
        <v>62</v>
      </c>
      <c r="Q2883" s="6226" t="s">
        <v>63</v>
      </c>
      <c r="R2883" s="6255" t="n">
        <v>30.45</v>
      </c>
      <c r="S2883" s="6256" t="n">
        <f>ROUND(K2872,2)*R2883</f>
        <v>271.9185</v>
      </c>
    </row>
    <row r="2884" ht="45.0" customHeight="true">
      <c r="P2884" s="6226" t="s">
        <v>64</v>
      </c>
      <c r="Q2884" s="6226" t="s">
        <v>65</v>
      </c>
      <c r="R2884" s="6257" t="n">
        <v>30.45</v>
      </c>
      <c r="S2884" s="6258" t="n">
        <f>ROUND(K2872,2)*R2884</f>
        <v>271.9185</v>
      </c>
    </row>
    <row r="2885" ht="45.0" customHeight="true">
      <c r="P2885" s="6226" t="s">
        <v>66</v>
      </c>
      <c r="Q2885" s="6226" t="s">
        <v>67</v>
      </c>
      <c r="R2885" s="6259" t="n">
        <v>30.45</v>
      </c>
      <c r="S2885" s="6260" t="n">
        <f>ROUND(K2872,2)*R2885</f>
        <v>271.9185</v>
      </c>
    </row>
    <row r="2886" ht="45.0" customHeight="true">
      <c r="P2886" s="6226" t="s">
        <v>68</v>
      </c>
      <c r="Q2886" s="6226" t="s">
        <v>69</v>
      </c>
      <c r="R2886" s="6261" t="n">
        <v>30.45</v>
      </c>
      <c r="S2886" s="6262" t="n">
        <f>ROUND(K2872,2)*R2886</f>
        <v>271.9185</v>
      </c>
    </row>
    <row r="2887" ht="45.0" customHeight="true">
      <c r="P2887" s="6226" t="s">
        <v>70</v>
      </c>
      <c r="Q2887" s="6226" t="s">
        <v>71</v>
      </c>
      <c r="R2887" s="6263" t="n">
        <v>30.45</v>
      </c>
      <c r="S2887" s="6264" t="n">
        <f>ROUND(K2872,2)*R2887</f>
        <v>271.9185</v>
      </c>
    </row>
    <row r="2888" ht="45.0" customHeight="true">
      <c r="P2888" s="6226" t="s">
        <v>72</v>
      </c>
      <c r="Q2888" s="6226" t="s">
        <v>73</v>
      </c>
      <c r="R2888" s="6265" t="n">
        <v>30.45</v>
      </c>
      <c r="S2888" s="6266" t="n">
        <f>ROUND(K2872,2)*R2888</f>
        <v>271.9185</v>
      </c>
    </row>
    <row r="2889" ht="45.0" customHeight="true">
      <c r="P2889" s="6226" t="s">
        <v>74</v>
      </c>
      <c r="Q2889" s="6226" t="s">
        <v>75</v>
      </c>
      <c r="R2889" s="6267" t="n">
        <v>30.45</v>
      </c>
      <c r="S2889" s="6268" t="n">
        <f>ROUND(K2872,2)*R2889</f>
        <v>271.9185</v>
      </c>
    </row>
    <row r="2890" ht="45.0" customHeight="true">
      <c r="P2890" s="6226" t="s">
        <v>76</v>
      </c>
      <c r="Q2890" s="6226" t="s">
        <v>77</v>
      </c>
      <c r="R2890" s="6269" t="n">
        <v>30.45</v>
      </c>
      <c r="S2890" s="6270" t="n">
        <f>ROUND(K2872,2)*R2890</f>
        <v>271.9185</v>
      </c>
    </row>
    <row r="2891" ht="45.0" customHeight="true">
      <c r="P2891" s="6226" t="s">
        <v>78</v>
      </c>
      <c r="Q2891" s="6226" t="s">
        <v>79</v>
      </c>
      <c r="R2891" s="6271" t="n">
        <v>30.45</v>
      </c>
      <c r="S2891" s="6272" t="n">
        <f>ROUND(K2872,2)*R2891</f>
        <v>271.9185</v>
      </c>
    </row>
    <row r="2892" ht="45.0" customHeight="true">
      <c r="P2892" s="6226" t="s">
        <v>80</v>
      </c>
      <c r="Q2892" s="6226" t="s">
        <v>81</v>
      </c>
      <c r="R2892" s="6273" t="n">
        <v>30.45</v>
      </c>
      <c r="S2892" s="6274" t="n">
        <f>ROUND(K2872,2)*R2892</f>
        <v>271.9185</v>
      </c>
    </row>
    <row r="2893" ht="45.0" customHeight="true">
      <c r="P2893" s="6226" t="s">
        <v>82</v>
      </c>
      <c r="Q2893" s="6226" t="s">
        <v>83</v>
      </c>
      <c r="R2893" s="6275" t="n">
        <v>30.45</v>
      </c>
      <c r="S2893" s="6276" t="n">
        <f>ROUND(K2872,2)*R2893</f>
        <v>271.9185</v>
      </c>
    </row>
    <row r="2894" ht="45.0" customHeight="true">
      <c r="P2894" s="6226" t="s">
        <v>84</v>
      </c>
      <c r="Q2894" s="6226" t="s">
        <v>85</v>
      </c>
      <c r="R2894" s="6277" t="n">
        <v>30.45</v>
      </c>
      <c r="S2894" s="6278" t="n">
        <f>ROUND(K2872,2)*R2894</f>
        <v>271.9185</v>
      </c>
    </row>
    <row r="2895" ht="45.0" customHeight="true">
      <c r="P2895" s="6226" t="s">
        <v>86</v>
      </c>
      <c r="Q2895" s="6226" t="s">
        <v>87</v>
      </c>
      <c r="R2895" s="6279" t="n">
        <v>30.45</v>
      </c>
      <c r="S2895" s="6280" t="n">
        <f>ROUND(K2872,2)*R2895</f>
        <v>271.9185</v>
      </c>
    </row>
    <row r="2896" ht="45.0" customHeight="true">
      <c r="P2896" s="6226" t="s">
        <v>88</v>
      </c>
      <c r="Q2896" s="6226" t="s">
        <v>89</v>
      </c>
      <c r="R2896" s="6281" t="n">
        <v>30.45</v>
      </c>
      <c r="S2896" s="6282" t="n">
        <f>ROUND(K2872,2)*R2896</f>
        <v>271.9185</v>
      </c>
    </row>
    <row r="2897" ht="45.0" customHeight="true">
      <c r="P2897" s="6226" t="s">
        <v>90</v>
      </c>
      <c r="Q2897" s="6226" t="s">
        <v>91</v>
      </c>
      <c r="R2897" s="6283" t="n">
        <v>30.45</v>
      </c>
      <c r="S2897" s="6284" t="n">
        <f>ROUND(K2872,2)*R2897</f>
        <v>271.9185</v>
      </c>
    </row>
    <row r="2898" ht="45.0" customHeight="true">
      <c r="P2898" s="6226" t="s">
        <v>92</v>
      </c>
      <c r="Q2898" s="6226" t="s">
        <v>93</v>
      </c>
      <c r="R2898" s="6285" t="n">
        <v>30.45</v>
      </c>
      <c r="S2898" s="6286" t="n">
        <f>ROUND(K2872,2)*R2898</f>
        <v>271.9185</v>
      </c>
    </row>
    <row r="2899" ht="45.0" customHeight="true">
      <c r="P2899" s="6226" t="s">
        <v>94</v>
      </c>
      <c r="Q2899" s="6226" t="s">
        <v>95</v>
      </c>
      <c r="R2899" s="6287" t="n">
        <v>30.45</v>
      </c>
      <c r="S2899" s="6288" t="n">
        <f>ROUND(K2872,2)*R2899</f>
        <v>271.9185</v>
      </c>
    </row>
    <row r="2900" ht="45.0" customHeight="true">
      <c r="P2900" s="6226" t="s">
        <v>96</v>
      </c>
      <c r="Q2900" s="6226" t="s">
        <v>97</v>
      </c>
      <c r="R2900" s="6289" t="n">
        <v>30.45</v>
      </c>
      <c r="S2900" s="6290" t="n">
        <f>ROUND(K2872,2)*R2900</f>
        <v>271.9185</v>
      </c>
    </row>
    <row r="2901" ht="45.0" customHeight="true">
      <c r="P2901" s="6226" t="s">
        <v>98</v>
      </c>
      <c r="Q2901" s="6226" t="s">
        <v>99</v>
      </c>
      <c r="R2901" s="6291" t="n">
        <v>30.45</v>
      </c>
      <c r="S2901" s="6292" t="n">
        <f>ROUND(K2872,2)*R2901</f>
        <v>271.9185</v>
      </c>
    </row>
    <row r="2902" ht="45.0" customHeight="true">
      <c r="P2902" s="6226" t="s">
        <v>100</v>
      </c>
      <c r="Q2902" s="6226" t="s">
        <v>101</v>
      </c>
      <c r="R2902" s="6293" t="n">
        <v>30.45</v>
      </c>
      <c r="S2902" s="6294" t="n">
        <f>ROUND(K2872,2)*R2902</f>
        <v>271.9185</v>
      </c>
    </row>
    <row r="2903" ht="45.0" customHeight="true">
      <c r="P2903" s="6226" t="s">
        <v>102</v>
      </c>
      <c r="Q2903" s="6226" t="s">
        <v>103</v>
      </c>
      <c r="R2903" s="6295" t="n">
        <v>30.45</v>
      </c>
      <c r="S2903" s="6296" t="n">
        <f>ROUND(K2872,2)*R2903</f>
        <v>271.9185</v>
      </c>
    </row>
    <row r="2904" ht="45.0" customHeight="true">
      <c r="P2904" s="6226" t="s">
        <v>104</v>
      </c>
      <c r="Q2904" s="6226" t="s">
        <v>105</v>
      </c>
      <c r="R2904" s="6297" t="n">
        <v>30.45</v>
      </c>
      <c r="S2904" s="6298" t="n">
        <f>ROUND(K2872,2)*R2904</f>
        <v>271.9185</v>
      </c>
    </row>
    <row r="2905" ht="45.0" customHeight="true">
      <c r="P2905" s="6226" t="s">
        <v>106</v>
      </c>
      <c r="Q2905" s="6226" t="s">
        <v>107</v>
      </c>
      <c r="R2905" s="6299" t="n">
        <v>30.45</v>
      </c>
      <c r="S2905" s="6300" t="n">
        <f>ROUND(K2872,2)*R2905</f>
        <v>271.9185</v>
      </c>
    </row>
    <row r="2906" ht="45.0" customHeight="true">
      <c r="P2906" s="6226" t="s">
        <v>108</v>
      </c>
      <c r="Q2906" s="6226" t="s">
        <v>109</v>
      </c>
      <c r="R2906" s="6301" t="n">
        <v>30.45</v>
      </c>
      <c r="S2906" s="6302" t="n">
        <f>ROUND(K2872,2)*R2906</f>
        <v>271.9185</v>
      </c>
    </row>
    <row r="2907" ht="45.0" customHeight="true">
      <c r="P2907" s="6226" t="s">
        <v>110</v>
      </c>
      <c r="Q2907" s="6226" t="s">
        <v>111</v>
      </c>
      <c r="R2907" s="6303" t="n">
        <v>30.45</v>
      </c>
      <c r="S2907" s="6304" t="n">
        <f>ROUND(K2872,2)*R2907</f>
        <v>271.9185</v>
      </c>
    </row>
    <row r="2908" ht="45.0" customHeight="true">
      <c r="P2908" s="6226" t="s">
        <v>112</v>
      </c>
      <c r="Q2908" s="6226" t="s">
        <v>113</v>
      </c>
      <c r="R2908" s="6305" t="n">
        <v>30.45</v>
      </c>
      <c r="S2908" s="6306" t="n">
        <f>ROUND(K2872,2)*R2908</f>
        <v>271.9185</v>
      </c>
    </row>
    <row r="2909" ht="45.0" customHeight="true">
      <c r="P2909" s="6226" t="s">
        <v>114</v>
      </c>
      <c r="Q2909" s="6226" t="s">
        <v>115</v>
      </c>
      <c r="R2909" s="6307" t="n">
        <v>30.45</v>
      </c>
      <c r="S2909" s="6308" t="n">
        <f>ROUND(K2872,2)*R2909</f>
        <v>271.9185</v>
      </c>
    </row>
    <row r="2910" ht="45.0" customHeight="true">
      <c r="P2910" s="6226" t="s">
        <v>116</v>
      </c>
      <c r="Q2910" s="6226" t="s">
        <v>117</v>
      </c>
      <c r="R2910" s="6309" t="n">
        <v>30.45</v>
      </c>
      <c r="S2910" s="6310" t="n">
        <f>ROUND(K2872,2)*R2910</f>
        <v>271.9185</v>
      </c>
    </row>
    <row r="2911" ht="45.0" customHeight="true">
      <c r="P2911" s="6226" t="s">
        <v>118</v>
      </c>
      <c r="Q2911" s="6226" t="s">
        <v>119</v>
      </c>
      <c r="R2911" s="6311" t="n">
        <v>30.45</v>
      </c>
      <c r="S2911" s="6312" t="n">
        <f>ROUND(K2872,2)*R2911</f>
        <v>271.9185</v>
      </c>
    </row>
    <row r="2912" ht="45.0" customHeight="true">
      <c r="P2912" s="6226" t="s">
        <v>120</v>
      </c>
      <c r="Q2912" s="6226" t="s">
        <v>121</v>
      </c>
      <c r="R2912" s="6313" t="n">
        <v>30.45</v>
      </c>
      <c r="S2912" s="6314" t="n">
        <f>ROUND(K2872,2)*R2912</f>
        <v>271.9185</v>
      </c>
    </row>
    <row r="2913" ht="45.0" customHeight="true">
      <c r="P2913" s="6226" t="s">
        <v>122</v>
      </c>
      <c r="Q2913" s="6226" t="s">
        <v>123</v>
      </c>
      <c r="R2913" s="6315" t="n">
        <v>30.45</v>
      </c>
      <c r="S2913" s="6316" t="n">
        <f>ROUND(K2872,2)*R2913</f>
        <v>271.9185</v>
      </c>
    </row>
    <row r="2914" ht="45.0" customHeight="true">
      <c r="P2914" s="6226" t="s">
        <v>124</v>
      </c>
      <c r="Q2914" s="6226" t="s">
        <v>125</v>
      </c>
      <c r="R2914" s="6317" t="n">
        <v>30.45</v>
      </c>
      <c r="S2914" s="6318" t="n">
        <f>ROUND(K2872,2)*R2914</f>
        <v>271.9185</v>
      </c>
    </row>
    <row r="2915" ht="45.0" customHeight="true">
      <c r="P2915" s="6226" t="s">
        <v>126</v>
      </c>
      <c r="Q2915" s="6226" t="s">
        <v>127</v>
      </c>
      <c r="R2915" s="6319" t="n">
        <v>30.45</v>
      </c>
      <c r="S2915" s="6320" t="n">
        <f>ROUND(K2872,2)*R2915</f>
        <v>271.9185</v>
      </c>
    </row>
    <row r="2916" ht="45.0" customHeight="true">
      <c r="P2916" s="6226" t="s">
        <v>128</v>
      </c>
      <c r="Q2916" s="6226" t="s">
        <v>129</v>
      </c>
      <c r="R2916" s="6321" t="n">
        <v>30.45</v>
      </c>
      <c r="S2916" s="6322" t="n">
        <f>ROUND(K2872,2)*R2916</f>
        <v>271.9185</v>
      </c>
    </row>
    <row r="2917" ht="45.0" customHeight="true">
      <c r="P2917" s="6226" t="s">
        <v>130</v>
      </c>
      <c r="Q2917" s="6226" t="s">
        <v>131</v>
      </c>
      <c r="R2917" s="6323" t="n">
        <v>30.45</v>
      </c>
      <c r="S2917" s="6324" t="n">
        <f>ROUND(K2872,2)*R2917</f>
        <v>271.9185</v>
      </c>
    </row>
    <row r="2918" ht="45.0" customHeight="true">
      <c r="P2918" s="6226" t="s">
        <v>132</v>
      </c>
      <c r="Q2918" s="6226" t="s">
        <v>133</v>
      </c>
      <c r="R2918" s="6325" t="n">
        <v>30.45</v>
      </c>
      <c r="S2918" s="6326" t="n">
        <f>ROUND(K2872,2)*R2918</f>
        <v>271.9185</v>
      </c>
    </row>
    <row r="2919" ht="45.0" customHeight="true">
      <c r="P2919" s="6226" t="s">
        <v>134</v>
      </c>
      <c r="Q2919" s="6226" t="s">
        <v>135</v>
      </c>
      <c r="R2919" s="6327" t="n">
        <v>30.45</v>
      </c>
      <c r="S2919" s="6328" t="n">
        <f>ROUND(K2872,2)*R2919</f>
        <v>271.9185</v>
      </c>
    </row>
    <row r="2920" ht="45.0" customHeight="true">
      <c r="P2920" s="6226" t="s">
        <v>136</v>
      </c>
      <c r="Q2920" s="6226" t="s">
        <v>137</v>
      </c>
      <c r="R2920" s="6329" t="n">
        <v>30.45</v>
      </c>
      <c r="S2920" s="6330" t="n">
        <f>ROUND(K2872,2)*R2920</f>
        <v>271.9185</v>
      </c>
    </row>
    <row r="2921" ht="45.0" customHeight="true">
      <c r="P2921" s="6226" t="s">
        <v>138</v>
      </c>
      <c r="Q2921" s="6226" t="s">
        <v>139</v>
      </c>
      <c r="R2921" s="6331" t="n">
        <v>30.45</v>
      </c>
      <c r="S2921" s="6332" t="n">
        <f>ROUND(K2872,2)*R2921</f>
        <v>271.9185</v>
      </c>
    </row>
    <row r="2922" ht="45.0" customHeight="true">
      <c r="A2922" s="6333" t="s">
        <v>23</v>
      </c>
      <c r="B2922" s="6333" t="s">
        <v>351</v>
      </c>
      <c r="C2922" s="6333" t="s">
        <v>25</v>
      </c>
      <c r="D2922" s="6333" t="s">
        <v>352</v>
      </c>
      <c r="E2922" s="6333" t="s">
        <v>353</v>
      </c>
      <c r="F2922" s="6334" t="n">
        <f>R2922+R2923+R2924+R2925+R2926+R2927+R2928+R2929+R2930+R2931+R2932+R2933+R2934+R2935+R2936+R2937+R2938+R2939+R2940+R2941+R2942+R2943+R2944+R2945+R2946+R2947+R2948+R2949+R2950+R2951+R2952+R2953+R2954+R2955+R2956+R2957+R2958+R2959+R2960+R2961+R2962+R2963+R2964+R2965+R2966+R2967+R2968+R2969+R2970+R2971</f>
        <v>1522.5000000000014</v>
      </c>
      <c r="G2922" s="6333" t="s">
        <v>28</v>
      </c>
      <c r="H2922" s="6335" t="n">
        <v>43.03</v>
      </c>
      <c r="I2922" s="6336" t="n">
        <v>43.03</v>
      </c>
      <c r="J2922" s="6337" t="n">
        <v>0.2288</v>
      </c>
      <c r="K2922" s="6338" t="n">
        <f>ROUND(I2922,2)+(ROUND(I2922,2)*J2922)</f>
        <v>52.875264</v>
      </c>
      <c r="L2922" s="6339" t="n">
        <f>ROUND(S2922,2)+ROUND(S2923,2)+ROUND(S2924,2)+ROUND(S2925,2)+ROUND(S2926,2)+ROUND(S2927,2)+ROUND(S2928,2)+ROUND(S2929,2)+ROUND(S2930,2)+ROUND(S2931,2)+ROUND(S2932,2)+ROUND(S2933,2)+ROUND(S2934,2)+ROUND(S2935,2)+ROUND(S2936,2)+ROUND(S2937,2)+ROUND(S2938,2)+ROUND(S2939,2)+ROUND(S2940,2)+ROUND(S2941,2)+ROUND(S2942,2)+ROUND(S2943,2)+ROUND(S2944,2)+ROUND(S2945,2)+ROUND(S2946,2)+ROUND(S2947,2)+ROUND(S2948,2)+ROUND(S2949,2)+ROUND(S2950,2)+ROUND(S2951,2)+ROUND(S2952,2)+ROUND(S2953,2)+ROUND(S2954,2)+ROUND(S2955,2)+ROUND(S2956,2)+ROUND(S2957,2)+ROUND(S2958,2)+ROUND(S2959,2)+ROUND(S2960,2)+ROUND(S2961,2)+ROUND(S2962,2)+ROUND(S2963,2)+ROUND(S2964,2)+ROUND(S2965,2)+ROUND(S2966,2)+ROUND(S2967,2)+ROUND(S2968,2)+ROUND(S2969,2)+ROUND(S2970,2)+ROUND(S2971,2)</f>
        <v>80509.99999999993</v>
      </c>
      <c r="M2922" s="6333" t="s">
        <v>21</v>
      </c>
      <c r="N2922" s="6333" t="s">
        <v>64</v>
      </c>
      <c r="O2922" s="6333" t="s">
        <v>347</v>
      </c>
      <c r="P2922" s="6333" t="s">
        <v>20</v>
      </c>
      <c r="Q2922" s="6333" t="s">
        <v>29</v>
      </c>
      <c r="R2922" s="6340" t="n">
        <v>30.45</v>
      </c>
      <c r="S2922" s="6341" t="n">
        <f>ROUND(K2922,2)*R2922</f>
        <v>1610.1960000000001</v>
      </c>
    </row>
    <row r="2923" ht="45.0" customHeight="true">
      <c r="P2923" s="6333" t="s">
        <v>42</v>
      </c>
      <c r="Q2923" s="6333" t="s">
        <v>43</v>
      </c>
      <c r="R2923" s="6342" t="n">
        <v>30.45</v>
      </c>
      <c r="S2923" s="6343" t="n">
        <f>ROUND(K2922,2)*R2923</f>
        <v>1610.1960000000001</v>
      </c>
    </row>
    <row r="2924" ht="45.0" customHeight="true">
      <c r="P2924" s="6333" t="s">
        <v>44</v>
      </c>
      <c r="Q2924" s="6333" t="s">
        <v>45</v>
      </c>
      <c r="R2924" s="6344" t="n">
        <v>30.45</v>
      </c>
      <c r="S2924" s="6345" t="n">
        <f>ROUND(K2922,2)*R2924</f>
        <v>1610.1960000000001</v>
      </c>
    </row>
    <row r="2925" ht="45.0" customHeight="true">
      <c r="P2925" s="6333" t="s">
        <v>46</v>
      </c>
      <c r="Q2925" s="6333" t="s">
        <v>47</v>
      </c>
      <c r="R2925" s="6346" t="n">
        <v>30.45</v>
      </c>
      <c r="S2925" s="6347" t="n">
        <f>ROUND(K2922,2)*R2925</f>
        <v>1610.1960000000001</v>
      </c>
    </row>
    <row r="2926" ht="45.0" customHeight="true">
      <c r="P2926" s="6333" t="s">
        <v>48</v>
      </c>
      <c r="Q2926" s="6333" t="s">
        <v>49</v>
      </c>
      <c r="R2926" s="6348" t="n">
        <v>30.45</v>
      </c>
      <c r="S2926" s="6349" t="n">
        <f>ROUND(K2922,2)*R2926</f>
        <v>1610.1960000000001</v>
      </c>
    </row>
    <row r="2927" ht="45.0" customHeight="true">
      <c r="P2927" s="6333" t="s">
        <v>50</v>
      </c>
      <c r="Q2927" s="6333" t="s">
        <v>51</v>
      </c>
      <c r="R2927" s="6350" t="n">
        <v>30.45</v>
      </c>
      <c r="S2927" s="6351" t="n">
        <f>ROUND(K2922,2)*R2927</f>
        <v>1610.1960000000001</v>
      </c>
    </row>
    <row r="2928" ht="45.0" customHeight="true">
      <c r="P2928" s="6333" t="s">
        <v>52</v>
      </c>
      <c r="Q2928" s="6333" t="s">
        <v>53</v>
      </c>
      <c r="R2928" s="6352" t="n">
        <v>30.45</v>
      </c>
      <c r="S2928" s="6353" t="n">
        <f>ROUND(K2922,2)*R2928</f>
        <v>1610.1960000000001</v>
      </c>
    </row>
    <row r="2929" ht="45.0" customHeight="true">
      <c r="P2929" s="6333" t="s">
        <v>54</v>
      </c>
      <c r="Q2929" s="6333" t="s">
        <v>55</v>
      </c>
      <c r="R2929" s="6354" t="n">
        <v>30.45</v>
      </c>
      <c r="S2929" s="6355" t="n">
        <f>ROUND(K2922,2)*R2929</f>
        <v>1610.1960000000001</v>
      </c>
    </row>
    <row r="2930" ht="45.0" customHeight="true">
      <c r="P2930" s="6333" t="s">
        <v>56</v>
      </c>
      <c r="Q2930" s="6333" t="s">
        <v>57</v>
      </c>
      <c r="R2930" s="6356" t="n">
        <v>30.45</v>
      </c>
      <c r="S2930" s="6357" t="n">
        <f>ROUND(K2922,2)*R2930</f>
        <v>1610.1960000000001</v>
      </c>
    </row>
    <row r="2931" ht="45.0" customHeight="true">
      <c r="P2931" s="6333" t="s">
        <v>58</v>
      </c>
      <c r="Q2931" s="6333" t="s">
        <v>59</v>
      </c>
      <c r="R2931" s="6358" t="n">
        <v>30.45</v>
      </c>
      <c r="S2931" s="6359" t="n">
        <f>ROUND(K2922,2)*R2931</f>
        <v>1610.1960000000001</v>
      </c>
    </row>
    <row r="2932" ht="45.0" customHeight="true">
      <c r="P2932" s="6333" t="s">
        <v>60</v>
      </c>
      <c r="Q2932" s="6333" t="s">
        <v>61</v>
      </c>
      <c r="R2932" s="6360" t="n">
        <v>30.45</v>
      </c>
      <c r="S2932" s="6361" t="n">
        <f>ROUND(K2922,2)*R2932</f>
        <v>1610.1960000000001</v>
      </c>
    </row>
    <row r="2933" ht="45.0" customHeight="true">
      <c r="P2933" s="6333" t="s">
        <v>62</v>
      </c>
      <c r="Q2933" s="6333" t="s">
        <v>63</v>
      </c>
      <c r="R2933" s="6362" t="n">
        <v>30.45</v>
      </c>
      <c r="S2933" s="6363" t="n">
        <f>ROUND(K2922,2)*R2933</f>
        <v>1610.1960000000001</v>
      </c>
    </row>
    <row r="2934" ht="45.0" customHeight="true">
      <c r="P2934" s="6333" t="s">
        <v>64</v>
      </c>
      <c r="Q2934" s="6333" t="s">
        <v>65</v>
      </c>
      <c r="R2934" s="6364" t="n">
        <v>30.45</v>
      </c>
      <c r="S2934" s="6365" t="n">
        <f>ROUND(K2922,2)*R2934</f>
        <v>1610.1960000000001</v>
      </c>
    </row>
    <row r="2935" ht="45.0" customHeight="true">
      <c r="P2935" s="6333" t="s">
        <v>66</v>
      </c>
      <c r="Q2935" s="6333" t="s">
        <v>67</v>
      </c>
      <c r="R2935" s="6366" t="n">
        <v>30.45</v>
      </c>
      <c r="S2935" s="6367" t="n">
        <f>ROUND(K2922,2)*R2935</f>
        <v>1610.1960000000001</v>
      </c>
    </row>
    <row r="2936" ht="45.0" customHeight="true">
      <c r="P2936" s="6333" t="s">
        <v>68</v>
      </c>
      <c r="Q2936" s="6333" t="s">
        <v>69</v>
      </c>
      <c r="R2936" s="6368" t="n">
        <v>30.45</v>
      </c>
      <c r="S2936" s="6369" t="n">
        <f>ROUND(K2922,2)*R2936</f>
        <v>1610.1960000000001</v>
      </c>
    </row>
    <row r="2937" ht="45.0" customHeight="true">
      <c r="P2937" s="6333" t="s">
        <v>70</v>
      </c>
      <c r="Q2937" s="6333" t="s">
        <v>71</v>
      </c>
      <c r="R2937" s="6370" t="n">
        <v>30.45</v>
      </c>
      <c r="S2937" s="6371" t="n">
        <f>ROUND(K2922,2)*R2937</f>
        <v>1610.1960000000001</v>
      </c>
    </row>
    <row r="2938" ht="45.0" customHeight="true">
      <c r="P2938" s="6333" t="s">
        <v>72</v>
      </c>
      <c r="Q2938" s="6333" t="s">
        <v>73</v>
      </c>
      <c r="R2938" s="6372" t="n">
        <v>30.45</v>
      </c>
      <c r="S2938" s="6373" t="n">
        <f>ROUND(K2922,2)*R2938</f>
        <v>1610.1960000000001</v>
      </c>
    </row>
    <row r="2939" ht="45.0" customHeight="true">
      <c r="P2939" s="6333" t="s">
        <v>74</v>
      </c>
      <c r="Q2939" s="6333" t="s">
        <v>75</v>
      </c>
      <c r="R2939" s="6374" t="n">
        <v>30.45</v>
      </c>
      <c r="S2939" s="6375" t="n">
        <f>ROUND(K2922,2)*R2939</f>
        <v>1610.1960000000001</v>
      </c>
    </row>
    <row r="2940" ht="45.0" customHeight="true">
      <c r="P2940" s="6333" t="s">
        <v>76</v>
      </c>
      <c r="Q2940" s="6333" t="s">
        <v>77</v>
      </c>
      <c r="R2940" s="6376" t="n">
        <v>30.45</v>
      </c>
      <c r="S2940" s="6377" t="n">
        <f>ROUND(K2922,2)*R2940</f>
        <v>1610.1960000000001</v>
      </c>
    </row>
    <row r="2941" ht="45.0" customHeight="true">
      <c r="P2941" s="6333" t="s">
        <v>78</v>
      </c>
      <c r="Q2941" s="6333" t="s">
        <v>79</v>
      </c>
      <c r="R2941" s="6378" t="n">
        <v>30.45</v>
      </c>
      <c r="S2941" s="6379" t="n">
        <f>ROUND(K2922,2)*R2941</f>
        <v>1610.1960000000001</v>
      </c>
    </row>
    <row r="2942" ht="45.0" customHeight="true">
      <c r="P2942" s="6333" t="s">
        <v>80</v>
      </c>
      <c r="Q2942" s="6333" t="s">
        <v>81</v>
      </c>
      <c r="R2942" s="6380" t="n">
        <v>30.45</v>
      </c>
      <c r="S2942" s="6381" t="n">
        <f>ROUND(K2922,2)*R2942</f>
        <v>1610.1960000000001</v>
      </c>
    </row>
    <row r="2943" ht="45.0" customHeight="true">
      <c r="P2943" s="6333" t="s">
        <v>82</v>
      </c>
      <c r="Q2943" s="6333" t="s">
        <v>83</v>
      </c>
      <c r="R2943" s="6382" t="n">
        <v>30.45</v>
      </c>
      <c r="S2943" s="6383" t="n">
        <f>ROUND(K2922,2)*R2943</f>
        <v>1610.1960000000001</v>
      </c>
    </row>
    <row r="2944" ht="45.0" customHeight="true">
      <c r="P2944" s="6333" t="s">
        <v>84</v>
      </c>
      <c r="Q2944" s="6333" t="s">
        <v>85</v>
      </c>
      <c r="R2944" s="6384" t="n">
        <v>30.45</v>
      </c>
      <c r="S2944" s="6385" t="n">
        <f>ROUND(K2922,2)*R2944</f>
        <v>1610.1960000000001</v>
      </c>
    </row>
    <row r="2945" ht="45.0" customHeight="true">
      <c r="P2945" s="6333" t="s">
        <v>86</v>
      </c>
      <c r="Q2945" s="6333" t="s">
        <v>87</v>
      </c>
      <c r="R2945" s="6386" t="n">
        <v>30.45</v>
      </c>
      <c r="S2945" s="6387" t="n">
        <f>ROUND(K2922,2)*R2945</f>
        <v>1610.1960000000001</v>
      </c>
    </row>
    <row r="2946" ht="45.0" customHeight="true">
      <c r="P2946" s="6333" t="s">
        <v>88</v>
      </c>
      <c r="Q2946" s="6333" t="s">
        <v>89</v>
      </c>
      <c r="R2946" s="6388" t="n">
        <v>30.45</v>
      </c>
      <c r="S2946" s="6389" t="n">
        <f>ROUND(K2922,2)*R2946</f>
        <v>1610.1960000000001</v>
      </c>
    </row>
    <row r="2947" ht="45.0" customHeight="true">
      <c r="P2947" s="6333" t="s">
        <v>90</v>
      </c>
      <c r="Q2947" s="6333" t="s">
        <v>91</v>
      </c>
      <c r="R2947" s="6390" t="n">
        <v>30.45</v>
      </c>
      <c r="S2947" s="6391" t="n">
        <f>ROUND(K2922,2)*R2947</f>
        <v>1610.1960000000001</v>
      </c>
    </row>
    <row r="2948" ht="45.0" customHeight="true">
      <c r="P2948" s="6333" t="s">
        <v>92</v>
      </c>
      <c r="Q2948" s="6333" t="s">
        <v>93</v>
      </c>
      <c r="R2948" s="6392" t="n">
        <v>30.45</v>
      </c>
      <c r="S2948" s="6393" t="n">
        <f>ROUND(K2922,2)*R2948</f>
        <v>1610.1960000000001</v>
      </c>
    </row>
    <row r="2949" ht="45.0" customHeight="true">
      <c r="P2949" s="6333" t="s">
        <v>94</v>
      </c>
      <c r="Q2949" s="6333" t="s">
        <v>95</v>
      </c>
      <c r="R2949" s="6394" t="n">
        <v>30.45</v>
      </c>
      <c r="S2949" s="6395" t="n">
        <f>ROUND(K2922,2)*R2949</f>
        <v>1610.1960000000001</v>
      </c>
    </row>
    <row r="2950" ht="45.0" customHeight="true">
      <c r="P2950" s="6333" t="s">
        <v>96</v>
      </c>
      <c r="Q2950" s="6333" t="s">
        <v>97</v>
      </c>
      <c r="R2950" s="6396" t="n">
        <v>30.45</v>
      </c>
      <c r="S2950" s="6397" t="n">
        <f>ROUND(K2922,2)*R2950</f>
        <v>1610.1960000000001</v>
      </c>
    </row>
    <row r="2951" ht="45.0" customHeight="true">
      <c r="P2951" s="6333" t="s">
        <v>98</v>
      </c>
      <c r="Q2951" s="6333" t="s">
        <v>99</v>
      </c>
      <c r="R2951" s="6398" t="n">
        <v>30.45</v>
      </c>
      <c r="S2951" s="6399" t="n">
        <f>ROUND(K2922,2)*R2951</f>
        <v>1610.1960000000001</v>
      </c>
    </row>
    <row r="2952" ht="45.0" customHeight="true">
      <c r="P2952" s="6333" t="s">
        <v>100</v>
      </c>
      <c r="Q2952" s="6333" t="s">
        <v>101</v>
      </c>
      <c r="R2952" s="6400" t="n">
        <v>30.45</v>
      </c>
      <c r="S2952" s="6401" t="n">
        <f>ROUND(K2922,2)*R2952</f>
        <v>1610.1960000000001</v>
      </c>
    </row>
    <row r="2953" ht="45.0" customHeight="true">
      <c r="P2953" s="6333" t="s">
        <v>102</v>
      </c>
      <c r="Q2953" s="6333" t="s">
        <v>103</v>
      </c>
      <c r="R2953" s="6402" t="n">
        <v>30.45</v>
      </c>
      <c r="S2953" s="6403" t="n">
        <f>ROUND(K2922,2)*R2953</f>
        <v>1610.1960000000001</v>
      </c>
    </row>
    <row r="2954" ht="45.0" customHeight="true">
      <c r="P2954" s="6333" t="s">
        <v>104</v>
      </c>
      <c r="Q2954" s="6333" t="s">
        <v>105</v>
      </c>
      <c r="R2954" s="6404" t="n">
        <v>30.45</v>
      </c>
      <c r="S2954" s="6405" t="n">
        <f>ROUND(K2922,2)*R2954</f>
        <v>1610.1960000000001</v>
      </c>
    </row>
    <row r="2955" ht="45.0" customHeight="true">
      <c r="P2955" s="6333" t="s">
        <v>106</v>
      </c>
      <c r="Q2955" s="6333" t="s">
        <v>107</v>
      </c>
      <c r="R2955" s="6406" t="n">
        <v>30.45</v>
      </c>
      <c r="S2955" s="6407" t="n">
        <f>ROUND(K2922,2)*R2955</f>
        <v>1610.1960000000001</v>
      </c>
    </row>
    <row r="2956" ht="45.0" customHeight="true">
      <c r="P2956" s="6333" t="s">
        <v>108</v>
      </c>
      <c r="Q2956" s="6333" t="s">
        <v>109</v>
      </c>
      <c r="R2956" s="6408" t="n">
        <v>30.45</v>
      </c>
      <c r="S2956" s="6409" t="n">
        <f>ROUND(K2922,2)*R2956</f>
        <v>1610.1960000000001</v>
      </c>
    </row>
    <row r="2957" ht="45.0" customHeight="true">
      <c r="P2957" s="6333" t="s">
        <v>110</v>
      </c>
      <c r="Q2957" s="6333" t="s">
        <v>111</v>
      </c>
      <c r="R2957" s="6410" t="n">
        <v>30.45</v>
      </c>
      <c r="S2957" s="6411" t="n">
        <f>ROUND(K2922,2)*R2957</f>
        <v>1610.1960000000001</v>
      </c>
    </row>
    <row r="2958" ht="45.0" customHeight="true">
      <c r="P2958" s="6333" t="s">
        <v>112</v>
      </c>
      <c r="Q2958" s="6333" t="s">
        <v>113</v>
      </c>
      <c r="R2958" s="6412" t="n">
        <v>30.45</v>
      </c>
      <c r="S2958" s="6413" t="n">
        <f>ROUND(K2922,2)*R2958</f>
        <v>1610.1960000000001</v>
      </c>
    </row>
    <row r="2959" ht="45.0" customHeight="true">
      <c r="P2959" s="6333" t="s">
        <v>114</v>
      </c>
      <c r="Q2959" s="6333" t="s">
        <v>115</v>
      </c>
      <c r="R2959" s="6414" t="n">
        <v>30.45</v>
      </c>
      <c r="S2959" s="6415" t="n">
        <f>ROUND(K2922,2)*R2959</f>
        <v>1610.1960000000001</v>
      </c>
    </row>
    <row r="2960" ht="45.0" customHeight="true">
      <c r="P2960" s="6333" t="s">
        <v>116</v>
      </c>
      <c r="Q2960" s="6333" t="s">
        <v>117</v>
      </c>
      <c r="R2960" s="6416" t="n">
        <v>30.45</v>
      </c>
      <c r="S2960" s="6417" t="n">
        <f>ROUND(K2922,2)*R2960</f>
        <v>1610.1960000000001</v>
      </c>
    </row>
    <row r="2961" ht="45.0" customHeight="true">
      <c r="P2961" s="6333" t="s">
        <v>118</v>
      </c>
      <c r="Q2961" s="6333" t="s">
        <v>119</v>
      </c>
      <c r="R2961" s="6418" t="n">
        <v>30.45</v>
      </c>
      <c r="S2961" s="6419" t="n">
        <f>ROUND(K2922,2)*R2961</f>
        <v>1610.1960000000001</v>
      </c>
    </row>
    <row r="2962" ht="45.0" customHeight="true">
      <c r="P2962" s="6333" t="s">
        <v>120</v>
      </c>
      <c r="Q2962" s="6333" t="s">
        <v>121</v>
      </c>
      <c r="R2962" s="6420" t="n">
        <v>30.45</v>
      </c>
      <c r="S2962" s="6421" t="n">
        <f>ROUND(K2922,2)*R2962</f>
        <v>1610.1960000000001</v>
      </c>
    </row>
    <row r="2963" ht="45.0" customHeight="true">
      <c r="P2963" s="6333" t="s">
        <v>122</v>
      </c>
      <c r="Q2963" s="6333" t="s">
        <v>123</v>
      </c>
      <c r="R2963" s="6422" t="n">
        <v>30.45</v>
      </c>
      <c r="S2963" s="6423" t="n">
        <f>ROUND(K2922,2)*R2963</f>
        <v>1610.1960000000001</v>
      </c>
    </row>
    <row r="2964" ht="45.0" customHeight="true">
      <c r="P2964" s="6333" t="s">
        <v>124</v>
      </c>
      <c r="Q2964" s="6333" t="s">
        <v>125</v>
      </c>
      <c r="R2964" s="6424" t="n">
        <v>30.45</v>
      </c>
      <c r="S2964" s="6425" t="n">
        <f>ROUND(K2922,2)*R2964</f>
        <v>1610.1960000000001</v>
      </c>
    </row>
    <row r="2965" ht="45.0" customHeight="true">
      <c r="P2965" s="6333" t="s">
        <v>126</v>
      </c>
      <c r="Q2965" s="6333" t="s">
        <v>127</v>
      </c>
      <c r="R2965" s="6426" t="n">
        <v>30.45</v>
      </c>
      <c r="S2965" s="6427" t="n">
        <f>ROUND(K2922,2)*R2965</f>
        <v>1610.1960000000001</v>
      </c>
    </row>
    <row r="2966" ht="45.0" customHeight="true">
      <c r="P2966" s="6333" t="s">
        <v>128</v>
      </c>
      <c r="Q2966" s="6333" t="s">
        <v>129</v>
      </c>
      <c r="R2966" s="6428" t="n">
        <v>30.45</v>
      </c>
      <c r="S2966" s="6429" t="n">
        <f>ROUND(K2922,2)*R2966</f>
        <v>1610.1960000000001</v>
      </c>
    </row>
    <row r="2967" ht="45.0" customHeight="true">
      <c r="P2967" s="6333" t="s">
        <v>130</v>
      </c>
      <c r="Q2967" s="6333" t="s">
        <v>131</v>
      </c>
      <c r="R2967" s="6430" t="n">
        <v>30.45</v>
      </c>
      <c r="S2967" s="6431" t="n">
        <f>ROUND(K2922,2)*R2967</f>
        <v>1610.1960000000001</v>
      </c>
    </row>
    <row r="2968" ht="45.0" customHeight="true">
      <c r="P2968" s="6333" t="s">
        <v>132</v>
      </c>
      <c r="Q2968" s="6333" t="s">
        <v>133</v>
      </c>
      <c r="R2968" s="6432" t="n">
        <v>30.45</v>
      </c>
      <c r="S2968" s="6433" t="n">
        <f>ROUND(K2922,2)*R2968</f>
        <v>1610.1960000000001</v>
      </c>
    </row>
    <row r="2969" ht="45.0" customHeight="true">
      <c r="P2969" s="6333" t="s">
        <v>134</v>
      </c>
      <c r="Q2969" s="6333" t="s">
        <v>135</v>
      </c>
      <c r="R2969" s="6434" t="n">
        <v>30.45</v>
      </c>
      <c r="S2969" s="6435" t="n">
        <f>ROUND(K2922,2)*R2969</f>
        <v>1610.1960000000001</v>
      </c>
    </row>
    <row r="2970" ht="45.0" customHeight="true">
      <c r="P2970" s="6333" t="s">
        <v>136</v>
      </c>
      <c r="Q2970" s="6333" t="s">
        <v>137</v>
      </c>
      <c r="R2970" s="6436" t="n">
        <v>30.45</v>
      </c>
      <c r="S2970" s="6437" t="n">
        <f>ROUND(K2922,2)*R2970</f>
        <v>1610.1960000000001</v>
      </c>
    </row>
    <row r="2971" ht="45.0" customHeight="true">
      <c r="P2971" s="6333" t="s">
        <v>138</v>
      </c>
      <c r="Q2971" s="6333" t="s">
        <v>139</v>
      </c>
      <c r="R2971" s="6438" t="n">
        <v>30.45</v>
      </c>
      <c r="S2971" s="6439" t="n">
        <f>ROUND(K2922,2)*R2971</f>
        <v>1610.1960000000001</v>
      </c>
    </row>
    <row r="2972" ht="45.0" customHeight="true">
      <c r="A2972" s="6440" t="s">
        <v>23</v>
      </c>
      <c r="B2972" s="6440" t="s">
        <v>354</v>
      </c>
      <c r="C2972" s="6440" t="s">
        <v>25</v>
      </c>
      <c r="D2972" s="6440" t="s">
        <v>355</v>
      </c>
      <c r="E2972" s="6440" t="s">
        <v>356</v>
      </c>
      <c r="F2972" s="6441" t="n">
        <f>R2972+R2973+R2974+R2975+R2976+R2977+R2978+R2979+R2980+R2981+R2982+R2983+R2984+R2985+R2986+R2987+R2988+R2989+R2990+R2991+R2992+R2993+R2994+R2995+R2996+R2997+R2998+R2999+R3000+R3001+R3002+R3003+R3004+R3005+R3006+R3007+R3008+R3009+R3010+R3011+R3012+R3013+R3014+R3015+R3016+R3017+R3018+R3019+R3020+R3021</f>
        <v>1517.499999999999</v>
      </c>
      <c r="G2972" s="6440" t="s">
        <v>28</v>
      </c>
      <c r="H2972" s="6442" t="n">
        <v>58.37</v>
      </c>
      <c r="I2972" s="6443" t="n">
        <v>58.37</v>
      </c>
      <c r="J2972" s="6444" t="n">
        <v>0.2288</v>
      </c>
      <c r="K2972" s="6445" t="n">
        <f>ROUND(I2972,2)+(ROUND(I2972,2)*J2972)</f>
        <v>71.725056</v>
      </c>
      <c r="L2972" s="6446" t="n">
        <f>ROUND(S2972,2)+ROUND(S2973,2)+ROUND(S2974,2)+ROUND(S2975,2)+ROUND(S2976,2)+ROUND(S2977,2)+ROUND(S2978,2)+ROUND(S2979,2)+ROUND(S2980,2)+ROUND(S2981,2)+ROUND(S2982,2)+ROUND(S2983,2)+ROUND(S2984,2)+ROUND(S2985,2)+ROUND(S2986,2)+ROUND(S2987,2)+ROUND(S2988,2)+ROUND(S2989,2)+ROUND(S2990,2)+ROUND(S2991,2)+ROUND(S2992,2)+ROUND(S2993,2)+ROUND(S2994,2)+ROUND(S2995,2)+ROUND(S2996,2)+ROUND(S2997,2)+ROUND(S2998,2)+ROUND(S2999,2)+ROUND(S3000,2)+ROUND(S3001,2)+ROUND(S3002,2)+ROUND(S3003,2)+ROUND(S3004,2)+ROUND(S3005,2)+ROUND(S3006,2)+ROUND(S3007,2)+ROUND(S3008,2)+ROUND(S3009,2)+ROUND(S3010,2)+ROUND(S3011,2)+ROUND(S3012,2)+ROUND(S3013,2)+ROUND(S3014,2)+ROUND(S3015,2)+ROUND(S3016,2)+ROUND(S3017,2)+ROUND(S3018,2)+ROUND(S3019,2)+ROUND(S3020,2)+ROUND(S3021,2)</f>
        <v>108850.49999999994</v>
      </c>
      <c r="M2972" s="6440" t="s">
        <v>21</v>
      </c>
      <c r="N2972" s="6440" t="s">
        <v>64</v>
      </c>
      <c r="O2972" s="6440" t="s">
        <v>347</v>
      </c>
      <c r="P2972" s="6440" t="s">
        <v>20</v>
      </c>
      <c r="Q2972" s="6440" t="s">
        <v>29</v>
      </c>
      <c r="R2972" s="6447" t="n">
        <v>30.35</v>
      </c>
      <c r="S2972" s="6448" t="n">
        <f>ROUND(K2972,2)*R2972</f>
        <v>2177.0055</v>
      </c>
    </row>
    <row r="2973" ht="45.0" customHeight="true">
      <c r="P2973" s="6440" t="s">
        <v>42</v>
      </c>
      <c r="Q2973" s="6440" t="s">
        <v>43</v>
      </c>
      <c r="R2973" s="6449" t="n">
        <v>30.35</v>
      </c>
      <c r="S2973" s="6450" t="n">
        <f>ROUND(K2972,2)*R2973</f>
        <v>2177.0055</v>
      </c>
    </row>
    <row r="2974" ht="45.0" customHeight="true">
      <c r="P2974" s="6440" t="s">
        <v>44</v>
      </c>
      <c r="Q2974" s="6440" t="s">
        <v>45</v>
      </c>
      <c r="R2974" s="6451" t="n">
        <v>30.35</v>
      </c>
      <c r="S2974" s="6452" t="n">
        <f>ROUND(K2972,2)*R2974</f>
        <v>2177.0055</v>
      </c>
    </row>
    <row r="2975" ht="45.0" customHeight="true">
      <c r="P2975" s="6440" t="s">
        <v>46</v>
      </c>
      <c r="Q2975" s="6440" t="s">
        <v>47</v>
      </c>
      <c r="R2975" s="6453" t="n">
        <v>30.35</v>
      </c>
      <c r="S2975" s="6454" t="n">
        <f>ROUND(K2972,2)*R2975</f>
        <v>2177.0055</v>
      </c>
    </row>
    <row r="2976" ht="45.0" customHeight="true">
      <c r="P2976" s="6440" t="s">
        <v>48</v>
      </c>
      <c r="Q2976" s="6440" t="s">
        <v>49</v>
      </c>
      <c r="R2976" s="6455" t="n">
        <v>30.35</v>
      </c>
      <c r="S2976" s="6456" t="n">
        <f>ROUND(K2972,2)*R2976</f>
        <v>2177.0055</v>
      </c>
    </row>
    <row r="2977" ht="45.0" customHeight="true">
      <c r="P2977" s="6440" t="s">
        <v>50</v>
      </c>
      <c r="Q2977" s="6440" t="s">
        <v>51</v>
      </c>
      <c r="R2977" s="6457" t="n">
        <v>30.35</v>
      </c>
      <c r="S2977" s="6458" t="n">
        <f>ROUND(K2972,2)*R2977</f>
        <v>2177.0055</v>
      </c>
    </row>
    <row r="2978" ht="45.0" customHeight="true">
      <c r="P2978" s="6440" t="s">
        <v>52</v>
      </c>
      <c r="Q2978" s="6440" t="s">
        <v>53</v>
      </c>
      <c r="R2978" s="6459" t="n">
        <v>30.35</v>
      </c>
      <c r="S2978" s="6460" t="n">
        <f>ROUND(K2972,2)*R2978</f>
        <v>2177.0055</v>
      </c>
    </row>
    <row r="2979" ht="45.0" customHeight="true">
      <c r="P2979" s="6440" t="s">
        <v>54</v>
      </c>
      <c r="Q2979" s="6440" t="s">
        <v>55</v>
      </c>
      <c r="R2979" s="6461" t="n">
        <v>30.35</v>
      </c>
      <c r="S2979" s="6462" t="n">
        <f>ROUND(K2972,2)*R2979</f>
        <v>2177.0055</v>
      </c>
    </row>
    <row r="2980" ht="45.0" customHeight="true">
      <c r="P2980" s="6440" t="s">
        <v>56</v>
      </c>
      <c r="Q2980" s="6440" t="s">
        <v>57</v>
      </c>
      <c r="R2980" s="6463" t="n">
        <v>30.35</v>
      </c>
      <c r="S2980" s="6464" t="n">
        <f>ROUND(K2972,2)*R2980</f>
        <v>2177.0055</v>
      </c>
    </row>
    <row r="2981" ht="45.0" customHeight="true">
      <c r="P2981" s="6440" t="s">
        <v>58</v>
      </c>
      <c r="Q2981" s="6440" t="s">
        <v>59</v>
      </c>
      <c r="R2981" s="6465" t="n">
        <v>30.35</v>
      </c>
      <c r="S2981" s="6466" t="n">
        <f>ROUND(K2972,2)*R2981</f>
        <v>2177.0055</v>
      </c>
    </row>
    <row r="2982" ht="45.0" customHeight="true">
      <c r="P2982" s="6440" t="s">
        <v>60</v>
      </c>
      <c r="Q2982" s="6440" t="s">
        <v>61</v>
      </c>
      <c r="R2982" s="6467" t="n">
        <v>30.35</v>
      </c>
      <c r="S2982" s="6468" t="n">
        <f>ROUND(K2972,2)*R2982</f>
        <v>2177.0055</v>
      </c>
    </row>
    <row r="2983" ht="45.0" customHeight="true">
      <c r="P2983" s="6440" t="s">
        <v>62</v>
      </c>
      <c r="Q2983" s="6440" t="s">
        <v>63</v>
      </c>
      <c r="R2983" s="6469" t="n">
        <v>30.35</v>
      </c>
      <c r="S2983" s="6470" t="n">
        <f>ROUND(K2972,2)*R2983</f>
        <v>2177.0055</v>
      </c>
    </row>
    <row r="2984" ht="45.0" customHeight="true">
      <c r="P2984" s="6440" t="s">
        <v>64</v>
      </c>
      <c r="Q2984" s="6440" t="s">
        <v>65</v>
      </c>
      <c r="R2984" s="6471" t="n">
        <v>30.35</v>
      </c>
      <c r="S2984" s="6472" t="n">
        <f>ROUND(K2972,2)*R2984</f>
        <v>2177.0055</v>
      </c>
    </row>
    <row r="2985" ht="45.0" customHeight="true">
      <c r="P2985" s="6440" t="s">
        <v>66</v>
      </c>
      <c r="Q2985" s="6440" t="s">
        <v>67</v>
      </c>
      <c r="R2985" s="6473" t="n">
        <v>30.35</v>
      </c>
      <c r="S2985" s="6474" t="n">
        <f>ROUND(K2972,2)*R2985</f>
        <v>2177.0055</v>
      </c>
    </row>
    <row r="2986" ht="45.0" customHeight="true">
      <c r="P2986" s="6440" t="s">
        <v>68</v>
      </c>
      <c r="Q2986" s="6440" t="s">
        <v>69</v>
      </c>
      <c r="R2986" s="6475" t="n">
        <v>30.35</v>
      </c>
      <c r="S2986" s="6476" t="n">
        <f>ROUND(K2972,2)*R2986</f>
        <v>2177.0055</v>
      </c>
    </row>
    <row r="2987" ht="45.0" customHeight="true">
      <c r="P2987" s="6440" t="s">
        <v>70</v>
      </c>
      <c r="Q2987" s="6440" t="s">
        <v>71</v>
      </c>
      <c r="R2987" s="6477" t="n">
        <v>30.35</v>
      </c>
      <c r="S2987" s="6478" t="n">
        <f>ROUND(K2972,2)*R2987</f>
        <v>2177.0055</v>
      </c>
    </row>
    <row r="2988" ht="45.0" customHeight="true">
      <c r="P2988" s="6440" t="s">
        <v>72</v>
      </c>
      <c r="Q2988" s="6440" t="s">
        <v>73</v>
      </c>
      <c r="R2988" s="6479" t="n">
        <v>30.35</v>
      </c>
      <c r="S2988" s="6480" t="n">
        <f>ROUND(K2972,2)*R2988</f>
        <v>2177.0055</v>
      </c>
    </row>
    <row r="2989" ht="45.0" customHeight="true">
      <c r="P2989" s="6440" t="s">
        <v>74</v>
      </c>
      <c r="Q2989" s="6440" t="s">
        <v>75</v>
      </c>
      <c r="R2989" s="6481" t="n">
        <v>30.35</v>
      </c>
      <c r="S2989" s="6482" t="n">
        <f>ROUND(K2972,2)*R2989</f>
        <v>2177.0055</v>
      </c>
    </row>
    <row r="2990" ht="45.0" customHeight="true">
      <c r="P2990" s="6440" t="s">
        <v>76</v>
      </c>
      <c r="Q2990" s="6440" t="s">
        <v>77</v>
      </c>
      <c r="R2990" s="6483" t="n">
        <v>30.35</v>
      </c>
      <c r="S2990" s="6484" t="n">
        <f>ROUND(K2972,2)*R2990</f>
        <v>2177.0055</v>
      </c>
    </row>
    <row r="2991" ht="45.0" customHeight="true">
      <c r="P2991" s="6440" t="s">
        <v>78</v>
      </c>
      <c r="Q2991" s="6440" t="s">
        <v>79</v>
      </c>
      <c r="R2991" s="6485" t="n">
        <v>30.35</v>
      </c>
      <c r="S2991" s="6486" t="n">
        <f>ROUND(K2972,2)*R2991</f>
        <v>2177.0055</v>
      </c>
    </row>
    <row r="2992" ht="45.0" customHeight="true">
      <c r="P2992" s="6440" t="s">
        <v>80</v>
      </c>
      <c r="Q2992" s="6440" t="s">
        <v>81</v>
      </c>
      <c r="R2992" s="6487" t="n">
        <v>30.35</v>
      </c>
      <c r="S2992" s="6488" t="n">
        <f>ROUND(K2972,2)*R2992</f>
        <v>2177.0055</v>
      </c>
    </row>
    <row r="2993" ht="45.0" customHeight="true">
      <c r="P2993" s="6440" t="s">
        <v>82</v>
      </c>
      <c r="Q2993" s="6440" t="s">
        <v>83</v>
      </c>
      <c r="R2993" s="6489" t="n">
        <v>30.35</v>
      </c>
      <c r="S2993" s="6490" t="n">
        <f>ROUND(K2972,2)*R2993</f>
        <v>2177.0055</v>
      </c>
    </row>
    <row r="2994" ht="45.0" customHeight="true">
      <c r="P2994" s="6440" t="s">
        <v>84</v>
      </c>
      <c r="Q2994" s="6440" t="s">
        <v>85</v>
      </c>
      <c r="R2994" s="6491" t="n">
        <v>30.35</v>
      </c>
      <c r="S2994" s="6492" t="n">
        <f>ROUND(K2972,2)*R2994</f>
        <v>2177.0055</v>
      </c>
    </row>
    <row r="2995" ht="45.0" customHeight="true">
      <c r="P2995" s="6440" t="s">
        <v>86</v>
      </c>
      <c r="Q2995" s="6440" t="s">
        <v>87</v>
      </c>
      <c r="R2995" s="6493" t="n">
        <v>30.35</v>
      </c>
      <c r="S2995" s="6494" t="n">
        <f>ROUND(K2972,2)*R2995</f>
        <v>2177.0055</v>
      </c>
    </row>
    <row r="2996" ht="45.0" customHeight="true">
      <c r="P2996" s="6440" t="s">
        <v>88</v>
      </c>
      <c r="Q2996" s="6440" t="s">
        <v>89</v>
      </c>
      <c r="R2996" s="6495" t="n">
        <v>30.35</v>
      </c>
      <c r="S2996" s="6496" t="n">
        <f>ROUND(K2972,2)*R2996</f>
        <v>2177.0055</v>
      </c>
    </row>
    <row r="2997" ht="45.0" customHeight="true">
      <c r="P2997" s="6440" t="s">
        <v>90</v>
      </c>
      <c r="Q2997" s="6440" t="s">
        <v>91</v>
      </c>
      <c r="R2997" s="6497" t="n">
        <v>30.35</v>
      </c>
      <c r="S2997" s="6498" t="n">
        <f>ROUND(K2972,2)*R2997</f>
        <v>2177.0055</v>
      </c>
    </row>
    <row r="2998" ht="45.0" customHeight="true">
      <c r="P2998" s="6440" t="s">
        <v>92</v>
      </c>
      <c r="Q2998" s="6440" t="s">
        <v>93</v>
      </c>
      <c r="R2998" s="6499" t="n">
        <v>30.35</v>
      </c>
      <c r="S2998" s="6500" t="n">
        <f>ROUND(K2972,2)*R2998</f>
        <v>2177.0055</v>
      </c>
    </row>
    <row r="2999" ht="45.0" customHeight="true">
      <c r="P2999" s="6440" t="s">
        <v>94</v>
      </c>
      <c r="Q2999" s="6440" t="s">
        <v>95</v>
      </c>
      <c r="R2999" s="6501" t="n">
        <v>30.35</v>
      </c>
      <c r="S2999" s="6502" t="n">
        <f>ROUND(K2972,2)*R2999</f>
        <v>2177.0055</v>
      </c>
    </row>
    <row r="3000" ht="45.0" customHeight="true">
      <c r="P3000" s="6440" t="s">
        <v>96</v>
      </c>
      <c r="Q3000" s="6440" t="s">
        <v>97</v>
      </c>
      <c r="R3000" s="6503" t="n">
        <v>30.35</v>
      </c>
      <c r="S3000" s="6504" t="n">
        <f>ROUND(K2972,2)*R3000</f>
        <v>2177.0055</v>
      </c>
    </row>
    <row r="3001" ht="45.0" customHeight="true">
      <c r="P3001" s="6440" t="s">
        <v>98</v>
      </c>
      <c r="Q3001" s="6440" t="s">
        <v>99</v>
      </c>
      <c r="R3001" s="6505" t="n">
        <v>30.35</v>
      </c>
      <c r="S3001" s="6506" t="n">
        <f>ROUND(K2972,2)*R3001</f>
        <v>2177.0055</v>
      </c>
    </row>
    <row r="3002" ht="45.0" customHeight="true">
      <c r="P3002" s="6440" t="s">
        <v>100</v>
      </c>
      <c r="Q3002" s="6440" t="s">
        <v>101</v>
      </c>
      <c r="R3002" s="6507" t="n">
        <v>30.35</v>
      </c>
      <c r="S3002" s="6508" t="n">
        <f>ROUND(K2972,2)*R3002</f>
        <v>2177.0055</v>
      </c>
    </row>
    <row r="3003" ht="45.0" customHeight="true">
      <c r="P3003" s="6440" t="s">
        <v>102</v>
      </c>
      <c r="Q3003" s="6440" t="s">
        <v>103</v>
      </c>
      <c r="R3003" s="6509" t="n">
        <v>30.35</v>
      </c>
      <c r="S3003" s="6510" t="n">
        <f>ROUND(K2972,2)*R3003</f>
        <v>2177.0055</v>
      </c>
    </row>
    <row r="3004" ht="45.0" customHeight="true">
      <c r="P3004" s="6440" t="s">
        <v>104</v>
      </c>
      <c r="Q3004" s="6440" t="s">
        <v>105</v>
      </c>
      <c r="R3004" s="6511" t="n">
        <v>30.35</v>
      </c>
      <c r="S3004" s="6512" t="n">
        <f>ROUND(K2972,2)*R3004</f>
        <v>2177.0055</v>
      </c>
    </row>
    <row r="3005" ht="45.0" customHeight="true">
      <c r="P3005" s="6440" t="s">
        <v>106</v>
      </c>
      <c r="Q3005" s="6440" t="s">
        <v>107</v>
      </c>
      <c r="R3005" s="6513" t="n">
        <v>30.35</v>
      </c>
      <c r="S3005" s="6514" t="n">
        <f>ROUND(K2972,2)*R3005</f>
        <v>2177.0055</v>
      </c>
    </row>
    <row r="3006" ht="45.0" customHeight="true">
      <c r="P3006" s="6440" t="s">
        <v>108</v>
      </c>
      <c r="Q3006" s="6440" t="s">
        <v>109</v>
      </c>
      <c r="R3006" s="6515" t="n">
        <v>30.35</v>
      </c>
      <c r="S3006" s="6516" t="n">
        <f>ROUND(K2972,2)*R3006</f>
        <v>2177.0055</v>
      </c>
    </row>
    <row r="3007" ht="45.0" customHeight="true">
      <c r="P3007" s="6440" t="s">
        <v>110</v>
      </c>
      <c r="Q3007" s="6440" t="s">
        <v>111</v>
      </c>
      <c r="R3007" s="6517" t="n">
        <v>30.35</v>
      </c>
      <c r="S3007" s="6518" t="n">
        <f>ROUND(K2972,2)*R3007</f>
        <v>2177.0055</v>
      </c>
    </row>
    <row r="3008" ht="45.0" customHeight="true">
      <c r="P3008" s="6440" t="s">
        <v>112</v>
      </c>
      <c r="Q3008" s="6440" t="s">
        <v>113</v>
      </c>
      <c r="R3008" s="6519" t="n">
        <v>30.35</v>
      </c>
      <c r="S3008" s="6520" t="n">
        <f>ROUND(K2972,2)*R3008</f>
        <v>2177.0055</v>
      </c>
    </row>
    <row r="3009" ht="45.0" customHeight="true">
      <c r="P3009" s="6440" t="s">
        <v>114</v>
      </c>
      <c r="Q3009" s="6440" t="s">
        <v>115</v>
      </c>
      <c r="R3009" s="6521" t="n">
        <v>30.35</v>
      </c>
      <c r="S3009" s="6522" t="n">
        <f>ROUND(K2972,2)*R3009</f>
        <v>2177.0055</v>
      </c>
    </row>
    <row r="3010" ht="45.0" customHeight="true">
      <c r="P3010" s="6440" t="s">
        <v>116</v>
      </c>
      <c r="Q3010" s="6440" t="s">
        <v>117</v>
      </c>
      <c r="R3010" s="6523" t="n">
        <v>30.35</v>
      </c>
      <c r="S3010" s="6524" t="n">
        <f>ROUND(K2972,2)*R3010</f>
        <v>2177.0055</v>
      </c>
    </row>
    <row r="3011" ht="45.0" customHeight="true">
      <c r="P3011" s="6440" t="s">
        <v>118</v>
      </c>
      <c r="Q3011" s="6440" t="s">
        <v>119</v>
      </c>
      <c r="R3011" s="6525" t="n">
        <v>30.35</v>
      </c>
      <c r="S3011" s="6526" t="n">
        <f>ROUND(K2972,2)*R3011</f>
        <v>2177.0055</v>
      </c>
    </row>
    <row r="3012" ht="45.0" customHeight="true">
      <c r="P3012" s="6440" t="s">
        <v>120</v>
      </c>
      <c r="Q3012" s="6440" t="s">
        <v>121</v>
      </c>
      <c r="R3012" s="6527" t="n">
        <v>30.35</v>
      </c>
      <c r="S3012" s="6528" t="n">
        <f>ROUND(K2972,2)*R3012</f>
        <v>2177.0055</v>
      </c>
    </row>
    <row r="3013" ht="45.0" customHeight="true">
      <c r="P3013" s="6440" t="s">
        <v>122</v>
      </c>
      <c r="Q3013" s="6440" t="s">
        <v>123</v>
      </c>
      <c r="R3013" s="6529" t="n">
        <v>30.35</v>
      </c>
      <c r="S3013" s="6530" t="n">
        <f>ROUND(K2972,2)*R3013</f>
        <v>2177.0055</v>
      </c>
    </row>
    <row r="3014" ht="45.0" customHeight="true">
      <c r="P3014" s="6440" t="s">
        <v>124</v>
      </c>
      <c r="Q3014" s="6440" t="s">
        <v>125</v>
      </c>
      <c r="R3014" s="6531" t="n">
        <v>30.35</v>
      </c>
      <c r="S3014" s="6532" t="n">
        <f>ROUND(K2972,2)*R3014</f>
        <v>2177.0055</v>
      </c>
    </row>
    <row r="3015" ht="45.0" customHeight="true">
      <c r="P3015" s="6440" t="s">
        <v>126</v>
      </c>
      <c r="Q3015" s="6440" t="s">
        <v>127</v>
      </c>
      <c r="R3015" s="6533" t="n">
        <v>30.35</v>
      </c>
      <c r="S3015" s="6534" t="n">
        <f>ROUND(K2972,2)*R3015</f>
        <v>2177.0055</v>
      </c>
    </row>
    <row r="3016" ht="45.0" customHeight="true">
      <c r="P3016" s="6440" t="s">
        <v>128</v>
      </c>
      <c r="Q3016" s="6440" t="s">
        <v>129</v>
      </c>
      <c r="R3016" s="6535" t="n">
        <v>30.35</v>
      </c>
      <c r="S3016" s="6536" t="n">
        <f>ROUND(K2972,2)*R3016</f>
        <v>2177.0055</v>
      </c>
    </row>
    <row r="3017" ht="45.0" customHeight="true">
      <c r="P3017" s="6440" t="s">
        <v>130</v>
      </c>
      <c r="Q3017" s="6440" t="s">
        <v>131</v>
      </c>
      <c r="R3017" s="6537" t="n">
        <v>30.35</v>
      </c>
      <c r="S3017" s="6538" t="n">
        <f>ROUND(K2972,2)*R3017</f>
        <v>2177.0055</v>
      </c>
    </row>
    <row r="3018" ht="45.0" customHeight="true">
      <c r="P3018" s="6440" t="s">
        <v>132</v>
      </c>
      <c r="Q3018" s="6440" t="s">
        <v>133</v>
      </c>
      <c r="R3018" s="6539" t="n">
        <v>30.35</v>
      </c>
      <c r="S3018" s="6540" t="n">
        <f>ROUND(K2972,2)*R3018</f>
        <v>2177.0055</v>
      </c>
    </row>
    <row r="3019" ht="45.0" customHeight="true">
      <c r="P3019" s="6440" t="s">
        <v>134</v>
      </c>
      <c r="Q3019" s="6440" t="s">
        <v>135</v>
      </c>
      <c r="R3019" s="6541" t="n">
        <v>30.35</v>
      </c>
      <c r="S3019" s="6542" t="n">
        <f>ROUND(K2972,2)*R3019</f>
        <v>2177.0055</v>
      </c>
    </row>
    <row r="3020" ht="45.0" customHeight="true">
      <c r="P3020" s="6440" t="s">
        <v>136</v>
      </c>
      <c r="Q3020" s="6440" t="s">
        <v>137</v>
      </c>
      <c r="R3020" s="6543" t="n">
        <v>30.35</v>
      </c>
      <c r="S3020" s="6544" t="n">
        <f>ROUND(K2972,2)*R3020</f>
        <v>2177.0055</v>
      </c>
    </row>
    <row r="3021" ht="45.0" customHeight="true">
      <c r="P3021" s="6440" t="s">
        <v>138</v>
      </c>
      <c r="Q3021" s="6440" t="s">
        <v>139</v>
      </c>
      <c r="R3021" s="6545" t="n">
        <v>30.35</v>
      </c>
      <c r="S3021" s="6546" t="n">
        <f>ROUND(K2972,2)*R3021</f>
        <v>2177.0055</v>
      </c>
    </row>
    <row r="3022" ht="45.0" customHeight="true">
      <c r="A3022" s="6547" t="s">
        <v>23</v>
      </c>
      <c r="B3022" s="6547" t="s">
        <v>357</v>
      </c>
      <c r="C3022" s="6547" t="s">
        <v>25</v>
      </c>
      <c r="D3022" s="6547" t="s">
        <v>358</v>
      </c>
      <c r="E3022" s="6547" t="s">
        <v>359</v>
      </c>
      <c r="F3022" s="6548" t="n">
        <f>R3022+R3023+R3024+R3025+R3026+R3027+R3028+R3029+R3030+R3031+R3032+R3033+R3034+R3035+R3036+R3037+R3038+R3039+R3040+R3041+R3042+R3043+R3044+R3045+R3046+R3047+R3048+R3049+R3050+R3051+R3052+R3053+R3054+R3055+R3056+R3057+R3058+R3059+R3060+R3061+R3062+R3063+R3064+R3065+R3066+R3067+R3068+R3069+R3070+R3071</f>
        <v>1795.0000000000016</v>
      </c>
      <c r="G3022" s="6547" t="s">
        <v>28</v>
      </c>
      <c r="H3022" s="6549" t="n">
        <v>54.85</v>
      </c>
      <c r="I3022" s="6550" t="n">
        <v>54.85</v>
      </c>
      <c r="J3022" s="6551" t="n">
        <v>0.2288</v>
      </c>
      <c r="K3022" s="6552" t="n">
        <f>ROUND(I3022,2)+(ROUND(I3022,2)*J3022)</f>
        <v>67.39968</v>
      </c>
      <c r="L3022" s="6553" t="n">
        <f>ROUND(S3022,2)+ROUND(S3023,2)+ROUND(S3024,2)+ROUND(S3025,2)+ROUND(S3026,2)+ROUND(S3027,2)+ROUND(S3028,2)+ROUND(S3029,2)+ROUND(S3030,2)+ROUND(S3031,2)+ROUND(S3032,2)+ROUND(S3033,2)+ROUND(S3034,2)+ROUND(S3035,2)+ROUND(S3036,2)+ROUND(S3037,2)+ROUND(S3038,2)+ROUND(S3039,2)+ROUND(S3040,2)+ROUND(S3041,2)+ROUND(S3042,2)+ROUND(S3043,2)+ROUND(S3044,2)+ROUND(S3045,2)+ROUND(S3046,2)+ROUND(S3047,2)+ROUND(S3048,2)+ROUND(S3049,2)+ROUND(S3050,2)+ROUND(S3051,2)+ROUND(S3052,2)+ROUND(S3053,2)+ROUND(S3054,2)+ROUND(S3055,2)+ROUND(S3056,2)+ROUND(S3057,2)+ROUND(S3058,2)+ROUND(S3059,2)+ROUND(S3060,2)+ROUND(S3061,2)+ROUND(S3062,2)+ROUND(S3063,2)+ROUND(S3064,2)+ROUND(S3065,2)+ROUND(S3066,2)+ROUND(S3067,2)+ROUND(S3068,2)+ROUND(S3069,2)+ROUND(S3070,2)+ROUND(S3071,2)</f>
        <v>120983.00000000012</v>
      </c>
      <c r="M3022" s="6547" t="s">
        <v>21</v>
      </c>
      <c r="N3022" s="6547" t="s">
        <v>66</v>
      </c>
      <c r="O3022" s="6547" t="s">
        <v>360</v>
      </c>
      <c r="P3022" s="6547" t="s">
        <v>20</v>
      </c>
      <c r="Q3022" s="6547" t="s">
        <v>29</v>
      </c>
      <c r="R3022" s="6554" t="n">
        <v>35.9</v>
      </c>
      <c r="S3022" s="6555" t="n">
        <f>ROUND(K3022,2)*R3022</f>
        <v>2419.6600000000003</v>
      </c>
    </row>
    <row r="3023" ht="45.0" customHeight="true">
      <c r="P3023" s="6547" t="s">
        <v>42</v>
      </c>
      <c r="Q3023" s="6547" t="s">
        <v>43</v>
      </c>
      <c r="R3023" s="6556" t="n">
        <v>35.9</v>
      </c>
      <c r="S3023" s="6557" t="n">
        <f>ROUND(K3022,2)*R3023</f>
        <v>2419.6600000000003</v>
      </c>
    </row>
    <row r="3024" ht="45.0" customHeight="true">
      <c r="P3024" s="6547" t="s">
        <v>44</v>
      </c>
      <c r="Q3024" s="6547" t="s">
        <v>45</v>
      </c>
      <c r="R3024" s="6558" t="n">
        <v>35.9</v>
      </c>
      <c r="S3024" s="6559" t="n">
        <f>ROUND(K3022,2)*R3024</f>
        <v>2419.6600000000003</v>
      </c>
    </row>
    <row r="3025" ht="45.0" customHeight="true">
      <c r="P3025" s="6547" t="s">
        <v>46</v>
      </c>
      <c r="Q3025" s="6547" t="s">
        <v>47</v>
      </c>
      <c r="R3025" s="6560" t="n">
        <v>35.9</v>
      </c>
      <c r="S3025" s="6561" t="n">
        <f>ROUND(K3022,2)*R3025</f>
        <v>2419.6600000000003</v>
      </c>
    </row>
    <row r="3026" ht="45.0" customHeight="true">
      <c r="P3026" s="6547" t="s">
        <v>48</v>
      </c>
      <c r="Q3026" s="6547" t="s">
        <v>49</v>
      </c>
      <c r="R3026" s="6562" t="n">
        <v>35.9</v>
      </c>
      <c r="S3026" s="6563" t="n">
        <f>ROUND(K3022,2)*R3026</f>
        <v>2419.6600000000003</v>
      </c>
    </row>
    <row r="3027" ht="45.0" customHeight="true">
      <c r="P3027" s="6547" t="s">
        <v>50</v>
      </c>
      <c r="Q3027" s="6547" t="s">
        <v>51</v>
      </c>
      <c r="R3027" s="6564" t="n">
        <v>35.9</v>
      </c>
      <c r="S3027" s="6565" t="n">
        <f>ROUND(K3022,2)*R3027</f>
        <v>2419.6600000000003</v>
      </c>
    </row>
    <row r="3028" ht="45.0" customHeight="true">
      <c r="P3028" s="6547" t="s">
        <v>52</v>
      </c>
      <c r="Q3028" s="6547" t="s">
        <v>53</v>
      </c>
      <c r="R3028" s="6566" t="n">
        <v>35.9</v>
      </c>
      <c r="S3028" s="6567" t="n">
        <f>ROUND(K3022,2)*R3028</f>
        <v>2419.6600000000003</v>
      </c>
    </row>
    <row r="3029" ht="45.0" customHeight="true">
      <c r="P3029" s="6547" t="s">
        <v>54</v>
      </c>
      <c r="Q3029" s="6547" t="s">
        <v>55</v>
      </c>
      <c r="R3029" s="6568" t="n">
        <v>35.9</v>
      </c>
      <c r="S3029" s="6569" t="n">
        <f>ROUND(K3022,2)*R3029</f>
        <v>2419.6600000000003</v>
      </c>
    </row>
    <row r="3030" ht="45.0" customHeight="true">
      <c r="P3030" s="6547" t="s">
        <v>56</v>
      </c>
      <c r="Q3030" s="6547" t="s">
        <v>57</v>
      </c>
      <c r="R3030" s="6570" t="n">
        <v>35.9</v>
      </c>
      <c r="S3030" s="6571" t="n">
        <f>ROUND(K3022,2)*R3030</f>
        <v>2419.6600000000003</v>
      </c>
    </row>
    <row r="3031" ht="45.0" customHeight="true">
      <c r="P3031" s="6547" t="s">
        <v>58</v>
      </c>
      <c r="Q3031" s="6547" t="s">
        <v>59</v>
      </c>
      <c r="R3031" s="6572" t="n">
        <v>35.9</v>
      </c>
      <c r="S3031" s="6573" t="n">
        <f>ROUND(K3022,2)*R3031</f>
        <v>2419.6600000000003</v>
      </c>
    </row>
    <row r="3032" ht="45.0" customHeight="true">
      <c r="P3032" s="6547" t="s">
        <v>60</v>
      </c>
      <c r="Q3032" s="6547" t="s">
        <v>61</v>
      </c>
      <c r="R3032" s="6574" t="n">
        <v>35.9</v>
      </c>
      <c r="S3032" s="6575" t="n">
        <f>ROUND(K3022,2)*R3032</f>
        <v>2419.6600000000003</v>
      </c>
    </row>
    <row r="3033" ht="45.0" customHeight="true">
      <c r="P3033" s="6547" t="s">
        <v>62</v>
      </c>
      <c r="Q3033" s="6547" t="s">
        <v>63</v>
      </c>
      <c r="R3033" s="6576" t="n">
        <v>35.9</v>
      </c>
      <c r="S3033" s="6577" t="n">
        <f>ROUND(K3022,2)*R3033</f>
        <v>2419.6600000000003</v>
      </c>
    </row>
    <row r="3034" ht="45.0" customHeight="true">
      <c r="P3034" s="6547" t="s">
        <v>64</v>
      </c>
      <c r="Q3034" s="6547" t="s">
        <v>65</v>
      </c>
      <c r="R3034" s="6578" t="n">
        <v>35.9</v>
      </c>
      <c r="S3034" s="6579" t="n">
        <f>ROUND(K3022,2)*R3034</f>
        <v>2419.6600000000003</v>
      </c>
    </row>
    <row r="3035" ht="45.0" customHeight="true">
      <c r="P3035" s="6547" t="s">
        <v>66</v>
      </c>
      <c r="Q3035" s="6547" t="s">
        <v>67</v>
      </c>
      <c r="R3035" s="6580" t="n">
        <v>35.9</v>
      </c>
      <c r="S3035" s="6581" t="n">
        <f>ROUND(K3022,2)*R3035</f>
        <v>2419.6600000000003</v>
      </c>
    </row>
    <row r="3036" ht="45.0" customHeight="true">
      <c r="P3036" s="6547" t="s">
        <v>68</v>
      </c>
      <c r="Q3036" s="6547" t="s">
        <v>69</v>
      </c>
      <c r="R3036" s="6582" t="n">
        <v>35.9</v>
      </c>
      <c r="S3036" s="6583" t="n">
        <f>ROUND(K3022,2)*R3036</f>
        <v>2419.6600000000003</v>
      </c>
    </row>
    <row r="3037" ht="45.0" customHeight="true">
      <c r="P3037" s="6547" t="s">
        <v>70</v>
      </c>
      <c r="Q3037" s="6547" t="s">
        <v>71</v>
      </c>
      <c r="R3037" s="6584" t="n">
        <v>35.9</v>
      </c>
      <c r="S3037" s="6585" t="n">
        <f>ROUND(K3022,2)*R3037</f>
        <v>2419.6600000000003</v>
      </c>
    </row>
    <row r="3038" ht="45.0" customHeight="true">
      <c r="P3038" s="6547" t="s">
        <v>72</v>
      </c>
      <c r="Q3038" s="6547" t="s">
        <v>73</v>
      </c>
      <c r="R3038" s="6586" t="n">
        <v>35.9</v>
      </c>
      <c r="S3038" s="6587" t="n">
        <f>ROUND(K3022,2)*R3038</f>
        <v>2419.6600000000003</v>
      </c>
    </row>
    <row r="3039" ht="45.0" customHeight="true">
      <c r="P3039" s="6547" t="s">
        <v>74</v>
      </c>
      <c r="Q3039" s="6547" t="s">
        <v>75</v>
      </c>
      <c r="R3039" s="6588" t="n">
        <v>35.9</v>
      </c>
      <c r="S3039" s="6589" t="n">
        <f>ROUND(K3022,2)*R3039</f>
        <v>2419.6600000000003</v>
      </c>
    </row>
    <row r="3040" ht="45.0" customHeight="true">
      <c r="P3040" s="6547" t="s">
        <v>76</v>
      </c>
      <c r="Q3040" s="6547" t="s">
        <v>77</v>
      </c>
      <c r="R3040" s="6590" t="n">
        <v>35.9</v>
      </c>
      <c r="S3040" s="6591" t="n">
        <f>ROUND(K3022,2)*R3040</f>
        <v>2419.6600000000003</v>
      </c>
    </row>
    <row r="3041" ht="45.0" customHeight="true">
      <c r="P3041" s="6547" t="s">
        <v>78</v>
      </c>
      <c r="Q3041" s="6547" t="s">
        <v>79</v>
      </c>
      <c r="R3041" s="6592" t="n">
        <v>35.9</v>
      </c>
      <c r="S3041" s="6593" t="n">
        <f>ROUND(K3022,2)*R3041</f>
        <v>2419.6600000000003</v>
      </c>
    </row>
    <row r="3042" ht="45.0" customHeight="true">
      <c r="P3042" s="6547" t="s">
        <v>80</v>
      </c>
      <c r="Q3042" s="6547" t="s">
        <v>81</v>
      </c>
      <c r="R3042" s="6594" t="n">
        <v>35.9</v>
      </c>
      <c r="S3042" s="6595" t="n">
        <f>ROUND(K3022,2)*R3042</f>
        <v>2419.6600000000003</v>
      </c>
    </row>
    <row r="3043" ht="45.0" customHeight="true">
      <c r="P3043" s="6547" t="s">
        <v>82</v>
      </c>
      <c r="Q3043" s="6547" t="s">
        <v>83</v>
      </c>
      <c r="R3043" s="6596" t="n">
        <v>35.9</v>
      </c>
      <c r="S3043" s="6597" t="n">
        <f>ROUND(K3022,2)*R3043</f>
        <v>2419.6600000000003</v>
      </c>
    </row>
    <row r="3044" ht="45.0" customHeight="true">
      <c r="P3044" s="6547" t="s">
        <v>84</v>
      </c>
      <c r="Q3044" s="6547" t="s">
        <v>85</v>
      </c>
      <c r="R3044" s="6598" t="n">
        <v>35.9</v>
      </c>
      <c r="S3044" s="6599" t="n">
        <f>ROUND(K3022,2)*R3044</f>
        <v>2419.6600000000003</v>
      </c>
    </row>
    <row r="3045" ht="45.0" customHeight="true">
      <c r="P3045" s="6547" t="s">
        <v>86</v>
      </c>
      <c r="Q3045" s="6547" t="s">
        <v>87</v>
      </c>
      <c r="R3045" s="6600" t="n">
        <v>35.9</v>
      </c>
      <c r="S3045" s="6601" t="n">
        <f>ROUND(K3022,2)*R3045</f>
        <v>2419.6600000000003</v>
      </c>
    </row>
    <row r="3046" ht="45.0" customHeight="true">
      <c r="P3046" s="6547" t="s">
        <v>88</v>
      </c>
      <c r="Q3046" s="6547" t="s">
        <v>89</v>
      </c>
      <c r="R3046" s="6602" t="n">
        <v>35.9</v>
      </c>
      <c r="S3046" s="6603" t="n">
        <f>ROUND(K3022,2)*R3046</f>
        <v>2419.6600000000003</v>
      </c>
    </row>
    <row r="3047" ht="45.0" customHeight="true">
      <c r="P3047" s="6547" t="s">
        <v>90</v>
      </c>
      <c r="Q3047" s="6547" t="s">
        <v>91</v>
      </c>
      <c r="R3047" s="6604" t="n">
        <v>35.9</v>
      </c>
      <c r="S3047" s="6605" t="n">
        <f>ROUND(K3022,2)*R3047</f>
        <v>2419.6600000000003</v>
      </c>
    </row>
    <row r="3048" ht="45.0" customHeight="true">
      <c r="P3048" s="6547" t="s">
        <v>92</v>
      </c>
      <c r="Q3048" s="6547" t="s">
        <v>93</v>
      </c>
      <c r="R3048" s="6606" t="n">
        <v>35.9</v>
      </c>
      <c r="S3048" s="6607" t="n">
        <f>ROUND(K3022,2)*R3048</f>
        <v>2419.6600000000003</v>
      </c>
    </row>
    <row r="3049" ht="45.0" customHeight="true">
      <c r="P3049" s="6547" t="s">
        <v>94</v>
      </c>
      <c r="Q3049" s="6547" t="s">
        <v>95</v>
      </c>
      <c r="R3049" s="6608" t="n">
        <v>35.9</v>
      </c>
      <c r="S3049" s="6609" t="n">
        <f>ROUND(K3022,2)*R3049</f>
        <v>2419.6600000000003</v>
      </c>
    </row>
    <row r="3050" ht="45.0" customHeight="true">
      <c r="P3050" s="6547" t="s">
        <v>96</v>
      </c>
      <c r="Q3050" s="6547" t="s">
        <v>97</v>
      </c>
      <c r="R3050" s="6610" t="n">
        <v>35.9</v>
      </c>
      <c r="S3050" s="6611" t="n">
        <f>ROUND(K3022,2)*R3050</f>
        <v>2419.6600000000003</v>
      </c>
    </row>
    <row r="3051" ht="45.0" customHeight="true">
      <c r="P3051" s="6547" t="s">
        <v>98</v>
      </c>
      <c r="Q3051" s="6547" t="s">
        <v>99</v>
      </c>
      <c r="R3051" s="6612" t="n">
        <v>35.9</v>
      </c>
      <c r="S3051" s="6613" t="n">
        <f>ROUND(K3022,2)*R3051</f>
        <v>2419.6600000000003</v>
      </c>
    </row>
    <row r="3052" ht="45.0" customHeight="true">
      <c r="P3052" s="6547" t="s">
        <v>100</v>
      </c>
      <c r="Q3052" s="6547" t="s">
        <v>101</v>
      </c>
      <c r="R3052" s="6614" t="n">
        <v>35.9</v>
      </c>
      <c r="S3052" s="6615" t="n">
        <f>ROUND(K3022,2)*R3052</f>
        <v>2419.6600000000003</v>
      </c>
    </row>
    <row r="3053" ht="45.0" customHeight="true">
      <c r="P3053" s="6547" t="s">
        <v>102</v>
      </c>
      <c r="Q3053" s="6547" t="s">
        <v>103</v>
      </c>
      <c r="R3053" s="6616" t="n">
        <v>35.9</v>
      </c>
      <c r="S3053" s="6617" t="n">
        <f>ROUND(K3022,2)*R3053</f>
        <v>2419.6600000000003</v>
      </c>
    </row>
    <row r="3054" ht="45.0" customHeight="true">
      <c r="P3054" s="6547" t="s">
        <v>104</v>
      </c>
      <c r="Q3054" s="6547" t="s">
        <v>105</v>
      </c>
      <c r="R3054" s="6618" t="n">
        <v>35.9</v>
      </c>
      <c r="S3054" s="6619" t="n">
        <f>ROUND(K3022,2)*R3054</f>
        <v>2419.6600000000003</v>
      </c>
    </row>
    <row r="3055" ht="45.0" customHeight="true">
      <c r="P3055" s="6547" t="s">
        <v>106</v>
      </c>
      <c r="Q3055" s="6547" t="s">
        <v>107</v>
      </c>
      <c r="R3055" s="6620" t="n">
        <v>35.9</v>
      </c>
      <c r="S3055" s="6621" t="n">
        <f>ROUND(K3022,2)*R3055</f>
        <v>2419.6600000000003</v>
      </c>
    </row>
    <row r="3056" ht="45.0" customHeight="true">
      <c r="P3056" s="6547" t="s">
        <v>108</v>
      </c>
      <c r="Q3056" s="6547" t="s">
        <v>109</v>
      </c>
      <c r="R3056" s="6622" t="n">
        <v>35.9</v>
      </c>
      <c r="S3056" s="6623" t="n">
        <f>ROUND(K3022,2)*R3056</f>
        <v>2419.6600000000003</v>
      </c>
    </row>
    <row r="3057" ht="45.0" customHeight="true">
      <c r="P3057" s="6547" t="s">
        <v>110</v>
      </c>
      <c r="Q3057" s="6547" t="s">
        <v>111</v>
      </c>
      <c r="R3057" s="6624" t="n">
        <v>35.9</v>
      </c>
      <c r="S3057" s="6625" t="n">
        <f>ROUND(K3022,2)*R3057</f>
        <v>2419.6600000000003</v>
      </c>
    </row>
    <row r="3058" ht="45.0" customHeight="true">
      <c r="P3058" s="6547" t="s">
        <v>112</v>
      </c>
      <c r="Q3058" s="6547" t="s">
        <v>113</v>
      </c>
      <c r="R3058" s="6626" t="n">
        <v>35.9</v>
      </c>
      <c r="S3058" s="6627" t="n">
        <f>ROUND(K3022,2)*R3058</f>
        <v>2419.6600000000003</v>
      </c>
    </row>
    <row r="3059" ht="45.0" customHeight="true">
      <c r="P3059" s="6547" t="s">
        <v>114</v>
      </c>
      <c r="Q3059" s="6547" t="s">
        <v>115</v>
      </c>
      <c r="R3059" s="6628" t="n">
        <v>35.9</v>
      </c>
      <c r="S3059" s="6629" t="n">
        <f>ROUND(K3022,2)*R3059</f>
        <v>2419.6600000000003</v>
      </c>
    </row>
    <row r="3060" ht="45.0" customHeight="true">
      <c r="P3060" s="6547" t="s">
        <v>116</v>
      </c>
      <c r="Q3060" s="6547" t="s">
        <v>117</v>
      </c>
      <c r="R3060" s="6630" t="n">
        <v>35.9</v>
      </c>
      <c r="S3060" s="6631" t="n">
        <f>ROUND(K3022,2)*R3060</f>
        <v>2419.6600000000003</v>
      </c>
    </row>
    <row r="3061" ht="45.0" customHeight="true">
      <c r="P3061" s="6547" t="s">
        <v>118</v>
      </c>
      <c r="Q3061" s="6547" t="s">
        <v>119</v>
      </c>
      <c r="R3061" s="6632" t="n">
        <v>35.9</v>
      </c>
      <c r="S3061" s="6633" t="n">
        <f>ROUND(K3022,2)*R3061</f>
        <v>2419.6600000000003</v>
      </c>
    </row>
    <row r="3062" ht="45.0" customHeight="true">
      <c r="P3062" s="6547" t="s">
        <v>120</v>
      </c>
      <c r="Q3062" s="6547" t="s">
        <v>121</v>
      </c>
      <c r="R3062" s="6634" t="n">
        <v>35.9</v>
      </c>
      <c r="S3062" s="6635" t="n">
        <f>ROUND(K3022,2)*R3062</f>
        <v>2419.6600000000003</v>
      </c>
    </row>
    <row r="3063" ht="45.0" customHeight="true">
      <c r="P3063" s="6547" t="s">
        <v>122</v>
      </c>
      <c r="Q3063" s="6547" t="s">
        <v>123</v>
      </c>
      <c r="R3063" s="6636" t="n">
        <v>35.9</v>
      </c>
      <c r="S3063" s="6637" t="n">
        <f>ROUND(K3022,2)*R3063</f>
        <v>2419.6600000000003</v>
      </c>
    </row>
    <row r="3064" ht="45.0" customHeight="true">
      <c r="P3064" s="6547" t="s">
        <v>124</v>
      </c>
      <c r="Q3064" s="6547" t="s">
        <v>125</v>
      </c>
      <c r="R3064" s="6638" t="n">
        <v>35.9</v>
      </c>
      <c r="S3064" s="6639" t="n">
        <f>ROUND(K3022,2)*R3064</f>
        <v>2419.6600000000003</v>
      </c>
    </row>
    <row r="3065" ht="45.0" customHeight="true">
      <c r="P3065" s="6547" t="s">
        <v>126</v>
      </c>
      <c r="Q3065" s="6547" t="s">
        <v>127</v>
      </c>
      <c r="R3065" s="6640" t="n">
        <v>35.9</v>
      </c>
      <c r="S3065" s="6641" t="n">
        <f>ROUND(K3022,2)*R3065</f>
        <v>2419.6600000000003</v>
      </c>
    </row>
    <row r="3066" ht="45.0" customHeight="true">
      <c r="P3066" s="6547" t="s">
        <v>128</v>
      </c>
      <c r="Q3066" s="6547" t="s">
        <v>129</v>
      </c>
      <c r="R3066" s="6642" t="n">
        <v>35.9</v>
      </c>
      <c r="S3066" s="6643" t="n">
        <f>ROUND(K3022,2)*R3066</f>
        <v>2419.6600000000003</v>
      </c>
    </row>
    <row r="3067" ht="45.0" customHeight="true">
      <c r="P3067" s="6547" t="s">
        <v>130</v>
      </c>
      <c r="Q3067" s="6547" t="s">
        <v>131</v>
      </c>
      <c r="R3067" s="6644" t="n">
        <v>35.9</v>
      </c>
      <c r="S3067" s="6645" t="n">
        <f>ROUND(K3022,2)*R3067</f>
        <v>2419.6600000000003</v>
      </c>
    </row>
    <row r="3068" ht="45.0" customHeight="true">
      <c r="P3068" s="6547" t="s">
        <v>132</v>
      </c>
      <c r="Q3068" s="6547" t="s">
        <v>133</v>
      </c>
      <c r="R3068" s="6646" t="n">
        <v>35.9</v>
      </c>
      <c r="S3068" s="6647" t="n">
        <f>ROUND(K3022,2)*R3068</f>
        <v>2419.6600000000003</v>
      </c>
    </row>
    <row r="3069" ht="45.0" customHeight="true">
      <c r="P3069" s="6547" t="s">
        <v>134</v>
      </c>
      <c r="Q3069" s="6547" t="s">
        <v>135</v>
      </c>
      <c r="R3069" s="6648" t="n">
        <v>35.9</v>
      </c>
      <c r="S3069" s="6649" t="n">
        <f>ROUND(K3022,2)*R3069</f>
        <v>2419.6600000000003</v>
      </c>
    </row>
    <row r="3070" ht="45.0" customHeight="true">
      <c r="P3070" s="6547" t="s">
        <v>136</v>
      </c>
      <c r="Q3070" s="6547" t="s">
        <v>137</v>
      </c>
      <c r="R3070" s="6650" t="n">
        <v>35.9</v>
      </c>
      <c r="S3070" s="6651" t="n">
        <f>ROUND(K3022,2)*R3070</f>
        <v>2419.6600000000003</v>
      </c>
    </row>
    <row r="3071" ht="45.0" customHeight="true">
      <c r="P3071" s="6547" t="s">
        <v>138</v>
      </c>
      <c r="Q3071" s="6547" t="s">
        <v>139</v>
      </c>
      <c r="R3071" s="6652" t="n">
        <v>35.9</v>
      </c>
      <c r="S3071" s="6653" t="n">
        <f>ROUND(K3022,2)*R3071</f>
        <v>2419.6600000000003</v>
      </c>
    </row>
    <row r="3072" ht="45.0" customHeight="true">
      <c r="A3072" s="6654" t="s">
        <v>23</v>
      </c>
      <c r="B3072" s="6654" t="s">
        <v>361</v>
      </c>
      <c r="C3072" s="6654" t="s">
        <v>25</v>
      </c>
      <c r="D3072" s="6654" t="s">
        <v>362</v>
      </c>
      <c r="E3072" s="6654" t="s">
        <v>363</v>
      </c>
      <c r="F3072" s="6655" t="n">
        <f>R3072+R3073+R3074+R3075+R3076+R3077+R3078+R3079+R3080+R3081+R3082+R3083+R3084+R3085+R3086+R3087+R3088+R3089+R3090+R3091+R3092+R3093+R3094+R3095+R3096+R3097+R3098+R3099+R3100+R3101+R3102+R3103+R3104+R3105+R3106+R3107+R3108+R3109+R3110+R3111+R3112+R3113+R3114+R3115+R3116+R3117+R3118+R3119+R3120+R3121</f>
        <v>5630.499999999997</v>
      </c>
      <c r="G3072" s="6654" t="s">
        <v>28</v>
      </c>
      <c r="H3072" s="6656" t="n">
        <v>17.74</v>
      </c>
      <c r="I3072" s="6657" t="n">
        <v>17.74</v>
      </c>
      <c r="J3072" s="6658" t="n">
        <v>0.2288</v>
      </c>
      <c r="K3072" s="6659" t="n">
        <f>ROUND(I3072,2)+(ROUND(I3072,2)*J3072)</f>
        <v>21.798911999999998</v>
      </c>
      <c r="L3072" s="6660" t="n">
        <f>ROUND(S3072,2)+ROUND(S3073,2)+ROUND(S3074,2)+ROUND(S3075,2)+ROUND(S3076,2)+ROUND(S3077,2)+ROUND(S3078,2)+ROUND(S3079,2)+ROUND(S3080,2)+ROUND(S3081,2)+ROUND(S3082,2)+ROUND(S3083,2)+ROUND(S3084,2)+ROUND(S3085,2)+ROUND(S3086,2)+ROUND(S3087,2)+ROUND(S3088,2)+ROUND(S3089,2)+ROUND(S3090,2)+ROUND(S3091,2)+ROUND(S3092,2)+ROUND(S3093,2)+ROUND(S3094,2)+ROUND(S3095,2)+ROUND(S3096,2)+ROUND(S3097,2)+ROUND(S3098,2)+ROUND(S3099,2)+ROUND(S3100,2)+ROUND(S3101,2)+ROUND(S3102,2)+ROUND(S3103,2)+ROUND(S3104,2)+ROUND(S3105,2)+ROUND(S3106,2)+ROUND(S3107,2)+ROUND(S3108,2)+ROUND(S3109,2)+ROUND(S3110,2)+ROUND(S3111,2)+ROUND(S3112,2)+ROUND(S3113,2)+ROUND(S3114,2)+ROUND(S3115,2)+ROUND(S3116,2)+ROUND(S3117,2)+ROUND(S3118,2)+ROUND(S3119,2)+ROUND(S3120,2)+ROUND(S3121,2)</f>
        <v>122744.99999999988</v>
      </c>
      <c r="M3072" s="6654" t="s">
        <v>21</v>
      </c>
      <c r="N3072" s="6654" t="s">
        <v>68</v>
      </c>
      <c r="O3072" s="6654" t="s">
        <v>364</v>
      </c>
      <c r="P3072" s="6654" t="s">
        <v>20</v>
      </c>
      <c r="Q3072" s="6654" t="s">
        <v>29</v>
      </c>
      <c r="R3072" s="6661" t="n">
        <v>112.61</v>
      </c>
      <c r="S3072" s="6662" t="n">
        <f>ROUND(K3072,2)*R3072</f>
        <v>2454.898</v>
      </c>
    </row>
    <row r="3073" ht="45.0" customHeight="true">
      <c r="P3073" s="6654" t="s">
        <v>42</v>
      </c>
      <c r="Q3073" s="6654" t="s">
        <v>43</v>
      </c>
      <c r="R3073" s="6663" t="n">
        <v>112.61</v>
      </c>
      <c r="S3073" s="6664" t="n">
        <f>ROUND(K3072,2)*R3073</f>
        <v>2454.898</v>
      </c>
    </row>
    <row r="3074" ht="45.0" customHeight="true">
      <c r="P3074" s="6654" t="s">
        <v>44</v>
      </c>
      <c r="Q3074" s="6654" t="s">
        <v>45</v>
      </c>
      <c r="R3074" s="6665" t="n">
        <v>112.61</v>
      </c>
      <c r="S3074" s="6666" t="n">
        <f>ROUND(K3072,2)*R3074</f>
        <v>2454.898</v>
      </c>
    </row>
    <row r="3075" ht="45.0" customHeight="true">
      <c r="P3075" s="6654" t="s">
        <v>46</v>
      </c>
      <c r="Q3075" s="6654" t="s">
        <v>47</v>
      </c>
      <c r="R3075" s="6667" t="n">
        <v>112.61</v>
      </c>
      <c r="S3075" s="6668" t="n">
        <f>ROUND(K3072,2)*R3075</f>
        <v>2454.898</v>
      </c>
    </row>
    <row r="3076" ht="45.0" customHeight="true">
      <c r="P3076" s="6654" t="s">
        <v>48</v>
      </c>
      <c r="Q3076" s="6654" t="s">
        <v>49</v>
      </c>
      <c r="R3076" s="6669" t="n">
        <v>112.61</v>
      </c>
      <c r="S3076" s="6670" t="n">
        <f>ROUND(K3072,2)*R3076</f>
        <v>2454.898</v>
      </c>
    </row>
    <row r="3077" ht="45.0" customHeight="true">
      <c r="P3077" s="6654" t="s">
        <v>50</v>
      </c>
      <c r="Q3077" s="6654" t="s">
        <v>51</v>
      </c>
      <c r="R3077" s="6671" t="n">
        <v>112.61</v>
      </c>
      <c r="S3077" s="6672" t="n">
        <f>ROUND(K3072,2)*R3077</f>
        <v>2454.898</v>
      </c>
    </row>
    <row r="3078" ht="45.0" customHeight="true">
      <c r="P3078" s="6654" t="s">
        <v>52</v>
      </c>
      <c r="Q3078" s="6654" t="s">
        <v>53</v>
      </c>
      <c r="R3078" s="6673" t="n">
        <v>112.61</v>
      </c>
      <c r="S3078" s="6674" t="n">
        <f>ROUND(K3072,2)*R3078</f>
        <v>2454.898</v>
      </c>
    </row>
    <row r="3079" ht="45.0" customHeight="true">
      <c r="P3079" s="6654" t="s">
        <v>54</v>
      </c>
      <c r="Q3079" s="6654" t="s">
        <v>55</v>
      </c>
      <c r="R3079" s="6675" t="n">
        <v>112.61</v>
      </c>
      <c r="S3079" s="6676" t="n">
        <f>ROUND(K3072,2)*R3079</f>
        <v>2454.898</v>
      </c>
    </row>
    <row r="3080" ht="45.0" customHeight="true">
      <c r="P3080" s="6654" t="s">
        <v>56</v>
      </c>
      <c r="Q3080" s="6654" t="s">
        <v>57</v>
      </c>
      <c r="R3080" s="6677" t="n">
        <v>112.61</v>
      </c>
      <c r="S3080" s="6678" t="n">
        <f>ROUND(K3072,2)*R3080</f>
        <v>2454.898</v>
      </c>
    </row>
    <row r="3081" ht="45.0" customHeight="true">
      <c r="P3081" s="6654" t="s">
        <v>58</v>
      </c>
      <c r="Q3081" s="6654" t="s">
        <v>59</v>
      </c>
      <c r="R3081" s="6679" t="n">
        <v>112.61</v>
      </c>
      <c r="S3081" s="6680" t="n">
        <f>ROUND(K3072,2)*R3081</f>
        <v>2454.898</v>
      </c>
    </row>
    <row r="3082" ht="45.0" customHeight="true">
      <c r="P3082" s="6654" t="s">
        <v>60</v>
      </c>
      <c r="Q3082" s="6654" t="s">
        <v>61</v>
      </c>
      <c r="R3082" s="6681" t="n">
        <v>112.61</v>
      </c>
      <c r="S3082" s="6682" t="n">
        <f>ROUND(K3072,2)*R3082</f>
        <v>2454.898</v>
      </c>
    </row>
    <row r="3083" ht="45.0" customHeight="true">
      <c r="P3083" s="6654" t="s">
        <v>62</v>
      </c>
      <c r="Q3083" s="6654" t="s">
        <v>63</v>
      </c>
      <c r="R3083" s="6683" t="n">
        <v>112.61</v>
      </c>
      <c r="S3083" s="6684" t="n">
        <f>ROUND(K3072,2)*R3083</f>
        <v>2454.898</v>
      </c>
    </row>
    <row r="3084" ht="45.0" customHeight="true">
      <c r="P3084" s="6654" t="s">
        <v>64</v>
      </c>
      <c r="Q3084" s="6654" t="s">
        <v>65</v>
      </c>
      <c r="R3084" s="6685" t="n">
        <v>112.61</v>
      </c>
      <c r="S3084" s="6686" t="n">
        <f>ROUND(K3072,2)*R3084</f>
        <v>2454.898</v>
      </c>
    </row>
    <row r="3085" ht="45.0" customHeight="true">
      <c r="P3085" s="6654" t="s">
        <v>66</v>
      </c>
      <c r="Q3085" s="6654" t="s">
        <v>67</v>
      </c>
      <c r="R3085" s="6687" t="n">
        <v>112.61</v>
      </c>
      <c r="S3085" s="6688" t="n">
        <f>ROUND(K3072,2)*R3085</f>
        <v>2454.898</v>
      </c>
    </row>
    <row r="3086" ht="45.0" customHeight="true">
      <c r="P3086" s="6654" t="s">
        <v>68</v>
      </c>
      <c r="Q3086" s="6654" t="s">
        <v>69</v>
      </c>
      <c r="R3086" s="6689" t="n">
        <v>112.61</v>
      </c>
      <c r="S3086" s="6690" t="n">
        <f>ROUND(K3072,2)*R3086</f>
        <v>2454.898</v>
      </c>
    </row>
    <row r="3087" ht="45.0" customHeight="true">
      <c r="P3087" s="6654" t="s">
        <v>70</v>
      </c>
      <c r="Q3087" s="6654" t="s">
        <v>71</v>
      </c>
      <c r="R3087" s="6691" t="n">
        <v>112.61</v>
      </c>
      <c r="S3087" s="6692" t="n">
        <f>ROUND(K3072,2)*R3087</f>
        <v>2454.898</v>
      </c>
    </row>
    <row r="3088" ht="45.0" customHeight="true">
      <c r="P3088" s="6654" t="s">
        <v>72</v>
      </c>
      <c r="Q3088" s="6654" t="s">
        <v>73</v>
      </c>
      <c r="R3088" s="6693" t="n">
        <v>112.61</v>
      </c>
      <c r="S3088" s="6694" t="n">
        <f>ROUND(K3072,2)*R3088</f>
        <v>2454.898</v>
      </c>
    </row>
    <row r="3089" ht="45.0" customHeight="true">
      <c r="P3089" s="6654" t="s">
        <v>74</v>
      </c>
      <c r="Q3089" s="6654" t="s">
        <v>75</v>
      </c>
      <c r="R3089" s="6695" t="n">
        <v>112.61</v>
      </c>
      <c r="S3089" s="6696" t="n">
        <f>ROUND(K3072,2)*R3089</f>
        <v>2454.898</v>
      </c>
    </row>
    <row r="3090" ht="45.0" customHeight="true">
      <c r="P3090" s="6654" t="s">
        <v>76</v>
      </c>
      <c r="Q3090" s="6654" t="s">
        <v>77</v>
      </c>
      <c r="R3090" s="6697" t="n">
        <v>112.61</v>
      </c>
      <c r="S3090" s="6698" t="n">
        <f>ROUND(K3072,2)*R3090</f>
        <v>2454.898</v>
      </c>
    </row>
    <row r="3091" ht="45.0" customHeight="true">
      <c r="P3091" s="6654" t="s">
        <v>78</v>
      </c>
      <c r="Q3091" s="6654" t="s">
        <v>79</v>
      </c>
      <c r="R3091" s="6699" t="n">
        <v>112.61</v>
      </c>
      <c r="S3091" s="6700" t="n">
        <f>ROUND(K3072,2)*R3091</f>
        <v>2454.898</v>
      </c>
    </row>
    <row r="3092" ht="45.0" customHeight="true">
      <c r="P3092" s="6654" t="s">
        <v>80</v>
      </c>
      <c r="Q3092" s="6654" t="s">
        <v>81</v>
      </c>
      <c r="R3092" s="6701" t="n">
        <v>112.61</v>
      </c>
      <c r="S3092" s="6702" t="n">
        <f>ROUND(K3072,2)*R3092</f>
        <v>2454.898</v>
      </c>
    </row>
    <row r="3093" ht="45.0" customHeight="true">
      <c r="P3093" s="6654" t="s">
        <v>82</v>
      </c>
      <c r="Q3093" s="6654" t="s">
        <v>83</v>
      </c>
      <c r="R3093" s="6703" t="n">
        <v>112.61</v>
      </c>
      <c r="S3093" s="6704" t="n">
        <f>ROUND(K3072,2)*R3093</f>
        <v>2454.898</v>
      </c>
    </row>
    <row r="3094" ht="45.0" customHeight="true">
      <c r="P3094" s="6654" t="s">
        <v>84</v>
      </c>
      <c r="Q3094" s="6654" t="s">
        <v>85</v>
      </c>
      <c r="R3094" s="6705" t="n">
        <v>112.61</v>
      </c>
      <c r="S3094" s="6706" t="n">
        <f>ROUND(K3072,2)*R3094</f>
        <v>2454.898</v>
      </c>
    </row>
    <row r="3095" ht="45.0" customHeight="true">
      <c r="P3095" s="6654" t="s">
        <v>86</v>
      </c>
      <c r="Q3095" s="6654" t="s">
        <v>87</v>
      </c>
      <c r="R3095" s="6707" t="n">
        <v>112.61</v>
      </c>
      <c r="S3095" s="6708" t="n">
        <f>ROUND(K3072,2)*R3095</f>
        <v>2454.898</v>
      </c>
    </row>
    <row r="3096" ht="45.0" customHeight="true">
      <c r="P3096" s="6654" t="s">
        <v>88</v>
      </c>
      <c r="Q3096" s="6654" t="s">
        <v>89</v>
      </c>
      <c r="R3096" s="6709" t="n">
        <v>112.61</v>
      </c>
      <c r="S3096" s="6710" t="n">
        <f>ROUND(K3072,2)*R3096</f>
        <v>2454.898</v>
      </c>
    </row>
    <row r="3097" ht="45.0" customHeight="true">
      <c r="P3097" s="6654" t="s">
        <v>90</v>
      </c>
      <c r="Q3097" s="6654" t="s">
        <v>91</v>
      </c>
      <c r="R3097" s="6711" t="n">
        <v>112.61</v>
      </c>
      <c r="S3097" s="6712" t="n">
        <f>ROUND(K3072,2)*R3097</f>
        <v>2454.898</v>
      </c>
    </row>
    <row r="3098" ht="45.0" customHeight="true">
      <c r="P3098" s="6654" t="s">
        <v>92</v>
      </c>
      <c r="Q3098" s="6654" t="s">
        <v>93</v>
      </c>
      <c r="R3098" s="6713" t="n">
        <v>112.61</v>
      </c>
      <c r="S3098" s="6714" t="n">
        <f>ROUND(K3072,2)*R3098</f>
        <v>2454.898</v>
      </c>
    </row>
    <row r="3099" ht="45.0" customHeight="true">
      <c r="P3099" s="6654" t="s">
        <v>94</v>
      </c>
      <c r="Q3099" s="6654" t="s">
        <v>95</v>
      </c>
      <c r="R3099" s="6715" t="n">
        <v>112.61</v>
      </c>
      <c r="S3099" s="6716" t="n">
        <f>ROUND(K3072,2)*R3099</f>
        <v>2454.898</v>
      </c>
    </row>
    <row r="3100" ht="45.0" customHeight="true">
      <c r="P3100" s="6654" t="s">
        <v>96</v>
      </c>
      <c r="Q3100" s="6654" t="s">
        <v>97</v>
      </c>
      <c r="R3100" s="6717" t="n">
        <v>112.61</v>
      </c>
      <c r="S3100" s="6718" t="n">
        <f>ROUND(K3072,2)*R3100</f>
        <v>2454.898</v>
      </c>
    </row>
    <row r="3101" ht="45.0" customHeight="true">
      <c r="P3101" s="6654" t="s">
        <v>98</v>
      </c>
      <c r="Q3101" s="6654" t="s">
        <v>99</v>
      </c>
      <c r="R3101" s="6719" t="n">
        <v>112.61</v>
      </c>
      <c r="S3101" s="6720" t="n">
        <f>ROUND(K3072,2)*R3101</f>
        <v>2454.898</v>
      </c>
    </row>
    <row r="3102" ht="45.0" customHeight="true">
      <c r="P3102" s="6654" t="s">
        <v>100</v>
      </c>
      <c r="Q3102" s="6654" t="s">
        <v>101</v>
      </c>
      <c r="R3102" s="6721" t="n">
        <v>112.61</v>
      </c>
      <c r="S3102" s="6722" t="n">
        <f>ROUND(K3072,2)*R3102</f>
        <v>2454.898</v>
      </c>
    </row>
    <row r="3103" ht="45.0" customHeight="true">
      <c r="P3103" s="6654" t="s">
        <v>102</v>
      </c>
      <c r="Q3103" s="6654" t="s">
        <v>103</v>
      </c>
      <c r="R3103" s="6723" t="n">
        <v>112.61</v>
      </c>
      <c r="S3103" s="6724" t="n">
        <f>ROUND(K3072,2)*R3103</f>
        <v>2454.898</v>
      </c>
    </row>
    <row r="3104" ht="45.0" customHeight="true">
      <c r="P3104" s="6654" t="s">
        <v>104</v>
      </c>
      <c r="Q3104" s="6654" t="s">
        <v>105</v>
      </c>
      <c r="R3104" s="6725" t="n">
        <v>112.61</v>
      </c>
      <c r="S3104" s="6726" t="n">
        <f>ROUND(K3072,2)*R3104</f>
        <v>2454.898</v>
      </c>
    </row>
    <row r="3105" ht="45.0" customHeight="true">
      <c r="P3105" s="6654" t="s">
        <v>106</v>
      </c>
      <c r="Q3105" s="6654" t="s">
        <v>107</v>
      </c>
      <c r="R3105" s="6727" t="n">
        <v>112.61</v>
      </c>
      <c r="S3105" s="6728" t="n">
        <f>ROUND(K3072,2)*R3105</f>
        <v>2454.898</v>
      </c>
    </row>
    <row r="3106" ht="45.0" customHeight="true">
      <c r="P3106" s="6654" t="s">
        <v>108</v>
      </c>
      <c r="Q3106" s="6654" t="s">
        <v>109</v>
      </c>
      <c r="R3106" s="6729" t="n">
        <v>112.61</v>
      </c>
      <c r="S3106" s="6730" t="n">
        <f>ROUND(K3072,2)*R3106</f>
        <v>2454.898</v>
      </c>
    </row>
    <row r="3107" ht="45.0" customHeight="true">
      <c r="P3107" s="6654" t="s">
        <v>110</v>
      </c>
      <c r="Q3107" s="6654" t="s">
        <v>111</v>
      </c>
      <c r="R3107" s="6731" t="n">
        <v>112.61</v>
      </c>
      <c r="S3107" s="6732" t="n">
        <f>ROUND(K3072,2)*R3107</f>
        <v>2454.898</v>
      </c>
    </row>
    <row r="3108" ht="45.0" customHeight="true">
      <c r="P3108" s="6654" t="s">
        <v>112</v>
      </c>
      <c r="Q3108" s="6654" t="s">
        <v>113</v>
      </c>
      <c r="R3108" s="6733" t="n">
        <v>112.61</v>
      </c>
      <c r="S3108" s="6734" t="n">
        <f>ROUND(K3072,2)*R3108</f>
        <v>2454.898</v>
      </c>
    </row>
    <row r="3109" ht="45.0" customHeight="true">
      <c r="P3109" s="6654" t="s">
        <v>114</v>
      </c>
      <c r="Q3109" s="6654" t="s">
        <v>115</v>
      </c>
      <c r="R3109" s="6735" t="n">
        <v>112.61</v>
      </c>
      <c r="S3109" s="6736" t="n">
        <f>ROUND(K3072,2)*R3109</f>
        <v>2454.898</v>
      </c>
    </row>
    <row r="3110" ht="45.0" customHeight="true">
      <c r="P3110" s="6654" t="s">
        <v>116</v>
      </c>
      <c r="Q3110" s="6654" t="s">
        <v>117</v>
      </c>
      <c r="R3110" s="6737" t="n">
        <v>112.61</v>
      </c>
      <c r="S3110" s="6738" t="n">
        <f>ROUND(K3072,2)*R3110</f>
        <v>2454.898</v>
      </c>
    </row>
    <row r="3111" ht="45.0" customHeight="true">
      <c r="P3111" s="6654" t="s">
        <v>118</v>
      </c>
      <c r="Q3111" s="6654" t="s">
        <v>119</v>
      </c>
      <c r="R3111" s="6739" t="n">
        <v>112.61</v>
      </c>
      <c r="S3111" s="6740" t="n">
        <f>ROUND(K3072,2)*R3111</f>
        <v>2454.898</v>
      </c>
    </row>
    <row r="3112" ht="45.0" customHeight="true">
      <c r="P3112" s="6654" t="s">
        <v>120</v>
      </c>
      <c r="Q3112" s="6654" t="s">
        <v>121</v>
      </c>
      <c r="R3112" s="6741" t="n">
        <v>112.61</v>
      </c>
      <c r="S3112" s="6742" t="n">
        <f>ROUND(K3072,2)*R3112</f>
        <v>2454.898</v>
      </c>
    </row>
    <row r="3113" ht="45.0" customHeight="true">
      <c r="P3113" s="6654" t="s">
        <v>122</v>
      </c>
      <c r="Q3113" s="6654" t="s">
        <v>123</v>
      </c>
      <c r="R3113" s="6743" t="n">
        <v>112.61</v>
      </c>
      <c r="S3113" s="6744" t="n">
        <f>ROUND(K3072,2)*R3113</f>
        <v>2454.898</v>
      </c>
    </row>
    <row r="3114" ht="45.0" customHeight="true">
      <c r="P3114" s="6654" t="s">
        <v>124</v>
      </c>
      <c r="Q3114" s="6654" t="s">
        <v>125</v>
      </c>
      <c r="R3114" s="6745" t="n">
        <v>112.61</v>
      </c>
      <c r="S3114" s="6746" t="n">
        <f>ROUND(K3072,2)*R3114</f>
        <v>2454.898</v>
      </c>
    </row>
    <row r="3115" ht="45.0" customHeight="true">
      <c r="P3115" s="6654" t="s">
        <v>126</v>
      </c>
      <c r="Q3115" s="6654" t="s">
        <v>127</v>
      </c>
      <c r="R3115" s="6747" t="n">
        <v>112.61</v>
      </c>
      <c r="S3115" s="6748" t="n">
        <f>ROUND(K3072,2)*R3115</f>
        <v>2454.898</v>
      </c>
    </row>
    <row r="3116" ht="45.0" customHeight="true">
      <c r="P3116" s="6654" t="s">
        <v>128</v>
      </c>
      <c r="Q3116" s="6654" t="s">
        <v>129</v>
      </c>
      <c r="R3116" s="6749" t="n">
        <v>112.61</v>
      </c>
      <c r="S3116" s="6750" t="n">
        <f>ROUND(K3072,2)*R3116</f>
        <v>2454.898</v>
      </c>
    </row>
    <row r="3117" ht="45.0" customHeight="true">
      <c r="P3117" s="6654" t="s">
        <v>130</v>
      </c>
      <c r="Q3117" s="6654" t="s">
        <v>131</v>
      </c>
      <c r="R3117" s="6751" t="n">
        <v>112.61</v>
      </c>
      <c r="S3117" s="6752" t="n">
        <f>ROUND(K3072,2)*R3117</f>
        <v>2454.898</v>
      </c>
    </row>
    <row r="3118" ht="45.0" customHeight="true">
      <c r="P3118" s="6654" t="s">
        <v>132</v>
      </c>
      <c r="Q3118" s="6654" t="s">
        <v>133</v>
      </c>
      <c r="R3118" s="6753" t="n">
        <v>112.61</v>
      </c>
      <c r="S3118" s="6754" t="n">
        <f>ROUND(K3072,2)*R3118</f>
        <v>2454.898</v>
      </c>
    </row>
    <row r="3119" ht="45.0" customHeight="true">
      <c r="P3119" s="6654" t="s">
        <v>134</v>
      </c>
      <c r="Q3119" s="6654" t="s">
        <v>135</v>
      </c>
      <c r="R3119" s="6755" t="n">
        <v>112.61</v>
      </c>
      <c r="S3119" s="6756" t="n">
        <f>ROUND(K3072,2)*R3119</f>
        <v>2454.898</v>
      </c>
    </row>
    <row r="3120" ht="45.0" customHeight="true">
      <c r="P3120" s="6654" t="s">
        <v>136</v>
      </c>
      <c r="Q3120" s="6654" t="s">
        <v>137</v>
      </c>
      <c r="R3120" s="6757" t="n">
        <v>112.61</v>
      </c>
      <c r="S3120" s="6758" t="n">
        <f>ROUND(K3072,2)*R3120</f>
        <v>2454.898</v>
      </c>
    </row>
    <row r="3121" ht="45.0" customHeight="true">
      <c r="P3121" s="6654" t="s">
        <v>138</v>
      </c>
      <c r="Q3121" s="6654" t="s">
        <v>139</v>
      </c>
      <c r="R3121" s="6759" t="n">
        <v>112.61</v>
      </c>
      <c r="S3121" s="6760" t="n">
        <f>ROUND(K3072,2)*R3121</f>
        <v>2454.898</v>
      </c>
    </row>
    <row r="3122" ht="45.0" customHeight="true">
      <c r="A3122" s="6761" t="s">
        <v>23</v>
      </c>
      <c r="B3122" s="6761" t="s">
        <v>365</v>
      </c>
      <c r="C3122" s="6761" t="s">
        <v>25</v>
      </c>
      <c r="D3122" s="6761" t="s">
        <v>366</v>
      </c>
      <c r="E3122" s="6761" t="s">
        <v>367</v>
      </c>
      <c r="F3122" s="6762" t="n">
        <f>R3122+R3123+R3124+R3125+R3126+R3127+R3128+R3129+R3130+R3131+R3132+R3133+R3134+R3135+R3136+R3137+R3138+R3139+R3140+R3141+R3142+R3143+R3144+R3145+R3146+R3147+R3148+R3149+R3150+R3151+R3152+R3153+R3154+R3155+R3156+R3157+R3158+R3159+R3160+R3161+R3162+R3163+R3164+R3165+R3166+R3167+R3168+R3169+R3170+R3171</f>
        <v>221.99999999999991</v>
      </c>
      <c r="G3122" s="6761" t="s">
        <v>28</v>
      </c>
      <c r="H3122" s="6763" t="n">
        <v>32.83</v>
      </c>
      <c r="I3122" s="6764" t="n">
        <v>32.83</v>
      </c>
      <c r="J3122" s="6765" t="n">
        <v>0.2288</v>
      </c>
      <c r="K3122" s="6766" t="n">
        <f>ROUND(I3122,2)+(ROUND(I3122,2)*J3122)</f>
        <v>40.341504</v>
      </c>
      <c r="L3122" s="6767" t="n">
        <f>ROUND(S3122,2)+ROUND(S3123,2)+ROUND(S3124,2)+ROUND(S3125,2)+ROUND(S3126,2)+ROUND(S3127,2)+ROUND(S3128,2)+ROUND(S3129,2)+ROUND(S3130,2)+ROUND(S3131,2)+ROUND(S3132,2)+ROUND(S3133,2)+ROUND(S3134,2)+ROUND(S3135,2)+ROUND(S3136,2)+ROUND(S3137,2)+ROUND(S3138,2)+ROUND(S3139,2)+ROUND(S3140,2)+ROUND(S3141,2)+ROUND(S3142,2)+ROUND(S3143,2)+ROUND(S3144,2)+ROUND(S3145,2)+ROUND(S3146,2)+ROUND(S3147,2)+ROUND(S3148,2)+ROUND(S3149,2)+ROUND(S3150,2)+ROUND(S3151,2)+ROUND(S3152,2)+ROUND(S3153,2)+ROUND(S3154,2)+ROUND(S3155,2)+ROUND(S3156,2)+ROUND(S3157,2)+ROUND(S3158,2)+ROUND(S3159,2)+ROUND(S3160,2)+ROUND(S3161,2)+ROUND(S3162,2)+ROUND(S3163,2)+ROUND(S3164,2)+ROUND(S3165,2)+ROUND(S3166,2)+ROUND(S3167,2)+ROUND(S3168,2)+ROUND(S3169,2)+ROUND(S3170,2)+ROUND(S3171,2)</f>
        <v>8955.499999999996</v>
      </c>
      <c r="M3122" s="6761" t="s">
        <v>21</v>
      </c>
      <c r="N3122" s="6761" t="s">
        <v>68</v>
      </c>
      <c r="O3122" s="6761" t="s">
        <v>364</v>
      </c>
      <c r="P3122" s="6761" t="s">
        <v>20</v>
      </c>
      <c r="Q3122" s="6761" t="s">
        <v>29</v>
      </c>
      <c r="R3122" s="6768" t="n">
        <v>4.44</v>
      </c>
      <c r="S3122" s="6769" t="n">
        <f>ROUND(K3122,2)*R3122</f>
        <v>179.10960000000003</v>
      </c>
    </row>
    <row r="3123" ht="45.0" customHeight="true">
      <c r="P3123" s="6761" t="s">
        <v>42</v>
      </c>
      <c r="Q3123" s="6761" t="s">
        <v>43</v>
      </c>
      <c r="R3123" s="6770" t="n">
        <v>4.44</v>
      </c>
      <c r="S3123" s="6771" t="n">
        <f>ROUND(K3122,2)*R3123</f>
        <v>179.10960000000003</v>
      </c>
    </row>
    <row r="3124" ht="45.0" customHeight="true">
      <c r="P3124" s="6761" t="s">
        <v>44</v>
      </c>
      <c r="Q3124" s="6761" t="s">
        <v>45</v>
      </c>
      <c r="R3124" s="6772" t="n">
        <v>4.44</v>
      </c>
      <c r="S3124" s="6773" t="n">
        <f>ROUND(K3122,2)*R3124</f>
        <v>179.10960000000003</v>
      </c>
    </row>
    <row r="3125" ht="45.0" customHeight="true">
      <c r="P3125" s="6761" t="s">
        <v>46</v>
      </c>
      <c r="Q3125" s="6761" t="s">
        <v>47</v>
      </c>
      <c r="R3125" s="6774" t="n">
        <v>4.44</v>
      </c>
      <c r="S3125" s="6775" t="n">
        <f>ROUND(K3122,2)*R3125</f>
        <v>179.10960000000003</v>
      </c>
    </row>
    <row r="3126" ht="45.0" customHeight="true">
      <c r="P3126" s="6761" t="s">
        <v>48</v>
      </c>
      <c r="Q3126" s="6761" t="s">
        <v>49</v>
      </c>
      <c r="R3126" s="6776" t="n">
        <v>4.44</v>
      </c>
      <c r="S3126" s="6777" t="n">
        <f>ROUND(K3122,2)*R3126</f>
        <v>179.10960000000003</v>
      </c>
    </row>
    <row r="3127" ht="45.0" customHeight="true">
      <c r="P3127" s="6761" t="s">
        <v>50</v>
      </c>
      <c r="Q3127" s="6761" t="s">
        <v>51</v>
      </c>
      <c r="R3127" s="6778" t="n">
        <v>4.44</v>
      </c>
      <c r="S3127" s="6779" t="n">
        <f>ROUND(K3122,2)*R3127</f>
        <v>179.10960000000003</v>
      </c>
    </row>
    <row r="3128" ht="45.0" customHeight="true">
      <c r="P3128" s="6761" t="s">
        <v>52</v>
      </c>
      <c r="Q3128" s="6761" t="s">
        <v>53</v>
      </c>
      <c r="R3128" s="6780" t="n">
        <v>4.44</v>
      </c>
      <c r="S3128" s="6781" t="n">
        <f>ROUND(K3122,2)*R3128</f>
        <v>179.10960000000003</v>
      </c>
    </row>
    <row r="3129" ht="45.0" customHeight="true">
      <c r="P3129" s="6761" t="s">
        <v>54</v>
      </c>
      <c r="Q3129" s="6761" t="s">
        <v>55</v>
      </c>
      <c r="R3129" s="6782" t="n">
        <v>4.44</v>
      </c>
      <c r="S3129" s="6783" t="n">
        <f>ROUND(K3122,2)*R3129</f>
        <v>179.10960000000003</v>
      </c>
    </row>
    <row r="3130" ht="45.0" customHeight="true">
      <c r="P3130" s="6761" t="s">
        <v>56</v>
      </c>
      <c r="Q3130" s="6761" t="s">
        <v>57</v>
      </c>
      <c r="R3130" s="6784" t="n">
        <v>4.44</v>
      </c>
      <c r="S3130" s="6785" t="n">
        <f>ROUND(K3122,2)*R3130</f>
        <v>179.10960000000003</v>
      </c>
    </row>
    <row r="3131" ht="45.0" customHeight="true">
      <c r="P3131" s="6761" t="s">
        <v>58</v>
      </c>
      <c r="Q3131" s="6761" t="s">
        <v>59</v>
      </c>
      <c r="R3131" s="6786" t="n">
        <v>4.44</v>
      </c>
      <c r="S3131" s="6787" t="n">
        <f>ROUND(K3122,2)*R3131</f>
        <v>179.10960000000003</v>
      </c>
    </row>
    <row r="3132" ht="45.0" customHeight="true">
      <c r="P3132" s="6761" t="s">
        <v>60</v>
      </c>
      <c r="Q3132" s="6761" t="s">
        <v>61</v>
      </c>
      <c r="R3132" s="6788" t="n">
        <v>4.44</v>
      </c>
      <c r="S3132" s="6789" t="n">
        <f>ROUND(K3122,2)*R3132</f>
        <v>179.10960000000003</v>
      </c>
    </row>
    <row r="3133" ht="45.0" customHeight="true">
      <c r="P3133" s="6761" t="s">
        <v>62</v>
      </c>
      <c r="Q3133" s="6761" t="s">
        <v>63</v>
      </c>
      <c r="R3133" s="6790" t="n">
        <v>4.44</v>
      </c>
      <c r="S3133" s="6791" t="n">
        <f>ROUND(K3122,2)*R3133</f>
        <v>179.10960000000003</v>
      </c>
    </row>
    <row r="3134" ht="45.0" customHeight="true">
      <c r="P3134" s="6761" t="s">
        <v>64</v>
      </c>
      <c r="Q3134" s="6761" t="s">
        <v>65</v>
      </c>
      <c r="R3134" s="6792" t="n">
        <v>4.44</v>
      </c>
      <c r="S3134" s="6793" t="n">
        <f>ROUND(K3122,2)*R3134</f>
        <v>179.10960000000003</v>
      </c>
    </row>
    <row r="3135" ht="45.0" customHeight="true">
      <c r="P3135" s="6761" t="s">
        <v>66</v>
      </c>
      <c r="Q3135" s="6761" t="s">
        <v>67</v>
      </c>
      <c r="R3135" s="6794" t="n">
        <v>4.44</v>
      </c>
      <c r="S3135" s="6795" t="n">
        <f>ROUND(K3122,2)*R3135</f>
        <v>179.10960000000003</v>
      </c>
    </row>
    <row r="3136" ht="45.0" customHeight="true">
      <c r="P3136" s="6761" t="s">
        <v>68</v>
      </c>
      <c r="Q3136" s="6761" t="s">
        <v>69</v>
      </c>
      <c r="R3136" s="6796" t="n">
        <v>4.44</v>
      </c>
      <c r="S3136" s="6797" t="n">
        <f>ROUND(K3122,2)*R3136</f>
        <v>179.10960000000003</v>
      </c>
    </row>
    <row r="3137" ht="45.0" customHeight="true">
      <c r="P3137" s="6761" t="s">
        <v>70</v>
      </c>
      <c r="Q3137" s="6761" t="s">
        <v>71</v>
      </c>
      <c r="R3137" s="6798" t="n">
        <v>4.44</v>
      </c>
      <c r="S3137" s="6799" t="n">
        <f>ROUND(K3122,2)*R3137</f>
        <v>179.10960000000003</v>
      </c>
    </row>
    <row r="3138" ht="45.0" customHeight="true">
      <c r="P3138" s="6761" t="s">
        <v>72</v>
      </c>
      <c r="Q3138" s="6761" t="s">
        <v>73</v>
      </c>
      <c r="R3138" s="6800" t="n">
        <v>4.44</v>
      </c>
      <c r="S3138" s="6801" t="n">
        <f>ROUND(K3122,2)*R3138</f>
        <v>179.10960000000003</v>
      </c>
    </row>
    <row r="3139" ht="45.0" customHeight="true">
      <c r="P3139" s="6761" t="s">
        <v>74</v>
      </c>
      <c r="Q3139" s="6761" t="s">
        <v>75</v>
      </c>
      <c r="R3139" s="6802" t="n">
        <v>4.44</v>
      </c>
      <c r="S3139" s="6803" t="n">
        <f>ROUND(K3122,2)*R3139</f>
        <v>179.10960000000003</v>
      </c>
    </row>
    <row r="3140" ht="45.0" customHeight="true">
      <c r="P3140" s="6761" t="s">
        <v>76</v>
      </c>
      <c r="Q3140" s="6761" t="s">
        <v>77</v>
      </c>
      <c r="R3140" s="6804" t="n">
        <v>4.44</v>
      </c>
      <c r="S3140" s="6805" t="n">
        <f>ROUND(K3122,2)*R3140</f>
        <v>179.10960000000003</v>
      </c>
    </row>
    <row r="3141" ht="45.0" customHeight="true">
      <c r="P3141" s="6761" t="s">
        <v>78</v>
      </c>
      <c r="Q3141" s="6761" t="s">
        <v>79</v>
      </c>
      <c r="R3141" s="6806" t="n">
        <v>4.44</v>
      </c>
      <c r="S3141" s="6807" t="n">
        <f>ROUND(K3122,2)*R3141</f>
        <v>179.10960000000003</v>
      </c>
    </row>
    <row r="3142" ht="45.0" customHeight="true">
      <c r="P3142" s="6761" t="s">
        <v>80</v>
      </c>
      <c r="Q3142" s="6761" t="s">
        <v>81</v>
      </c>
      <c r="R3142" s="6808" t="n">
        <v>4.44</v>
      </c>
      <c r="S3142" s="6809" t="n">
        <f>ROUND(K3122,2)*R3142</f>
        <v>179.10960000000003</v>
      </c>
    </row>
    <row r="3143" ht="45.0" customHeight="true">
      <c r="P3143" s="6761" t="s">
        <v>82</v>
      </c>
      <c r="Q3143" s="6761" t="s">
        <v>83</v>
      </c>
      <c r="R3143" s="6810" t="n">
        <v>4.44</v>
      </c>
      <c r="S3143" s="6811" t="n">
        <f>ROUND(K3122,2)*R3143</f>
        <v>179.10960000000003</v>
      </c>
    </row>
    <row r="3144" ht="45.0" customHeight="true">
      <c r="P3144" s="6761" t="s">
        <v>84</v>
      </c>
      <c r="Q3144" s="6761" t="s">
        <v>85</v>
      </c>
      <c r="R3144" s="6812" t="n">
        <v>4.44</v>
      </c>
      <c r="S3144" s="6813" t="n">
        <f>ROUND(K3122,2)*R3144</f>
        <v>179.10960000000003</v>
      </c>
    </row>
    <row r="3145" ht="45.0" customHeight="true">
      <c r="P3145" s="6761" t="s">
        <v>86</v>
      </c>
      <c r="Q3145" s="6761" t="s">
        <v>87</v>
      </c>
      <c r="R3145" s="6814" t="n">
        <v>4.44</v>
      </c>
      <c r="S3145" s="6815" t="n">
        <f>ROUND(K3122,2)*R3145</f>
        <v>179.10960000000003</v>
      </c>
    </row>
    <row r="3146" ht="45.0" customHeight="true">
      <c r="P3146" s="6761" t="s">
        <v>88</v>
      </c>
      <c r="Q3146" s="6761" t="s">
        <v>89</v>
      </c>
      <c r="R3146" s="6816" t="n">
        <v>4.44</v>
      </c>
      <c r="S3146" s="6817" t="n">
        <f>ROUND(K3122,2)*R3146</f>
        <v>179.10960000000003</v>
      </c>
    </row>
    <row r="3147" ht="45.0" customHeight="true">
      <c r="P3147" s="6761" t="s">
        <v>90</v>
      </c>
      <c r="Q3147" s="6761" t="s">
        <v>91</v>
      </c>
      <c r="R3147" s="6818" t="n">
        <v>4.44</v>
      </c>
      <c r="S3147" s="6819" t="n">
        <f>ROUND(K3122,2)*R3147</f>
        <v>179.10960000000003</v>
      </c>
    </row>
    <row r="3148" ht="45.0" customHeight="true">
      <c r="P3148" s="6761" t="s">
        <v>92</v>
      </c>
      <c r="Q3148" s="6761" t="s">
        <v>93</v>
      </c>
      <c r="R3148" s="6820" t="n">
        <v>4.44</v>
      </c>
      <c r="S3148" s="6821" t="n">
        <f>ROUND(K3122,2)*R3148</f>
        <v>179.10960000000003</v>
      </c>
    </row>
    <row r="3149" ht="45.0" customHeight="true">
      <c r="P3149" s="6761" t="s">
        <v>94</v>
      </c>
      <c r="Q3149" s="6761" t="s">
        <v>95</v>
      </c>
      <c r="R3149" s="6822" t="n">
        <v>4.44</v>
      </c>
      <c r="S3149" s="6823" t="n">
        <f>ROUND(K3122,2)*R3149</f>
        <v>179.10960000000003</v>
      </c>
    </row>
    <row r="3150" ht="45.0" customHeight="true">
      <c r="P3150" s="6761" t="s">
        <v>96</v>
      </c>
      <c r="Q3150" s="6761" t="s">
        <v>97</v>
      </c>
      <c r="R3150" s="6824" t="n">
        <v>4.44</v>
      </c>
      <c r="S3150" s="6825" t="n">
        <f>ROUND(K3122,2)*R3150</f>
        <v>179.10960000000003</v>
      </c>
    </row>
    <row r="3151" ht="45.0" customHeight="true">
      <c r="P3151" s="6761" t="s">
        <v>98</v>
      </c>
      <c r="Q3151" s="6761" t="s">
        <v>99</v>
      </c>
      <c r="R3151" s="6826" t="n">
        <v>4.44</v>
      </c>
      <c r="S3151" s="6827" t="n">
        <f>ROUND(K3122,2)*R3151</f>
        <v>179.10960000000003</v>
      </c>
    </row>
    <row r="3152" ht="45.0" customHeight="true">
      <c r="P3152" s="6761" t="s">
        <v>100</v>
      </c>
      <c r="Q3152" s="6761" t="s">
        <v>101</v>
      </c>
      <c r="R3152" s="6828" t="n">
        <v>4.44</v>
      </c>
      <c r="S3152" s="6829" t="n">
        <f>ROUND(K3122,2)*R3152</f>
        <v>179.10960000000003</v>
      </c>
    </row>
    <row r="3153" ht="45.0" customHeight="true">
      <c r="P3153" s="6761" t="s">
        <v>102</v>
      </c>
      <c r="Q3153" s="6761" t="s">
        <v>103</v>
      </c>
      <c r="R3153" s="6830" t="n">
        <v>4.44</v>
      </c>
      <c r="S3153" s="6831" t="n">
        <f>ROUND(K3122,2)*R3153</f>
        <v>179.10960000000003</v>
      </c>
    </row>
    <row r="3154" ht="45.0" customHeight="true">
      <c r="P3154" s="6761" t="s">
        <v>104</v>
      </c>
      <c r="Q3154" s="6761" t="s">
        <v>105</v>
      </c>
      <c r="R3154" s="6832" t="n">
        <v>4.44</v>
      </c>
      <c r="S3154" s="6833" t="n">
        <f>ROUND(K3122,2)*R3154</f>
        <v>179.10960000000003</v>
      </c>
    </row>
    <row r="3155" ht="45.0" customHeight="true">
      <c r="P3155" s="6761" t="s">
        <v>106</v>
      </c>
      <c r="Q3155" s="6761" t="s">
        <v>107</v>
      </c>
      <c r="R3155" s="6834" t="n">
        <v>4.44</v>
      </c>
      <c r="S3155" s="6835" t="n">
        <f>ROUND(K3122,2)*R3155</f>
        <v>179.10960000000003</v>
      </c>
    </row>
    <row r="3156" ht="45.0" customHeight="true">
      <c r="P3156" s="6761" t="s">
        <v>108</v>
      </c>
      <c r="Q3156" s="6761" t="s">
        <v>109</v>
      </c>
      <c r="R3156" s="6836" t="n">
        <v>4.44</v>
      </c>
      <c r="S3156" s="6837" t="n">
        <f>ROUND(K3122,2)*R3156</f>
        <v>179.10960000000003</v>
      </c>
    </row>
    <row r="3157" ht="45.0" customHeight="true">
      <c r="P3157" s="6761" t="s">
        <v>110</v>
      </c>
      <c r="Q3157" s="6761" t="s">
        <v>111</v>
      </c>
      <c r="R3157" s="6838" t="n">
        <v>4.44</v>
      </c>
      <c r="S3157" s="6839" t="n">
        <f>ROUND(K3122,2)*R3157</f>
        <v>179.10960000000003</v>
      </c>
    </row>
    <row r="3158" ht="45.0" customHeight="true">
      <c r="P3158" s="6761" t="s">
        <v>112</v>
      </c>
      <c r="Q3158" s="6761" t="s">
        <v>113</v>
      </c>
      <c r="R3158" s="6840" t="n">
        <v>4.44</v>
      </c>
      <c r="S3158" s="6841" t="n">
        <f>ROUND(K3122,2)*R3158</f>
        <v>179.10960000000003</v>
      </c>
    </row>
    <row r="3159" ht="45.0" customHeight="true">
      <c r="P3159" s="6761" t="s">
        <v>114</v>
      </c>
      <c r="Q3159" s="6761" t="s">
        <v>115</v>
      </c>
      <c r="R3159" s="6842" t="n">
        <v>4.44</v>
      </c>
      <c r="S3159" s="6843" t="n">
        <f>ROUND(K3122,2)*R3159</f>
        <v>179.10960000000003</v>
      </c>
    </row>
    <row r="3160" ht="45.0" customHeight="true">
      <c r="P3160" s="6761" t="s">
        <v>116</v>
      </c>
      <c r="Q3160" s="6761" t="s">
        <v>117</v>
      </c>
      <c r="R3160" s="6844" t="n">
        <v>4.44</v>
      </c>
      <c r="S3160" s="6845" t="n">
        <f>ROUND(K3122,2)*R3160</f>
        <v>179.10960000000003</v>
      </c>
    </row>
    <row r="3161" ht="45.0" customHeight="true">
      <c r="P3161" s="6761" t="s">
        <v>118</v>
      </c>
      <c r="Q3161" s="6761" t="s">
        <v>119</v>
      </c>
      <c r="R3161" s="6846" t="n">
        <v>4.44</v>
      </c>
      <c r="S3161" s="6847" t="n">
        <f>ROUND(K3122,2)*R3161</f>
        <v>179.10960000000003</v>
      </c>
    </row>
    <row r="3162" ht="45.0" customHeight="true">
      <c r="P3162" s="6761" t="s">
        <v>120</v>
      </c>
      <c r="Q3162" s="6761" t="s">
        <v>121</v>
      </c>
      <c r="R3162" s="6848" t="n">
        <v>4.44</v>
      </c>
      <c r="S3162" s="6849" t="n">
        <f>ROUND(K3122,2)*R3162</f>
        <v>179.10960000000003</v>
      </c>
    </row>
    <row r="3163" ht="45.0" customHeight="true">
      <c r="P3163" s="6761" t="s">
        <v>122</v>
      </c>
      <c r="Q3163" s="6761" t="s">
        <v>123</v>
      </c>
      <c r="R3163" s="6850" t="n">
        <v>4.44</v>
      </c>
      <c r="S3163" s="6851" t="n">
        <f>ROUND(K3122,2)*R3163</f>
        <v>179.10960000000003</v>
      </c>
    </row>
    <row r="3164" ht="45.0" customHeight="true">
      <c r="P3164" s="6761" t="s">
        <v>124</v>
      </c>
      <c r="Q3164" s="6761" t="s">
        <v>125</v>
      </c>
      <c r="R3164" s="6852" t="n">
        <v>4.44</v>
      </c>
      <c r="S3164" s="6853" t="n">
        <f>ROUND(K3122,2)*R3164</f>
        <v>179.10960000000003</v>
      </c>
    </row>
    <row r="3165" ht="45.0" customHeight="true">
      <c r="P3165" s="6761" t="s">
        <v>126</v>
      </c>
      <c r="Q3165" s="6761" t="s">
        <v>127</v>
      </c>
      <c r="R3165" s="6854" t="n">
        <v>4.44</v>
      </c>
      <c r="S3165" s="6855" t="n">
        <f>ROUND(K3122,2)*R3165</f>
        <v>179.10960000000003</v>
      </c>
    </row>
    <row r="3166" ht="45.0" customHeight="true">
      <c r="P3166" s="6761" t="s">
        <v>128</v>
      </c>
      <c r="Q3166" s="6761" t="s">
        <v>129</v>
      </c>
      <c r="R3166" s="6856" t="n">
        <v>4.44</v>
      </c>
      <c r="S3166" s="6857" t="n">
        <f>ROUND(K3122,2)*R3166</f>
        <v>179.10960000000003</v>
      </c>
    </row>
    <row r="3167" ht="45.0" customHeight="true">
      <c r="P3167" s="6761" t="s">
        <v>130</v>
      </c>
      <c r="Q3167" s="6761" t="s">
        <v>131</v>
      </c>
      <c r="R3167" s="6858" t="n">
        <v>4.44</v>
      </c>
      <c r="S3167" s="6859" t="n">
        <f>ROUND(K3122,2)*R3167</f>
        <v>179.10960000000003</v>
      </c>
    </row>
    <row r="3168" ht="45.0" customHeight="true">
      <c r="P3168" s="6761" t="s">
        <v>132</v>
      </c>
      <c r="Q3168" s="6761" t="s">
        <v>133</v>
      </c>
      <c r="R3168" s="6860" t="n">
        <v>4.44</v>
      </c>
      <c r="S3168" s="6861" t="n">
        <f>ROUND(K3122,2)*R3168</f>
        <v>179.10960000000003</v>
      </c>
    </row>
    <row r="3169" ht="45.0" customHeight="true">
      <c r="P3169" s="6761" t="s">
        <v>134</v>
      </c>
      <c r="Q3169" s="6761" t="s">
        <v>135</v>
      </c>
      <c r="R3169" s="6862" t="n">
        <v>4.44</v>
      </c>
      <c r="S3169" s="6863" t="n">
        <f>ROUND(K3122,2)*R3169</f>
        <v>179.10960000000003</v>
      </c>
    </row>
    <row r="3170" ht="45.0" customHeight="true">
      <c r="P3170" s="6761" t="s">
        <v>136</v>
      </c>
      <c r="Q3170" s="6761" t="s">
        <v>137</v>
      </c>
      <c r="R3170" s="6864" t="n">
        <v>4.44</v>
      </c>
      <c r="S3170" s="6865" t="n">
        <f>ROUND(K3122,2)*R3170</f>
        <v>179.10960000000003</v>
      </c>
    </row>
    <row r="3171" ht="45.0" customHeight="true">
      <c r="P3171" s="6761" t="s">
        <v>138</v>
      </c>
      <c r="Q3171" s="6761" t="s">
        <v>139</v>
      </c>
      <c r="R3171" s="6866" t="n">
        <v>4.44</v>
      </c>
      <c r="S3171" s="6867" t="n">
        <f>ROUND(K3122,2)*R3171</f>
        <v>179.10960000000003</v>
      </c>
    </row>
    <row r="3172" ht="45.0" customHeight="true">
      <c r="A3172" s="6868" t="s">
        <v>23</v>
      </c>
      <c r="B3172" s="6868" t="s">
        <v>368</v>
      </c>
      <c r="C3172" s="6868" t="s">
        <v>25</v>
      </c>
      <c r="D3172" s="6868" t="s">
        <v>369</v>
      </c>
      <c r="E3172" s="6868" t="s">
        <v>370</v>
      </c>
      <c r="F3172" s="6869" t="n">
        <f>R3172+R3173+R3174+R3175+R3176+R3177+R3178+R3179+R3180+R3181+R3182+R3183+R3184+R3185+R3186+R3187+R3188+R3189+R3190+R3191+R3192+R3193+R3194+R3195+R3196+R3197+R3198+R3199+R3200+R3201+R3202+R3203+R3204+R3205+R3206+R3207+R3208+R3209+R3210+R3211+R3212+R3213+R3214+R3215+R3216+R3217+R3218+R3219+R3220+R3221</f>
        <v>221.99999999999991</v>
      </c>
      <c r="G3172" s="6868" t="s">
        <v>28</v>
      </c>
      <c r="H3172" s="6870" t="n">
        <v>14.03</v>
      </c>
      <c r="I3172" s="6871" t="n">
        <v>14.03</v>
      </c>
      <c r="J3172" s="6872" t="n">
        <v>0.2288</v>
      </c>
      <c r="K3172" s="6873" t="n">
        <f>ROUND(I3172,2)+(ROUND(I3172,2)*J3172)</f>
        <v>17.240064</v>
      </c>
      <c r="L3172" s="6874" t="n">
        <f>ROUND(S3172,2)+ROUND(S3173,2)+ROUND(S3174,2)+ROUND(S3175,2)+ROUND(S3176,2)+ROUND(S3177,2)+ROUND(S3178,2)+ROUND(S3179,2)+ROUND(S3180,2)+ROUND(S3181,2)+ROUND(S3182,2)+ROUND(S3183,2)+ROUND(S3184,2)+ROUND(S3185,2)+ROUND(S3186,2)+ROUND(S3187,2)+ROUND(S3188,2)+ROUND(S3189,2)+ROUND(S3190,2)+ROUND(S3191,2)+ROUND(S3192,2)+ROUND(S3193,2)+ROUND(S3194,2)+ROUND(S3195,2)+ROUND(S3196,2)+ROUND(S3197,2)+ROUND(S3198,2)+ROUND(S3199,2)+ROUND(S3200,2)+ROUND(S3201,2)+ROUND(S3202,2)+ROUND(S3203,2)+ROUND(S3204,2)+ROUND(S3205,2)+ROUND(S3206,2)+ROUND(S3207,2)+ROUND(S3208,2)+ROUND(S3209,2)+ROUND(S3210,2)+ROUND(S3211,2)+ROUND(S3212,2)+ROUND(S3213,2)+ROUND(S3214,2)+ROUND(S3215,2)+ROUND(S3216,2)+ROUND(S3217,2)+ROUND(S3218,2)+ROUND(S3219,2)+ROUND(S3220,2)+ROUND(S3221,2)</f>
        <v>3827.5000000000036</v>
      </c>
      <c r="M3172" s="6868" t="s">
        <v>21</v>
      </c>
      <c r="N3172" s="6868" t="s">
        <v>68</v>
      </c>
      <c r="O3172" s="6868" t="s">
        <v>364</v>
      </c>
      <c r="P3172" s="6868" t="s">
        <v>20</v>
      </c>
      <c r="Q3172" s="6868" t="s">
        <v>29</v>
      </c>
      <c r="R3172" s="6875" t="n">
        <v>4.44</v>
      </c>
      <c r="S3172" s="6876" t="n">
        <f>ROUND(K3172,2)*R3172</f>
        <v>76.5456</v>
      </c>
    </row>
    <row r="3173" ht="45.0" customHeight="true">
      <c r="P3173" s="6868" t="s">
        <v>42</v>
      </c>
      <c r="Q3173" s="6868" t="s">
        <v>43</v>
      </c>
      <c r="R3173" s="6877" t="n">
        <v>4.44</v>
      </c>
      <c r="S3173" s="6878" t="n">
        <f>ROUND(K3172,2)*R3173</f>
        <v>76.5456</v>
      </c>
    </row>
    <row r="3174" ht="45.0" customHeight="true">
      <c r="P3174" s="6868" t="s">
        <v>44</v>
      </c>
      <c r="Q3174" s="6868" t="s">
        <v>45</v>
      </c>
      <c r="R3174" s="6879" t="n">
        <v>4.44</v>
      </c>
      <c r="S3174" s="6880" t="n">
        <f>ROUND(K3172,2)*R3174</f>
        <v>76.5456</v>
      </c>
    </row>
    <row r="3175" ht="45.0" customHeight="true">
      <c r="P3175" s="6868" t="s">
        <v>46</v>
      </c>
      <c r="Q3175" s="6868" t="s">
        <v>47</v>
      </c>
      <c r="R3175" s="6881" t="n">
        <v>4.44</v>
      </c>
      <c r="S3175" s="6882" t="n">
        <f>ROUND(K3172,2)*R3175</f>
        <v>76.5456</v>
      </c>
    </row>
    <row r="3176" ht="45.0" customHeight="true">
      <c r="P3176" s="6868" t="s">
        <v>48</v>
      </c>
      <c r="Q3176" s="6868" t="s">
        <v>49</v>
      </c>
      <c r="R3176" s="6883" t="n">
        <v>4.44</v>
      </c>
      <c r="S3176" s="6884" t="n">
        <f>ROUND(K3172,2)*R3176</f>
        <v>76.5456</v>
      </c>
    </row>
    <row r="3177" ht="45.0" customHeight="true">
      <c r="P3177" s="6868" t="s">
        <v>50</v>
      </c>
      <c r="Q3177" s="6868" t="s">
        <v>51</v>
      </c>
      <c r="R3177" s="6885" t="n">
        <v>4.44</v>
      </c>
      <c r="S3177" s="6886" t="n">
        <f>ROUND(K3172,2)*R3177</f>
        <v>76.5456</v>
      </c>
    </row>
    <row r="3178" ht="45.0" customHeight="true">
      <c r="P3178" s="6868" t="s">
        <v>52</v>
      </c>
      <c r="Q3178" s="6868" t="s">
        <v>53</v>
      </c>
      <c r="R3178" s="6887" t="n">
        <v>4.44</v>
      </c>
      <c r="S3178" s="6888" t="n">
        <f>ROUND(K3172,2)*R3178</f>
        <v>76.5456</v>
      </c>
    </row>
    <row r="3179" ht="45.0" customHeight="true">
      <c r="P3179" s="6868" t="s">
        <v>54</v>
      </c>
      <c r="Q3179" s="6868" t="s">
        <v>55</v>
      </c>
      <c r="R3179" s="6889" t="n">
        <v>4.44</v>
      </c>
      <c r="S3179" s="6890" t="n">
        <f>ROUND(K3172,2)*R3179</f>
        <v>76.5456</v>
      </c>
    </row>
    <row r="3180" ht="45.0" customHeight="true">
      <c r="P3180" s="6868" t="s">
        <v>56</v>
      </c>
      <c r="Q3180" s="6868" t="s">
        <v>57</v>
      </c>
      <c r="R3180" s="6891" t="n">
        <v>4.44</v>
      </c>
      <c r="S3180" s="6892" t="n">
        <f>ROUND(K3172,2)*R3180</f>
        <v>76.5456</v>
      </c>
    </row>
    <row r="3181" ht="45.0" customHeight="true">
      <c r="P3181" s="6868" t="s">
        <v>58</v>
      </c>
      <c r="Q3181" s="6868" t="s">
        <v>59</v>
      </c>
      <c r="R3181" s="6893" t="n">
        <v>4.44</v>
      </c>
      <c r="S3181" s="6894" t="n">
        <f>ROUND(K3172,2)*R3181</f>
        <v>76.5456</v>
      </c>
    </row>
    <row r="3182" ht="45.0" customHeight="true">
      <c r="P3182" s="6868" t="s">
        <v>60</v>
      </c>
      <c r="Q3182" s="6868" t="s">
        <v>61</v>
      </c>
      <c r="R3182" s="6895" t="n">
        <v>4.44</v>
      </c>
      <c r="S3182" s="6896" t="n">
        <f>ROUND(K3172,2)*R3182</f>
        <v>76.5456</v>
      </c>
    </row>
    <row r="3183" ht="45.0" customHeight="true">
      <c r="P3183" s="6868" t="s">
        <v>62</v>
      </c>
      <c r="Q3183" s="6868" t="s">
        <v>63</v>
      </c>
      <c r="R3183" s="6897" t="n">
        <v>4.44</v>
      </c>
      <c r="S3183" s="6898" t="n">
        <f>ROUND(K3172,2)*R3183</f>
        <v>76.5456</v>
      </c>
    </row>
    <row r="3184" ht="45.0" customHeight="true">
      <c r="P3184" s="6868" t="s">
        <v>64</v>
      </c>
      <c r="Q3184" s="6868" t="s">
        <v>65</v>
      </c>
      <c r="R3184" s="6899" t="n">
        <v>4.44</v>
      </c>
      <c r="S3184" s="6900" t="n">
        <f>ROUND(K3172,2)*R3184</f>
        <v>76.5456</v>
      </c>
    </row>
    <row r="3185" ht="45.0" customHeight="true">
      <c r="P3185" s="6868" t="s">
        <v>66</v>
      </c>
      <c r="Q3185" s="6868" t="s">
        <v>67</v>
      </c>
      <c r="R3185" s="6901" t="n">
        <v>4.44</v>
      </c>
      <c r="S3185" s="6902" t="n">
        <f>ROUND(K3172,2)*R3185</f>
        <v>76.5456</v>
      </c>
    </row>
    <row r="3186" ht="45.0" customHeight="true">
      <c r="P3186" s="6868" t="s">
        <v>68</v>
      </c>
      <c r="Q3186" s="6868" t="s">
        <v>69</v>
      </c>
      <c r="R3186" s="6903" t="n">
        <v>4.44</v>
      </c>
      <c r="S3186" s="6904" t="n">
        <f>ROUND(K3172,2)*R3186</f>
        <v>76.5456</v>
      </c>
    </row>
    <row r="3187" ht="45.0" customHeight="true">
      <c r="P3187" s="6868" t="s">
        <v>70</v>
      </c>
      <c r="Q3187" s="6868" t="s">
        <v>71</v>
      </c>
      <c r="R3187" s="6905" t="n">
        <v>4.44</v>
      </c>
      <c r="S3187" s="6906" t="n">
        <f>ROUND(K3172,2)*R3187</f>
        <v>76.5456</v>
      </c>
    </row>
    <row r="3188" ht="45.0" customHeight="true">
      <c r="P3188" s="6868" t="s">
        <v>72</v>
      </c>
      <c r="Q3188" s="6868" t="s">
        <v>73</v>
      </c>
      <c r="R3188" s="6907" t="n">
        <v>4.44</v>
      </c>
      <c r="S3188" s="6908" t="n">
        <f>ROUND(K3172,2)*R3188</f>
        <v>76.5456</v>
      </c>
    </row>
    <row r="3189" ht="45.0" customHeight="true">
      <c r="P3189" s="6868" t="s">
        <v>74</v>
      </c>
      <c r="Q3189" s="6868" t="s">
        <v>75</v>
      </c>
      <c r="R3189" s="6909" t="n">
        <v>4.44</v>
      </c>
      <c r="S3189" s="6910" t="n">
        <f>ROUND(K3172,2)*R3189</f>
        <v>76.5456</v>
      </c>
    </row>
    <row r="3190" ht="45.0" customHeight="true">
      <c r="P3190" s="6868" t="s">
        <v>76</v>
      </c>
      <c r="Q3190" s="6868" t="s">
        <v>77</v>
      </c>
      <c r="R3190" s="6911" t="n">
        <v>4.44</v>
      </c>
      <c r="S3190" s="6912" t="n">
        <f>ROUND(K3172,2)*R3190</f>
        <v>76.5456</v>
      </c>
    </row>
    <row r="3191" ht="45.0" customHeight="true">
      <c r="P3191" s="6868" t="s">
        <v>78</v>
      </c>
      <c r="Q3191" s="6868" t="s">
        <v>79</v>
      </c>
      <c r="R3191" s="6913" t="n">
        <v>4.44</v>
      </c>
      <c r="S3191" s="6914" t="n">
        <f>ROUND(K3172,2)*R3191</f>
        <v>76.5456</v>
      </c>
    </row>
    <row r="3192" ht="45.0" customHeight="true">
      <c r="P3192" s="6868" t="s">
        <v>80</v>
      </c>
      <c r="Q3192" s="6868" t="s">
        <v>81</v>
      </c>
      <c r="R3192" s="6915" t="n">
        <v>4.44</v>
      </c>
      <c r="S3192" s="6916" t="n">
        <f>ROUND(K3172,2)*R3192</f>
        <v>76.5456</v>
      </c>
    </row>
    <row r="3193" ht="45.0" customHeight="true">
      <c r="P3193" s="6868" t="s">
        <v>82</v>
      </c>
      <c r="Q3193" s="6868" t="s">
        <v>83</v>
      </c>
      <c r="R3193" s="6917" t="n">
        <v>4.44</v>
      </c>
      <c r="S3193" s="6918" t="n">
        <f>ROUND(K3172,2)*R3193</f>
        <v>76.5456</v>
      </c>
    </row>
    <row r="3194" ht="45.0" customHeight="true">
      <c r="P3194" s="6868" t="s">
        <v>84</v>
      </c>
      <c r="Q3194" s="6868" t="s">
        <v>85</v>
      </c>
      <c r="R3194" s="6919" t="n">
        <v>4.44</v>
      </c>
      <c r="S3194" s="6920" t="n">
        <f>ROUND(K3172,2)*R3194</f>
        <v>76.5456</v>
      </c>
    </row>
    <row r="3195" ht="45.0" customHeight="true">
      <c r="P3195" s="6868" t="s">
        <v>86</v>
      </c>
      <c r="Q3195" s="6868" t="s">
        <v>87</v>
      </c>
      <c r="R3195" s="6921" t="n">
        <v>4.44</v>
      </c>
      <c r="S3195" s="6922" t="n">
        <f>ROUND(K3172,2)*R3195</f>
        <v>76.5456</v>
      </c>
    </row>
    <row r="3196" ht="45.0" customHeight="true">
      <c r="P3196" s="6868" t="s">
        <v>88</v>
      </c>
      <c r="Q3196" s="6868" t="s">
        <v>89</v>
      </c>
      <c r="R3196" s="6923" t="n">
        <v>4.44</v>
      </c>
      <c r="S3196" s="6924" t="n">
        <f>ROUND(K3172,2)*R3196</f>
        <v>76.5456</v>
      </c>
    </row>
    <row r="3197" ht="45.0" customHeight="true">
      <c r="P3197" s="6868" t="s">
        <v>90</v>
      </c>
      <c r="Q3197" s="6868" t="s">
        <v>91</v>
      </c>
      <c r="R3197" s="6925" t="n">
        <v>4.44</v>
      </c>
      <c r="S3197" s="6926" t="n">
        <f>ROUND(K3172,2)*R3197</f>
        <v>76.5456</v>
      </c>
    </row>
    <row r="3198" ht="45.0" customHeight="true">
      <c r="P3198" s="6868" t="s">
        <v>92</v>
      </c>
      <c r="Q3198" s="6868" t="s">
        <v>93</v>
      </c>
      <c r="R3198" s="6927" t="n">
        <v>4.44</v>
      </c>
      <c r="S3198" s="6928" t="n">
        <f>ROUND(K3172,2)*R3198</f>
        <v>76.5456</v>
      </c>
    </row>
    <row r="3199" ht="45.0" customHeight="true">
      <c r="P3199" s="6868" t="s">
        <v>94</v>
      </c>
      <c r="Q3199" s="6868" t="s">
        <v>95</v>
      </c>
      <c r="R3199" s="6929" t="n">
        <v>4.44</v>
      </c>
      <c r="S3199" s="6930" t="n">
        <f>ROUND(K3172,2)*R3199</f>
        <v>76.5456</v>
      </c>
    </row>
    <row r="3200" ht="45.0" customHeight="true">
      <c r="P3200" s="6868" t="s">
        <v>96</v>
      </c>
      <c r="Q3200" s="6868" t="s">
        <v>97</v>
      </c>
      <c r="R3200" s="6931" t="n">
        <v>4.44</v>
      </c>
      <c r="S3200" s="6932" t="n">
        <f>ROUND(K3172,2)*R3200</f>
        <v>76.5456</v>
      </c>
    </row>
    <row r="3201" ht="45.0" customHeight="true">
      <c r="P3201" s="6868" t="s">
        <v>98</v>
      </c>
      <c r="Q3201" s="6868" t="s">
        <v>99</v>
      </c>
      <c r="R3201" s="6933" t="n">
        <v>4.44</v>
      </c>
      <c r="S3201" s="6934" t="n">
        <f>ROUND(K3172,2)*R3201</f>
        <v>76.5456</v>
      </c>
    </row>
    <row r="3202" ht="45.0" customHeight="true">
      <c r="P3202" s="6868" t="s">
        <v>100</v>
      </c>
      <c r="Q3202" s="6868" t="s">
        <v>101</v>
      </c>
      <c r="R3202" s="6935" t="n">
        <v>4.44</v>
      </c>
      <c r="S3202" s="6936" t="n">
        <f>ROUND(K3172,2)*R3202</f>
        <v>76.5456</v>
      </c>
    </row>
    <row r="3203" ht="45.0" customHeight="true">
      <c r="P3203" s="6868" t="s">
        <v>102</v>
      </c>
      <c r="Q3203" s="6868" t="s">
        <v>103</v>
      </c>
      <c r="R3203" s="6937" t="n">
        <v>4.44</v>
      </c>
      <c r="S3203" s="6938" t="n">
        <f>ROUND(K3172,2)*R3203</f>
        <v>76.5456</v>
      </c>
    </row>
    <row r="3204" ht="45.0" customHeight="true">
      <c r="P3204" s="6868" t="s">
        <v>104</v>
      </c>
      <c r="Q3204" s="6868" t="s">
        <v>105</v>
      </c>
      <c r="R3204" s="6939" t="n">
        <v>4.44</v>
      </c>
      <c r="S3204" s="6940" t="n">
        <f>ROUND(K3172,2)*R3204</f>
        <v>76.5456</v>
      </c>
    </row>
    <row r="3205" ht="45.0" customHeight="true">
      <c r="P3205" s="6868" t="s">
        <v>106</v>
      </c>
      <c r="Q3205" s="6868" t="s">
        <v>107</v>
      </c>
      <c r="R3205" s="6941" t="n">
        <v>4.44</v>
      </c>
      <c r="S3205" s="6942" t="n">
        <f>ROUND(K3172,2)*R3205</f>
        <v>76.5456</v>
      </c>
    </row>
    <row r="3206" ht="45.0" customHeight="true">
      <c r="P3206" s="6868" t="s">
        <v>108</v>
      </c>
      <c r="Q3206" s="6868" t="s">
        <v>109</v>
      </c>
      <c r="R3206" s="6943" t="n">
        <v>4.44</v>
      </c>
      <c r="S3206" s="6944" t="n">
        <f>ROUND(K3172,2)*R3206</f>
        <v>76.5456</v>
      </c>
    </row>
    <row r="3207" ht="45.0" customHeight="true">
      <c r="P3207" s="6868" t="s">
        <v>110</v>
      </c>
      <c r="Q3207" s="6868" t="s">
        <v>111</v>
      </c>
      <c r="R3207" s="6945" t="n">
        <v>4.44</v>
      </c>
      <c r="S3207" s="6946" t="n">
        <f>ROUND(K3172,2)*R3207</f>
        <v>76.5456</v>
      </c>
    </row>
    <row r="3208" ht="45.0" customHeight="true">
      <c r="P3208" s="6868" t="s">
        <v>112</v>
      </c>
      <c r="Q3208" s="6868" t="s">
        <v>113</v>
      </c>
      <c r="R3208" s="6947" t="n">
        <v>4.44</v>
      </c>
      <c r="S3208" s="6948" t="n">
        <f>ROUND(K3172,2)*R3208</f>
        <v>76.5456</v>
      </c>
    </row>
    <row r="3209" ht="45.0" customHeight="true">
      <c r="P3209" s="6868" t="s">
        <v>114</v>
      </c>
      <c r="Q3209" s="6868" t="s">
        <v>115</v>
      </c>
      <c r="R3209" s="6949" t="n">
        <v>4.44</v>
      </c>
      <c r="S3209" s="6950" t="n">
        <f>ROUND(K3172,2)*R3209</f>
        <v>76.5456</v>
      </c>
    </row>
    <row r="3210" ht="45.0" customHeight="true">
      <c r="P3210" s="6868" t="s">
        <v>116</v>
      </c>
      <c r="Q3210" s="6868" t="s">
        <v>117</v>
      </c>
      <c r="R3210" s="6951" t="n">
        <v>4.44</v>
      </c>
      <c r="S3210" s="6952" t="n">
        <f>ROUND(K3172,2)*R3210</f>
        <v>76.5456</v>
      </c>
    </row>
    <row r="3211" ht="45.0" customHeight="true">
      <c r="P3211" s="6868" t="s">
        <v>118</v>
      </c>
      <c r="Q3211" s="6868" t="s">
        <v>119</v>
      </c>
      <c r="R3211" s="6953" t="n">
        <v>4.44</v>
      </c>
      <c r="S3211" s="6954" t="n">
        <f>ROUND(K3172,2)*R3211</f>
        <v>76.5456</v>
      </c>
    </row>
    <row r="3212" ht="45.0" customHeight="true">
      <c r="P3212" s="6868" t="s">
        <v>120</v>
      </c>
      <c r="Q3212" s="6868" t="s">
        <v>121</v>
      </c>
      <c r="R3212" s="6955" t="n">
        <v>4.44</v>
      </c>
      <c r="S3212" s="6956" t="n">
        <f>ROUND(K3172,2)*R3212</f>
        <v>76.5456</v>
      </c>
    </row>
    <row r="3213" ht="45.0" customHeight="true">
      <c r="P3213" s="6868" t="s">
        <v>122</v>
      </c>
      <c r="Q3213" s="6868" t="s">
        <v>123</v>
      </c>
      <c r="R3213" s="6957" t="n">
        <v>4.44</v>
      </c>
      <c r="S3213" s="6958" t="n">
        <f>ROUND(K3172,2)*R3213</f>
        <v>76.5456</v>
      </c>
    </row>
    <row r="3214" ht="45.0" customHeight="true">
      <c r="P3214" s="6868" t="s">
        <v>124</v>
      </c>
      <c r="Q3214" s="6868" t="s">
        <v>125</v>
      </c>
      <c r="R3214" s="6959" t="n">
        <v>4.44</v>
      </c>
      <c r="S3214" s="6960" t="n">
        <f>ROUND(K3172,2)*R3214</f>
        <v>76.5456</v>
      </c>
    </row>
    <row r="3215" ht="45.0" customHeight="true">
      <c r="P3215" s="6868" t="s">
        <v>126</v>
      </c>
      <c r="Q3215" s="6868" t="s">
        <v>127</v>
      </c>
      <c r="R3215" s="6961" t="n">
        <v>4.44</v>
      </c>
      <c r="S3215" s="6962" t="n">
        <f>ROUND(K3172,2)*R3215</f>
        <v>76.5456</v>
      </c>
    </row>
    <row r="3216" ht="45.0" customHeight="true">
      <c r="P3216" s="6868" t="s">
        <v>128</v>
      </c>
      <c r="Q3216" s="6868" t="s">
        <v>129</v>
      </c>
      <c r="R3216" s="6963" t="n">
        <v>4.44</v>
      </c>
      <c r="S3216" s="6964" t="n">
        <f>ROUND(K3172,2)*R3216</f>
        <v>76.5456</v>
      </c>
    </row>
    <row r="3217" ht="45.0" customHeight="true">
      <c r="P3217" s="6868" t="s">
        <v>130</v>
      </c>
      <c r="Q3217" s="6868" t="s">
        <v>131</v>
      </c>
      <c r="R3217" s="6965" t="n">
        <v>4.44</v>
      </c>
      <c r="S3217" s="6966" t="n">
        <f>ROUND(K3172,2)*R3217</f>
        <v>76.5456</v>
      </c>
    </row>
    <row r="3218" ht="45.0" customHeight="true">
      <c r="P3218" s="6868" t="s">
        <v>132</v>
      </c>
      <c r="Q3218" s="6868" t="s">
        <v>133</v>
      </c>
      <c r="R3218" s="6967" t="n">
        <v>4.44</v>
      </c>
      <c r="S3218" s="6968" t="n">
        <f>ROUND(K3172,2)*R3218</f>
        <v>76.5456</v>
      </c>
    </row>
    <row r="3219" ht="45.0" customHeight="true">
      <c r="P3219" s="6868" t="s">
        <v>134</v>
      </c>
      <c r="Q3219" s="6868" t="s">
        <v>135</v>
      </c>
      <c r="R3219" s="6969" t="n">
        <v>4.44</v>
      </c>
      <c r="S3219" s="6970" t="n">
        <f>ROUND(K3172,2)*R3219</f>
        <v>76.5456</v>
      </c>
    </row>
    <row r="3220" ht="45.0" customHeight="true">
      <c r="P3220" s="6868" t="s">
        <v>136</v>
      </c>
      <c r="Q3220" s="6868" t="s">
        <v>137</v>
      </c>
      <c r="R3220" s="6971" t="n">
        <v>4.44</v>
      </c>
      <c r="S3220" s="6972" t="n">
        <f>ROUND(K3172,2)*R3220</f>
        <v>76.5456</v>
      </c>
    </row>
    <row r="3221" ht="45.0" customHeight="true">
      <c r="P3221" s="6868" t="s">
        <v>138</v>
      </c>
      <c r="Q3221" s="6868" t="s">
        <v>139</v>
      </c>
      <c r="R3221" s="6973" t="n">
        <v>4.44</v>
      </c>
      <c r="S3221" s="6974" t="n">
        <f>ROUND(K3172,2)*R3221</f>
        <v>76.5456</v>
      </c>
    </row>
    <row r="3222" ht="45.0" customHeight="true">
      <c r="A3222" s="6975" t="s">
        <v>23</v>
      </c>
      <c r="B3222" s="6975" t="s">
        <v>371</v>
      </c>
      <c r="C3222" s="6975" t="s">
        <v>25</v>
      </c>
      <c r="D3222" s="6975" t="s">
        <v>372</v>
      </c>
      <c r="E3222" s="6975" t="s">
        <v>373</v>
      </c>
      <c r="F3222" s="6976" t="n">
        <f>R3222+R3223+R3224+R3225+R3226+R3227+R3228+R3229+R3230+R3231+R3232+R3233+R3234+R3235+R3236+R3237+R3238+R3239+R3240+R3241+R3242+R3243+R3244+R3245+R3246+R3247+R3248+R3249+R3250+R3251+R3252+R3253+R3254+R3255+R3256+R3257+R3258+R3259+R3260+R3261+R3262+R3263+R3264+R3265+R3266+R3267+R3268+R3269+R3270+R3271</f>
        <v>5630.499999999997</v>
      </c>
      <c r="G3222" s="6975" t="s">
        <v>28</v>
      </c>
      <c r="H3222" s="6977" t="n">
        <v>11.5</v>
      </c>
      <c r="I3222" s="6978" t="n">
        <v>11.5</v>
      </c>
      <c r="J3222" s="6979" t="n">
        <v>0.2288</v>
      </c>
      <c r="K3222" s="6980" t="n">
        <f>ROUND(I3222,2)+(ROUND(I3222,2)*J3222)</f>
        <v>14.1312</v>
      </c>
      <c r="L3222" s="6981" t="n">
        <f>ROUND(S3222,2)+ROUND(S3223,2)+ROUND(S3224,2)+ROUND(S3225,2)+ROUND(S3226,2)+ROUND(S3227,2)+ROUND(S3228,2)+ROUND(S3229,2)+ROUND(S3230,2)+ROUND(S3231,2)+ROUND(S3232,2)+ROUND(S3233,2)+ROUND(S3234,2)+ROUND(S3235,2)+ROUND(S3236,2)+ROUND(S3237,2)+ROUND(S3238,2)+ROUND(S3239,2)+ROUND(S3240,2)+ROUND(S3241,2)+ROUND(S3242,2)+ROUND(S3243,2)+ROUND(S3244,2)+ROUND(S3245,2)+ROUND(S3246,2)+ROUND(S3247,2)+ROUND(S3248,2)+ROUND(S3249,2)+ROUND(S3250,2)+ROUND(S3251,2)+ROUND(S3252,2)+ROUND(S3253,2)+ROUND(S3254,2)+ROUND(S3255,2)+ROUND(S3256,2)+ROUND(S3257,2)+ROUND(S3258,2)+ROUND(S3259,2)+ROUND(S3260,2)+ROUND(S3261,2)+ROUND(S3262,2)+ROUND(S3263,2)+ROUND(S3264,2)+ROUND(S3265,2)+ROUND(S3266,2)+ROUND(S3267,2)+ROUND(S3268,2)+ROUND(S3269,2)+ROUND(S3270,2)+ROUND(S3271,2)</f>
        <v>79558.99999999994</v>
      </c>
      <c r="M3222" s="6975" t="s">
        <v>21</v>
      </c>
      <c r="N3222" s="6975" t="s">
        <v>68</v>
      </c>
      <c r="O3222" s="6975" t="s">
        <v>364</v>
      </c>
      <c r="P3222" s="6975" t="s">
        <v>20</v>
      </c>
      <c r="Q3222" s="6975" t="s">
        <v>29</v>
      </c>
      <c r="R3222" s="6982" t="n">
        <v>112.61</v>
      </c>
      <c r="S3222" s="6983" t="n">
        <f>ROUND(K3222,2)*R3222</f>
        <v>1591.1793</v>
      </c>
    </row>
    <row r="3223" ht="45.0" customHeight="true">
      <c r="P3223" s="6975" t="s">
        <v>42</v>
      </c>
      <c r="Q3223" s="6975" t="s">
        <v>43</v>
      </c>
      <c r="R3223" s="6984" t="n">
        <v>112.61</v>
      </c>
      <c r="S3223" s="6985" t="n">
        <f>ROUND(K3222,2)*R3223</f>
        <v>1591.1793</v>
      </c>
    </row>
    <row r="3224" ht="45.0" customHeight="true">
      <c r="P3224" s="6975" t="s">
        <v>44</v>
      </c>
      <c r="Q3224" s="6975" t="s">
        <v>45</v>
      </c>
      <c r="R3224" s="6986" t="n">
        <v>112.61</v>
      </c>
      <c r="S3224" s="6987" t="n">
        <f>ROUND(K3222,2)*R3224</f>
        <v>1591.1793</v>
      </c>
    </row>
    <row r="3225" ht="45.0" customHeight="true">
      <c r="P3225" s="6975" t="s">
        <v>46</v>
      </c>
      <c r="Q3225" s="6975" t="s">
        <v>47</v>
      </c>
      <c r="R3225" s="6988" t="n">
        <v>112.61</v>
      </c>
      <c r="S3225" s="6989" t="n">
        <f>ROUND(K3222,2)*R3225</f>
        <v>1591.1793</v>
      </c>
    </row>
    <row r="3226" ht="45.0" customHeight="true">
      <c r="P3226" s="6975" t="s">
        <v>48</v>
      </c>
      <c r="Q3226" s="6975" t="s">
        <v>49</v>
      </c>
      <c r="R3226" s="6990" t="n">
        <v>112.61</v>
      </c>
      <c r="S3226" s="6991" t="n">
        <f>ROUND(K3222,2)*R3226</f>
        <v>1591.1793</v>
      </c>
    </row>
    <row r="3227" ht="45.0" customHeight="true">
      <c r="P3227" s="6975" t="s">
        <v>50</v>
      </c>
      <c r="Q3227" s="6975" t="s">
        <v>51</v>
      </c>
      <c r="R3227" s="6992" t="n">
        <v>112.61</v>
      </c>
      <c r="S3227" s="6993" t="n">
        <f>ROUND(K3222,2)*R3227</f>
        <v>1591.1793</v>
      </c>
    </row>
    <row r="3228" ht="45.0" customHeight="true">
      <c r="P3228" s="6975" t="s">
        <v>52</v>
      </c>
      <c r="Q3228" s="6975" t="s">
        <v>53</v>
      </c>
      <c r="R3228" s="6994" t="n">
        <v>112.61</v>
      </c>
      <c r="S3228" s="6995" t="n">
        <f>ROUND(K3222,2)*R3228</f>
        <v>1591.1793</v>
      </c>
    </row>
    <row r="3229" ht="45.0" customHeight="true">
      <c r="P3229" s="6975" t="s">
        <v>54</v>
      </c>
      <c r="Q3229" s="6975" t="s">
        <v>55</v>
      </c>
      <c r="R3229" s="6996" t="n">
        <v>112.61</v>
      </c>
      <c r="S3229" s="6997" t="n">
        <f>ROUND(K3222,2)*R3229</f>
        <v>1591.1793</v>
      </c>
    </row>
    <row r="3230" ht="45.0" customHeight="true">
      <c r="P3230" s="6975" t="s">
        <v>56</v>
      </c>
      <c r="Q3230" s="6975" t="s">
        <v>57</v>
      </c>
      <c r="R3230" s="6998" t="n">
        <v>112.61</v>
      </c>
      <c r="S3230" s="6999" t="n">
        <f>ROUND(K3222,2)*R3230</f>
        <v>1591.1793</v>
      </c>
    </row>
    <row r="3231" ht="45.0" customHeight="true">
      <c r="P3231" s="6975" t="s">
        <v>58</v>
      </c>
      <c r="Q3231" s="6975" t="s">
        <v>59</v>
      </c>
      <c r="R3231" s="7000" t="n">
        <v>112.61</v>
      </c>
      <c r="S3231" s="7001" t="n">
        <f>ROUND(K3222,2)*R3231</f>
        <v>1591.1793</v>
      </c>
    </row>
    <row r="3232" ht="45.0" customHeight="true">
      <c r="P3232" s="6975" t="s">
        <v>60</v>
      </c>
      <c r="Q3232" s="6975" t="s">
        <v>61</v>
      </c>
      <c r="R3232" s="7002" t="n">
        <v>112.61</v>
      </c>
      <c r="S3232" s="7003" t="n">
        <f>ROUND(K3222,2)*R3232</f>
        <v>1591.1793</v>
      </c>
    </row>
    <row r="3233" ht="45.0" customHeight="true">
      <c r="P3233" s="6975" t="s">
        <v>62</v>
      </c>
      <c r="Q3233" s="6975" t="s">
        <v>63</v>
      </c>
      <c r="R3233" s="7004" t="n">
        <v>112.61</v>
      </c>
      <c r="S3233" s="7005" t="n">
        <f>ROUND(K3222,2)*R3233</f>
        <v>1591.1793</v>
      </c>
    </row>
    <row r="3234" ht="45.0" customHeight="true">
      <c r="P3234" s="6975" t="s">
        <v>64</v>
      </c>
      <c r="Q3234" s="6975" t="s">
        <v>65</v>
      </c>
      <c r="R3234" s="7006" t="n">
        <v>112.61</v>
      </c>
      <c r="S3234" s="7007" t="n">
        <f>ROUND(K3222,2)*R3234</f>
        <v>1591.1793</v>
      </c>
    </row>
    <row r="3235" ht="45.0" customHeight="true">
      <c r="P3235" s="6975" t="s">
        <v>66</v>
      </c>
      <c r="Q3235" s="6975" t="s">
        <v>67</v>
      </c>
      <c r="R3235" s="7008" t="n">
        <v>112.61</v>
      </c>
      <c r="S3235" s="7009" t="n">
        <f>ROUND(K3222,2)*R3235</f>
        <v>1591.1793</v>
      </c>
    </row>
    <row r="3236" ht="45.0" customHeight="true">
      <c r="P3236" s="6975" t="s">
        <v>68</v>
      </c>
      <c r="Q3236" s="6975" t="s">
        <v>69</v>
      </c>
      <c r="R3236" s="7010" t="n">
        <v>112.61</v>
      </c>
      <c r="S3236" s="7011" t="n">
        <f>ROUND(K3222,2)*R3236</f>
        <v>1591.1793</v>
      </c>
    </row>
    <row r="3237" ht="45.0" customHeight="true">
      <c r="P3237" s="6975" t="s">
        <v>70</v>
      </c>
      <c r="Q3237" s="6975" t="s">
        <v>71</v>
      </c>
      <c r="R3237" s="7012" t="n">
        <v>112.61</v>
      </c>
      <c r="S3237" s="7013" t="n">
        <f>ROUND(K3222,2)*R3237</f>
        <v>1591.1793</v>
      </c>
    </row>
    <row r="3238" ht="45.0" customHeight="true">
      <c r="P3238" s="6975" t="s">
        <v>72</v>
      </c>
      <c r="Q3238" s="6975" t="s">
        <v>73</v>
      </c>
      <c r="R3238" s="7014" t="n">
        <v>112.61</v>
      </c>
      <c r="S3238" s="7015" t="n">
        <f>ROUND(K3222,2)*R3238</f>
        <v>1591.1793</v>
      </c>
    </row>
    <row r="3239" ht="45.0" customHeight="true">
      <c r="P3239" s="6975" t="s">
        <v>74</v>
      </c>
      <c r="Q3239" s="6975" t="s">
        <v>75</v>
      </c>
      <c r="R3239" s="7016" t="n">
        <v>112.61</v>
      </c>
      <c r="S3239" s="7017" t="n">
        <f>ROUND(K3222,2)*R3239</f>
        <v>1591.1793</v>
      </c>
    </row>
    <row r="3240" ht="45.0" customHeight="true">
      <c r="P3240" s="6975" t="s">
        <v>76</v>
      </c>
      <c r="Q3240" s="6975" t="s">
        <v>77</v>
      </c>
      <c r="R3240" s="7018" t="n">
        <v>112.61</v>
      </c>
      <c r="S3240" s="7019" t="n">
        <f>ROUND(K3222,2)*R3240</f>
        <v>1591.1793</v>
      </c>
    </row>
    <row r="3241" ht="45.0" customHeight="true">
      <c r="P3241" s="6975" t="s">
        <v>78</v>
      </c>
      <c r="Q3241" s="6975" t="s">
        <v>79</v>
      </c>
      <c r="R3241" s="7020" t="n">
        <v>112.61</v>
      </c>
      <c r="S3241" s="7021" t="n">
        <f>ROUND(K3222,2)*R3241</f>
        <v>1591.1793</v>
      </c>
    </row>
    <row r="3242" ht="45.0" customHeight="true">
      <c r="P3242" s="6975" t="s">
        <v>80</v>
      </c>
      <c r="Q3242" s="6975" t="s">
        <v>81</v>
      </c>
      <c r="R3242" s="7022" t="n">
        <v>112.61</v>
      </c>
      <c r="S3242" s="7023" t="n">
        <f>ROUND(K3222,2)*R3242</f>
        <v>1591.1793</v>
      </c>
    </row>
    <row r="3243" ht="45.0" customHeight="true">
      <c r="P3243" s="6975" t="s">
        <v>82</v>
      </c>
      <c r="Q3243" s="6975" t="s">
        <v>83</v>
      </c>
      <c r="R3243" s="7024" t="n">
        <v>112.61</v>
      </c>
      <c r="S3243" s="7025" t="n">
        <f>ROUND(K3222,2)*R3243</f>
        <v>1591.1793</v>
      </c>
    </row>
    <row r="3244" ht="45.0" customHeight="true">
      <c r="P3244" s="6975" t="s">
        <v>84</v>
      </c>
      <c r="Q3244" s="6975" t="s">
        <v>85</v>
      </c>
      <c r="R3244" s="7026" t="n">
        <v>112.61</v>
      </c>
      <c r="S3244" s="7027" t="n">
        <f>ROUND(K3222,2)*R3244</f>
        <v>1591.1793</v>
      </c>
    </row>
    <row r="3245" ht="45.0" customHeight="true">
      <c r="P3245" s="6975" t="s">
        <v>86</v>
      </c>
      <c r="Q3245" s="6975" t="s">
        <v>87</v>
      </c>
      <c r="R3245" s="7028" t="n">
        <v>112.61</v>
      </c>
      <c r="S3245" s="7029" t="n">
        <f>ROUND(K3222,2)*R3245</f>
        <v>1591.1793</v>
      </c>
    </row>
    <row r="3246" ht="45.0" customHeight="true">
      <c r="P3246" s="6975" t="s">
        <v>88</v>
      </c>
      <c r="Q3246" s="6975" t="s">
        <v>89</v>
      </c>
      <c r="R3246" s="7030" t="n">
        <v>112.61</v>
      </c>
      <c r="S3246" s="7031" t="n">
        <f>ROUND(K3222,2)*R3246</f>
        <v>1591.1793</v>
      </c>
    </row>
    <row r="3247" ht="45.0" customHeight="true">
      <c r="P3247" s="6975" t="s">
        <v>90</v>
      </c>
      <c r="Q3247" s="6975" t="s">
        <v>91</v>
      </c>
      <c r="R3247" s="7032" t="n">
        <v>112.61</v>
      </c>
      <c r="S3247" s="7033" t="n">
        <f>ROUND(K3222,2)*R3247</f>
        <v>1591.1793</v>
      </c>
    </row>
    <row r="3248" ht="45.0" customHeight="true">
      <c r="P3248" s="6975" t="s">
        <v>92</v>
      </c>
      <c r="Q3248" s="6975" t="s">
        <v>93</v>
      </c>
      <c r="R3248" s="7034" t="n">
        <v>112.61</v>
      </c>
      <c r="S3248" s="7035" t="n">
        <f>ROUND(K3222,2)*R3248</f>
        <v>1591.1793</v>
      </c>
    </row>
    <row r="3249" ht="45.0" customHeight="true">
      <c r="P3249" s="6975" t="s">
        <v>94</v>
      </c>
      <c r="Q3249" s="6975" t="s">
        <v>95</v>
      </c>
      <c r="R3249" s="7036" t="n">
        <v>112.61</v>
      </c>
      <c r="S3249" s="7037" t="n">
        <f>ROUND(K3222,2)*R3249</f>
        <v>1591.1793</v>
      </c>
    </row>
    <row r="3250" ht="45.0" customHeight="true">
      <c r="P3250" s="6975" t="s">
        <v>96</v>
      </c>
      <c r="Q3250" s="6975" t="s">
        <v>97</v>
      </c>
      <c r="R3250" s="7038" t="n">
        <v>112.61</v>
      </c>
      <c r="S3250" s="7039" t="n">
        <f>ROUND(K3222,2)*R3250</f>
        <v>1591.1793</v>
      </c>
    </row>
    <row r="3251" ht="45.0" customHeight="true">
      <c r="P3251" s="6975" t="s">
        <v>98</v>
      </c>
      <c r="Q3251" s="6975" t="s">
        <v>99</v>
      </c>
      <c r="R3251" s="7040" t="n">
        <v>112.61</v>
      </c>
      <c r="S3251" s="7041" t="n">
        <f>ROUND(K3222,2)*R3251</f>
        <v>1591.1793</v>
      </c>
    </row>
    <row r="3252" ht="45.0" customHeight="true">
      <c r="P3252" s="6975" t="s">
        <v>100</v>
      </c>
      <c r="Q3252" s="6975" t="s">
        <v>101</v>
      </c>
      <c r="R3252" s="7042" t="n">
        <v>112.61</v>
      </c>
      <c r="S3252" s="7043" t="n">
        <f>ROUND(K3222,2)*R3252</f>
        <v>1591.1793</v>
      </c>
    </row>
    <row r="3253" ht="45.0" customHeight="true">
      <c r="P3253" s="6975" t="s">
        <v>102</v>
      </c>
      <c r="Q3253" s="6975" t="s">
        <v>103</v>
      </c>
      <c r="R3253" s="7044" t="n">
        <v>112.61</v>
      </c>
      <c r="S3253" s="7045" t="n">
        <f>ROUND(K3222,2)*R3253</f>
        <v>1591.1793</v>
      </c>
    </row>
    <row r="3254" ht="45.0" customHeight="true">
      <c r="P3254" s="6975" t="s">
        <v>104</v>
      </c>
      <c r="Q3254" s="6975" t="s">
        <v>105</v>
      </c>
      <c r="R3254" s="7046" t="n">
        <v>112.61</v>
      </c>
      <c r="S3254" s="7047" t="n">
        <f>ROUND(K3222,2)*R3254</f>
        <v>1591.1793</v>
      </c>
    </row>
    <row r="3255" ht="45.0" customHeight="true">
      <c r="P3255" s="6975" t="s">
        <v>106</v>
      </c>
      <c r="Q3255" s="6975" t="s">
        <v>107</v>
      </c>
      <c r="R3255" s="7048" t="n">
        <v>112.61</v>
      </c>
      <c r="S3255" s="7049" t="n">
        <f>ROUND(K3222,2)*R3255</f>
        <v>1591.1793</v>
      </c>
    </row>
    <row r="3256" ht="45.0" customHeight="true">
      <c r="P3256" s="6975" t="s">
        <v>108</v>
      </c>
      <c r="Q3256" s="6975" t="s">
        <v>109</v>
      </c>
      <c r="R3256" s="7050" t="n">
        <v>112.61</v>
      </c>
      <c r="S3256" s="7051" t="n">
        <f>ROUND(K3222,2)*R3256</f>
        <v>1591.1793</v>
      </c>
    </row>
    <row r="3257" ht="45.0" customHeight="true">
      <c r="P3257" s="6975" t="s">
        <v>110</v>
      </c>
      <c r="Q3257" s="6975" t="s">
        <v>111</v>
      </c>
      <c r="R3257" s="7052" t="n">
        <v>112.61</v>
      </c>
      <c r="S3257" s="7053" t="n">
        <f>ROUND(K3222,2)*R3257</f>
        <v>1591.1793</v>
      </c>
    </row>
    <row r="3258" ht="45.0" customHeight="true">
      <c r="P3258" s="6975" t="s">
        <v>112</v>
      </c>
      <c r="Q3258" s="6975" t="s">
        <v>113</v>
      </c>
      <c r="R3258" s="7054" t="n">
        <v>112.61</v>
      </c>
      <c r="S3258" s="7055" t="n">
        <f>ROUND(K3222,2)*R3258</f>
        <v>1591.1793</v>
      </c>
    </row>
    <row r="3259" ht="45.0" customHeight="true">
      <c r="P3259" s="6975" t="s">
        <v>114</v>
      </c>
      <c r="Q3259" s="6975" t="s">
        <v>115</v>
      </c>
      <c r="R3259" s="7056" t="n">
        <v>112.61</v>
      </c>
      <c r="S3259" s="7057" t="n">
        <f>ROUND(K3222,2)*R3259</f>
        <v>1591.1793</v>
      </c>
    </row>
    <row r="3260" ht="45.0" customHeight="true">
      <c r="P3260" s="6975" t="s">
        <v>116</v>
      </c>
      <c r="Q3260" s="6975" t="s">
        <v>117</v>
      </c>
      <c r="R3260" s="7058" t="n">
        <v>112.61</v>
      </c>
      <c r="S3260" s="7059" t="n">
        <f>ROUND(K3222,2)*R3260</f>
        <v>1591.1793</v>
      </c>
    </row>
    <row r="3261" ht="45.0" customHeight="true">
      <c r="P3261" s="6975" t="s">
        <v>118</v>
      </c>
      <c r="Q3261" s="6975" t="s">
        <v>119</v>
      </c>
      <c r="R3261" s="7060" t="n">
        <v>112.61</v>
      </c>
      <c r="S3261" s="7061" t="n">
        <f>ROUND(K3222,2)*R3261</f>
        <v>1591.1793</v>
      </c>
    </row>
    <row r="3262" ht="45.0" customHeight="true">
      <c r="P3262" s="6975" t="s">
        <v>120</v>
      </c>
      <c r="Q3262" s="6975" t="s">
        <v>121</v>
      </c>
      <c r="R3262" s="7062" t="n">
        <v>112.61</v>
      </c>
      <c r="S3262" s="7063" t="n">
        <f>ROUND(K3222,2)*R3262</f>
        <v>1591.1793</v>
      </c>
    </row>
    <row r="3263" ht="45.0" customHeight="true">
      <c r="P3263" s="6975" t="s">
        <v>122</v>
      </c>
      <c r="Q3263" s="6975" t="s">
        <v>123</v>
      </c>
      <c r="R3263" s="7064" t="n">
        <v>112.61</v>
      </c>
      <c r="S3263" s="7065" t="n">
        <f>ROUND(K3222,2)*R3263</f>
        <v>1591.1793</v>
      </c>
    </row>
    <row r="3264" ht="45.0" customHeight="true">
      <c r="P3264" s="6975" t="s">
        <v>124</v>
      </c>
      <c r="Q3264" s="6975" t="s">
        <v>125</v>
      </c>
      <c r="R3264" s="7066" t="n">
        <v>112.61</v>
      </c>
      <c r="S3264" s="7067" t="n">
        <f>ROUND(K3222,2)*R3264</f>
        <v>1591.1793</v>
      </c>
    </row>
    <row r="3265" ht="45.0" customHeight="true">
      <c r="P3265" s="6975" t="s">
        <v>126</v>
      </c>
      <c r="Q3265" s="6975" t="s">
        <v>127</v>
      </c>
      <c r="R3265" s="7068" t="n">
        <v>112.61</v>
      </c>
      <c r="S3265" s="7069" t="n">
        <f>ROUND(K3222,2)*R3265</f>
        <v>1591.1793</v>
      </c>
    </row>
    <row r="3266" ht="45.0" customHeight="true">
      <c r="P3266" s="6975" t="s">
        <v>128</v>
      </c>
      <c r="Q3266" s="6975" t="s">
        <v>129</v>
      </c>
      <c r="R3266" s="7070" t="n">
        <v>112.61</v>
      </c>
      <c r="S3266" s="7071" t="n">
        <f>ROUND(K3222,2)*R3266</f>
        <v>1591.1793</v>
      </c>
    </row>
    <row r="3267" ht="45.0" customHeight="true">
      <c r="P3267" s="6975" t="s">
        <v>130</v>
      </c>
      <c r="Q3267" s="6975" t="s">
        <v>131</v>
      </c>
      <c r="R3267" s="7072" t="n">
        <v>112.61</v>
      </c>
      <c r="S3267" s="7073" t="n">
        <f>ROUND(K3222,2)*R3267</f>
        <v>1591.1793</v>
      </c>
    </row>
    <row r="3268" ht="45.0" customHeight="true">
      <c r="P3268" s="6975" t="s">
        <v>132</v>
      </c>
      <c r="Q3268" s="6975" t="s">
        <v>133</v>
      </c>
      <c r="R3268" s="7074" t="n">
        <v>112.61</v>
      </c>
      <c r="S3268" s="7075" t="n">
        <f>ROUND(K3222,2)*R3268</f>
        <v>1591.1793</v>
      </c>
    </row>
    <row r="3269" ht="45.0" customHeight="true">
      <c r="P3269" s="6975" t="s">
        <v>134</v>
      </c>
      <c r="Q3269" s="6975" t="s">
        <v>135</v>
      </c>
      <c r="R3269" s="7076" t="n">
        <v>112.61</v>
      </c>
      <c r="S3269" s="7077" t="n">
        <f>ROUND(K3222,2)*R3269</f>
        <v>1591.1793</v>
      </c>
    </row>
    <row r="3270" ht="45.0" customHeight="true">
      <c r="P3270" s="6975" t="s">
        <v>136</v>
      </c>
      <c r="Q3270" s="6975" t="s">
        <v>137</v>
      </c>
      <c r="R3270" s="7078" t="n">
        <v>112.61</v>
      </c>
      <c r="S3270" s="7079" t="n">
        <f>ROUND(K3222,2)*R3270</f>
        <v>1591.1793</v>
      </c>
    </row>
    <row r="3271" ht="45.0" customHeight="true">
      <c r="P3271" s="6975" t="s">
        <v>138</v>
      </c>
      <c r="Q3271" s="6975" t="s">
        <v>139</v>
      </c>
      <c r="R3271" s="7080" t="n">
        <v>112.61</v>
      </c>
      <c r="S3271" s="7081" t="n">
        <f>ROUND(K3222,2)*R3271</f>
        <v>1591.1793</v>
      </c>
    </row>
    <row r="3272" ht="45.0" customHeight="true">
      <c r="A3272" s="7082" t="s">
        <v>23</v>
      </c>
      <c r="B3272" s="7082" t="s">
        <v>374</v>
      </c>
      <c r="C3272" s="7082" t="s">
        <v>25</v>
      </c>
      <c r="D3272" s="7082" t="s">
        <v>375</v>
      </c>
      <c r="E3272" s="7082" t="s">
        <v>376</v>
      </c>
      <c r="F3272" s="7083" t="n">
        <f>R3272+R3273+R3274+R3275+R3276+R3277+R3278+R3279+R3280+R3281+R3282+R3283+R3284+R3285+R3286+R3287+R3288+R3289+R3290+R3291+R3292+R3293+R3294+R3295+R3296+R3297+R3298+R3299+R3300+R3301+R3302+R3303+R3304+R3305+R3306+R3307+R3308+R3309+R3310+R3311+R3312+R3313+R3314+R3315+R3316+R3317+R3318+R3319+R3320+R3321</f>
        <v>3040.000000000002</v>
      </c>
      <c r="G3272" s="7082" t="s">
        <v>28</v>
      </c>
      <c r="H3272" s="7084" t="n">
        <v>5.36</v>
      </c>
      <c r="I3272" s="7085" t="n">
        <v>5.36</v>
      </c>
      <c r="J3272" s="7086" t="n">
        <v>0.2288</v>
      </c>
      <c r="K3272" s="7087" t="n">
        <f>ROUND(I3272,2)+(ROUND(I3272,2)*J3272)</f>
        <v>6.586368</v>
      </c>
      <c r="L3272" s="7088" t="n">
        <f>ROUND(S3272,2)+ROUND(S3273,2)+ROUND(S3274,2)+ROUND(S3275,2)+ROUND(S3276,2)+ROUND(S3277,2)+ROUND(S3278,2)+ROUND(S3279,2)+ROUND(S3280,2)+ROUND(S3281,2)+ROUND(S3282,2)+ROUND(S3283,2)+ROUND(S3284,2)+ROUND(S3285,2)+ROUND(S3286,2)+ROUND(S3287,2)+ROUND(S3288,2)+ROUND(S3289,2)+ROUND(S3290,2)+ROUND(S3291,2)+ROUND(S3292,2)+ROUND(S3293,2)+ROUND(S3294,2)+ROUND(S3295,2)+ROUND(S3296,2)+ROUND(S3297,2)+ROUND(S3298,2)+ROUND(S3299,2)+ROUND(S3300,2)+ROUND(S3301,2)+ROUND(S3302,2)+ROUND(S3303,2)+ROUND(S3304,2)+ROUND(S3305,2)+ROUND(S3306,2)+ROUND(S3307,2)+ROUND(S3308,2)+ROUND(S3309,2)+ROUND(S3310,2)+ROUND(S3311,2)+ROUND(S3312,2)+ROUND(S3313,2)+ROUND(S3314,2)+ROUND(S3315,2)+ROUND(S3316,2)+ROUND(S3317,2)+ROUND(S3318,2)+ROUND(S3319,2)+ROUND(S3320,2)+ROUND(S3321,2)</f>
        <v>20033.499999999985</v>
      </c>
      <c r="M3272" s="7082" t="s">
        <v>21</v>
      </c>
      <c r="N3272" s="7082" t="s">
        <v>70</v>
      </c>
      <c r="O3272" s="7082" t="s">
        <v>377</v>
      </c>
      <c r="P3272" s="7082" t="s">
        <v>20</v>
      </c>
      <c r="Q3272" s="7082" t="s">
        <v>29</v>
      </c>
      <c r="R3272" s="7089" t="n">
        <v>60.8</v>
      </c>
      <c r="S3272" s="7090" t="n">
        <f>ROUND(K3272,2)*R3272</f>
        <v>400.67199999999997</v>
      </c>
    </row>
    <row r="3273" ht="45.0" customHeight="true">
      <c r="P3273" s="7082" t="s">
        <v>42</v>
      </c>
      <c r="Q3273" s="7082" t="s">
        <v>43</v>
      </c>
      <c r="R3273" s="7091" t="n">
        <v>60.8</v>
      </c>
      <c r="S3273" s="7092" t="n">
        <f>ROUND(K3272,2)*R3273</f>
        <v>400.67199999999997</v>
      </c>
    </row>
    <row r="3274" ht="45.0" customHeight="true">
      <c r="P3274" s="7082" t="s">
        <v>44</v>
      </c>
      <c r="Q3274" s="7082" t="s">
        <v>45</v>
      </c>
      <c r="R3274" s="7093" t="n">
        <v>60.8</v>
      </c>
      <c r="S3274" s="7094" t="n">
        <f>ROUND(K3272,2)*R3274</f>
        <v>400.67199999999997</v>
      </c>
    </row>
    <row r="3275" ht="45.0" customHeight="true">
      <c r="P3275" s="7082" t="s">
        <v>46</v>
      </c>
      <c r="Q3275" s="7082" t="s">
        <v>47</v>
      </c>
      <c r="R3275" s="7095" t="n">
        <v>60.8</v>
      </c>
      <c r="S3275" s="7096" t="n">
        <f>ROUND(K3272,2)*R3275</f>
        <v>400.67199999999997</v>
      </c>
    </row>
    <row r="3276" ht="45.0" customHeight="true">
      <c r="P3276" s="7082" t="s">
        <v>48</v>
      </c>
      <c r="Q3276" s="7082" t="s">
        <v>49</v>
      </c>
      <c r="R3276" s="7097" t="n">
        <v>60.8</v>
      </c>
      <c r="S3276" s="7098" t="n">
        <f>ROUND(K3272,2)*R3276</f>
        <v>400.67199999999997</v>
      </c>
    </row>
    <row r="3277" ht="45.0" customHeight="true">
      <c r="P3277" s="7082" t="s">
        <v>50</v>
      </c>
      <c r="Q3277" s="7082" t="s">
        <v>51</v>
      </c>
      <c r="R3277" s="7099" t="n">
        <v>60.8</v>
      </c>
      <c r="S3277" s="7100" t="n">
        <f>ROUND(K3272,2)*R3277</f>
        <v>400.67199999999997</v>
      </c>
    </row>
    <row r="3278" ht="45.0" customHeight="true">
      <c r="P3278" s="7082" t="s">
        <v>52</v>
      </c>
      <c r="Q3278" s="7082" t="s">
        <v>53</v>
      </c>
      <c r="R3278" s="7101" t="n">
        <v>60.8</v>
      </c>
      <c r="S3278" s="7102" t="n">
        <f>ROUND(K3272,2)*R3278</f>
        <v>400.67199999999997</v>
      </c>
    </row>
    <row r="3279" ht="45.0" customHeight="true">
      <c r="P3279" s="7082" t="s">
        <v>54</v>
      </c>
      <c r="Q3279" s="7082" t="s">
        <v>55</v>
      </c>
      <c r="R3279" s="7103" t="n">
        <v>60.8</v>
      </c>
      <c r="S3279" s="7104" t="n">
        <f>ROUND(K3272,2)*R3279</f>
        <v>400.67199999999997</v>
      </c>
    </row>
    <row r="3280" ht="45.0" customHeight="true">
      <c r="P3280" s="7082" t="s">
        <v>56</v>
      </c>
      <c r="Q3280" s="7082" t="s">
        <v>57</v>
      </c>
      <c r="R3280" s="7105" t="n">
        <v>60.8</v>
      </c>
      <c r="S3280" s="7106" t="n">
        <f>ROUND(K3272,2)*R3280</f>
        <v>400.67199999999997</v>
      </c>
    </row>
    <row r="3281" ht="45.0" customHeight="true">
      <c r="P3281" s="7082" t="s">
        <v>58</v>
      </c>
      <c r="Q3281" s="7082" t="s">
        <v>59</v>
      </c>
      <c r="R3281" s="7107" t="n">
        <v>60.8</v>
      </c>
      <c r="S3281" s="7108" t="n">
        <f>ROUND(K3272,2)*R3281</f>
        <v>400.67199999999997</v>
      </c>
    </row>
    <row r="3282" ht="45.0" customHeight="true">
      <c r="P3282" s="7082" t="s">
        <v>60</v>
      </c>
      <c r="Q3282" s="7082" t="s">
        <v>61</v>
      </c>
      <c r="R3282" s="7109" t="n">
        <v>60.8</v>
      </c>
      <c r="S3282" s="7110" t="n">
        <f>ROUND(K3272,2)*R3282</f>
        <v>400.67199999999997</v>
      </c>
    </row>
    <row r="3283" ht="45.0" customHeight="true">
      <c r="P3283" s="7082" t="s">
        <v>62</v>
      </c>
      <c r="Q3283" s="7082" t="s">
        <v>63</v>
      </c>
      <c r="R3283" s="7111" t="n">
        <v>60.8</v>
      </c>
      <c r="S3283" s="7112" t="n">
        <f>ROUND(K3272,2)*R3283</f>
        <v>400.67199999999997</v>
      </c>
    </row>
    <row r="3284" ht="45.0" customHeight="true">
      <c r="P3284" s="7082" t="s">
        <v>64</v>
      </c>
      <c r="Q3284" s="7082" t="s">
        <v>65</v>
      </c>
      <c r="R3284" s="7113" t="n">
        <v>60.8</v>
      </c>
      <c r="S3284" s="7114" t="n">
        <f>ROUND(K3272,2)*R3284</f>
        <v>400.67199999999997</v>
      </c>
    </row>
    <row r="3285" ht="45.0" customHeight="true">
      <c r="P3285" s="7082" t="s">
        <v>66</v>
      </c>
      <c r="Q3285" s="7082" t="s">
        <v>67</v>
      </c>
      <c r="R3285" s="7115" t="n">
        <v>60.8</v>
      </c>
      <c r="S3285" s="7116" t="n">
        <f>ROUND(K3272,2)*R3285</f>
        <v>400.67199999999997</v>
      </c>
    </row>
    <row r="3286" ht="45.0" customHeight="true">
      <c r="P3286" s="7082" t="s">
        <v>68</v>
      </c>
      <c r="Q3286" s="7082" t="s">
        <v>69</v>
      </c>
      <c r="R3286" s="7117" t="n">
        <v>60.8</v>
      </c>
      <c r="S3286" s="7118" t="n">
        <f>ROUND(K3272,2)*R3286</f>
        <v>400.67199999999997</v>
      </c>
    </row>
    <row r="3287" ht="45.0" customHeight="true">
      <c r="P3287" s="7082" t="s">
        <v>70</v>
      </c>
      <c r="Q3287" s="7082" t="s">
        <v>71</v>
      </c>
      <c r="R3287" s="7119" t="n">
        <v>60.8</v>
      </c>
      <c r="S3287" s="7120" t="n">
        <f>ROUND(K3272,2)*R3287</f>
        <v>400.67199999999997</v>
      </c>
    </row>
    <row r="3288" ht="45.0" customHeight="true">
      <c r="P3288" s="7082" t="s">
        <v>72</v>
      </c>
      <c r="Q3288" s="7082" t="s">
        <v>73</v>
      </c>
      <c r="R3288" s="7121" t="n">
        <v>60.8</v>
      </c>
      <c r="S3288" s="7122" t="n">
        <f>ROUND(K3272,2)*R3288</f>
        <v>400.67199999999997</v>
      </c>
    </row>
    <row r="3289" ht="45.0" customHeight="true">
      <c r="P3289" s="7082" t="s">
        <v>74</v>
      </c>
      <c r="Q3289" s="7082" t="s">
        <v>75</v>
      </c>
      <c r="R3289" s="7123" t="n">
        <v>60.8</v>
      </c>
      <c r="S3289" s="7124" t="n">
        <f>ROUND(K3272,2)*R3289</f>
        <v>400.67199999999997</v>
      </c>
    </row>
    <row r="3290" ht="45.0" customHeight="true">
      <c r="P3290" s="7082" t="s">
        <v>76</v>
      </c>
      <c r="Q3290" s="7082" t="s">
        <v>77</v>
      </c>
      <c r="R3290" s="7125" t="n">
        <v>60.8</v>
      </c>
      <c r="S3290" s="7126" t="n">
        <f>ROUND(K3272,2)*R3290</f>
        <v>400.67199999999997</v>
      </c>
    </row>
    <row r="3291" ht="45.0" customHeight="true">
      <c r="P3291" s="7082" t="s">
        <v>78</v>
      </c>
      <c r="Q3291" s="7082" t="s">
        <v>79</v>
      </c>
      <c r="R3291" s="7127" t="n">
        <v>60.8</v>
      </c>
      <c r="S3291" s="7128" t="n">
        <f>ROUND(K3272,2)*R3291</f>
        <v>400.67199999999997</v>
      </c>
    </row>
    <row r="3292" ht="45.0" customHeight="true">
      <c r="P3292" s="7082" t="s">
        <v>80</v>
      </c>
      <c r="Q3292" s="7082" t="s">
        <v>81</v>
      </c>
      <c r="R3292" s="7129" t="n">
        <v>60.8</v>
      </c>
      <c r="S3292" s="7130" t="n">
        <f>ROUND(K3272,2)*R3292</f>
        <v>400.67199999999997</v>
      </c>
    </row>
    <row r="3293" ht="45.0" customHeight="true">
      <c r="P3293" s="7082" t="s">
        <v>82</v>
      </c>
      <c r="Q3293" s="7082" t="s">
        <v>83</v>
      </c>
      <c r="R3293" s="7131" t="n">
        <v>60.8</v>
      </c>
      <c r="S3293" s="7132" t="n">
        <f>ROUND(K3272,2)*R3293</f>
        <v>400.67199999999997</v>
      </c>
    </row>
    <row r="3294" ht="45.0" customHeight="true">
      <c r="P3294" s="7082" t="s">
        <v>84</v>
      </c>
      <c r="Q3294" s="7082" t="s">
        <v>85</v>
      </c>
      <c r="R3294" s="7133" t="n">
        <v>60.8</v>
      </c>
      <c r="S3294" s="7134" t="n">
        <f>ROUND(K3272,2)*R3294</f>
        <v>400.67199999999997</v>
      </c>
    </row>
    <row r="3295" ht="45.0" customHeight="true">
      <c r="P3295" s="7082" t="s">
        <v>86</v>
      </c>
      <c r="Q3295" s="7082" t="s">
        <v>87</v>
      </c>
      <c r="R3295" s="7135" t="n">
        <v>60.8</v>
      </c>
      <c r="S3295" s="7136" t="n">
        <f>ROUND(K3272,2)*R3295</f>
        <v>400.67199999999997</v>
      </c>
    </row>
    <row r="3296" ht="45.0" customHeight="true">
      <c r="P3296" s="7082" t="s">
        <v>88</v>
      </c>
      <c r="Q3296" s="7082" t="s">
        <v>89</v>
      </c>
      <c r="R3296" s="7137" t="n">
        <v>60.8</v>
      </c>
      <c r="S3296" s="7138" t="n">
        <f>ROUND(K3272,2)*R3296</f>
        <v>400.67199999999997</v>
      </c>
    </row>
    <row r="3297" ht="45.0" customHeight="true">
      <c r="P3297" s="7082" t="s">
        <v>90</v>
      </c>
      <c r="Q3297" s="7082" t="s">
        <v>91</v>
      </c>
      <c r="R3297" s="7139" t="n">
        <v>60.8</v>
      </c>
      <c r="S3297" s="7140" t="n">
        <f>ROUND(K3272,2)*R3297</f>
        <v>400.67199999999997</v>
      </c>
    </row>
    <row r="3298" ht="45.0" customHeight="true">
      <c r="P3298" s="7082" t="s">
        <v>92</v>
      </c>
      <c r="Q3298" s="7082" t="s">
        <v>93</v>
      </c>
      <c r="R3298" s="7141" t="n">
        <v>60.8</v>
      </c>
      <c r="S3298" s="7142" t="n">
        <f>ROUND(K3272,2)*R3298</f>
        <v>400.67199999999997</v>
      </c>
    </row>
    <row r="3299" ht="45.0" customHeight="true">
      <c r="P3299" s="7082" t="s">
        <v>94</v>
      </c>
      <c r="Q3299" s="7082" t="s">
        <v>95</v>
      </c>
      <c r="R3299" s="7143" t="n">
        <v>60.8</v>
      </c>
      <c r="S3299" s="7144" t="n">
        <f>ROUND(K3272,2)*R3299</f>
        <v>400.67199999999997</v>
      </c>
    </row>
    <row r="3300" ht="45.0" customHeight="true">
      <c r="P3300" s="7082" t="s">
        <v>96</v>
      </c>
      <c r="Q3300" s="7082" t="s">
        <v>97</v>
      </c>
      <c r="R3300" s="7145" t="n">
        <v>60.8</v>
      </c>
      <c r="S3300" s="7146" t="n">
        <f>ROUND(K3272,2)*R3300</f>
        <v>400.67199999999997</v>
      </c>
    </row>
    <row r="3301" ht="45.0" customHeight="true">
      <c r="P3301" s="7082" t="s">
        <v>98</v>
      </c>
      <c r="Q3301" s="7082" t="s">
        <v>99</v>
      </c>
      <c r="R3301" s="7147" t="n">
        <v>60.8</v>
      </c>
      <c r="S3301" s="7148" t="n">
        <f>ROUND(K3272,2)*R3301</f>
        <v>400.67199999999997</v>
      </c>
    </row>
    <row r="3302" ht="45.0" customHeight="true">
      <c r="P3302" s="7082" t="s">
        <v>100</v>
      </c>
      <c r="Q3302" s="7082" t="s">
        <v>101</v>
      </c>
      <c r="R3302" s="7149" t="n">
        <v>60.8</v>
      </c>
      <c r="S3302" s="7150" t="n">
        <f>ROUND(K3272,2)*R3302</f>
        <v>400.67199999999997</v>
      </c>
    </row>
    <row r="3303" ht="45.0" customHeight="true">
      <c r="P3303" s="7082" t="s">
        <v>102</v>
      </c>
      <c r="Q3303" s="7082" t="s">
        <v>103</v>
      </c>
      <c r="R3303" s="7151" t="n">
        <v>60.8</v>
      </c>
      <c r="S3303" s="7152" t="n">
        <f>ROUND(K3272,2)*R3303</f>
        <v>400.67199999999997</v>
      </c>
    </row>
    <row r="3304" ht="45.0" customHeight="true">
      <c r="P3304" s="7082" t="s">
        <v>104</v>
      </c>
      <c r="Q3304" s="7082" t="s">
        <v>105</v>
      </c>
      <c r="R3304" s="7153" t="n">
        <v>60.8</v>
      </c>
      <c r="S3304" s="7154" t="n">
        <f>ROUND(K3272,2)*R3304</f>
        <v>400.67199999999997</v>
      </c>
    </row>
    <row r="3305" ht="45.0" customHeight="true">
      <c r="P3305" s="7082" t="s">
        <v>106</v>
      </c>
      <c r="Q3305" s="7082" t="s">
        <v>107</v>
      </c>
      <c r="R3305" s="7155" t="n">
        <v>60.8</v>
      </c>
      <c r="S3305" s="7156" t="n">
        <f>ROUND(K3272,2)*R3305</f>
        <v>400.67199999999997</v>
      </c>
    </row>
    <row r="3306" ht="45.0" customHeight="true">
      <c r="P3306" s="7082" t="s">
        <v>108</v>
      </c>
      <c r="Q3306" s="7082" t="s">
        <v>109</v>
      </c>
      <c r="R3306" s="7157" t="n">
        <v>60.8</v>
      </c>
      <c r="S3306" s="7158" t="n">
        <f>ROUND(K3272,2)*R3306</f>
        <v>400.67199999999997</v>
      </c>
    </row>
    <row r="3307" ht="45.0" customHeight="true">
      <c r="P3307" s="7082" t="s">
        <v>110</v>
      </c>
      <c r="Q3307" s="7082" t="s">
        <v>111</v>
      </c>
      <c r="R3307" s="7159" t="n">
        <v>60.8</v>
      </c>
      <c r="S3307" s="7160" t="n">
        <f>ROUND(K3272,2)*R3307</f>
        <v>400.67199999999997</v>
      </c>
    </row>
    <row r="3308" ht="45.0" customHeight="true">
      <c r="P3308" s="7082" t="s">
        <v>112</v>
      </c>
      <c r="Q3308" s="7082" t="s">
        <v>113</v>
      </c>
      <c r="R3308" s="7161" t="n">
        <v>60.8</v>
      </c>
      <c r="S3308" s="7162" t="n">
        <f>ROUND(K3272,2)*R3308</f>
        <v>400.67199999999997</v>
      </c>
    </row>
    <row r="3309" ht="45.0" customHeight="true">
      <c r="P3309" s="7082" t="s">
        <v>114</v>
      </c>
      <c r="Q3309" s="7082" t="s">
        <v>115</v>
      </c>
      <c r="R3309" s="7163" t="n">
        <v>60.8</v>
      </c>
      <c r="S3309" s="7164" t="n">
        <f>ROUND(K3272,2)*R3309</f>
        <v>400.67199999999997</v>
      </c>
    </row>
    <row r="3310" ht="45.0" customHeight="true">
      <c r="P3310" s="7082" t="s">
        <v>116</v>
      </c>
      <c r="Q3310" s="7082" t="s">
        <v>117</v>
      </c>
      <c r="R3310" s="7165" t="n">
        <v>60.8</v>
      </c>
      <c r="S3310" s="7166" t="n">
        <f>ROUND(K3272,2)*R3310</f>
        <v>400.67199999999997</v>
      </c>
    </row>
    <row r="3311" ht="45.0" customHeight="true">
      <c r="P3311" s="7082" t="s">
        <v>118</v>
      </c>
      <c r="Q3311" s="7082" t="s">
        <v>119</v>
      </c>
      <c r="R3311" s="7167" t="n">
        <v>60.8</v>
      </c>
      <c r="S3311" s="7168" t="n">
        <f>ROUND(K3272,2)*R3311</f>
        <v>400.67199999999997</v>
      </c>
    </row>
    <row r="3312" ht="45.0" customHeight="true">
      <c r="P3312" s="7082" t="s">
        <v>120</v>
      </c>
      <c r="Q3312" s="7082" t="s">
        <v>121</v>
      </c>
      <c r="R3312" s="7169" t="n">
        <v>60.8</v>
      </c>
      <c r="S3312" s="7170" t="n">
        <f>ROUND(K3272,2)*R3312</f>
        <v>400.67199999999997</v>
      </c>
    </row>
    <row r="3313" ht="45.0" customHeight="true">
      <c r="P3313" s="7082" t="s">
        <v>122</v>
      </c>
      <c r="Q3313" s="7082" t="s">
        <v>123</v>
      </c>
      <c r="R3313" s="7171" t="n">
        <v>60.8</v>
      </c>
      <c r="S3313" s="7172" t="n">
        <f>ROUND(K3272,2)*R3313</f>
        <v>400.67199999999997</v>
      </c>
    </row>
    <row r="3314" ht="45.0" customHeight="true">
      <c r="P3314" s="7082" t="s">
        <v>124</v>
      </c>
      <c r="Q3314" s="7082" t="s">
        <v>125</v>
      </c>
      <c r="R3314" s="7173" t="n">
        <v>60.8</v>
      </c>
      <c r="S3314" s="7174" t="n">
        <f>ROUND(K3272,2)*R3314</f>
        <v>400.67199999999997</v>
      </c>
    </row>
    <row r="3315" ht="45.0" customHeight="true">
      <c r="P3315" s="7082" t="s">
        <v>126</v>
      </c>
      <c r="Q3315" s="7082" t="s">
        <v>127</v>
      </c>
      <c r="R3315" s="7175" t="n">
        <v>60.8</v>
      </c>
      <c r="S3315" s="7176" t="n">
        <f>ROUND(K3272,2)*R3315</f>
        <v>400.67199999999997</v>
      </c>
    </row>
    <row r="3316" ht="45.0" customHeight="true">
      <c r="P3316" s="7082" t="s">
        <v>128</v>
      </c>
      <c r="Q3316" s="7082" t="s">
        <v>129</v>
      </c>
      <c r="R3316" s="7177" t="n">
        <v>60.8</v>
      </c>
      <c r="S3316" s="7178" t="n">
        <f>ROUND(K3272,2)*R3316</f>
        <v>400.67199999999997</v>
      </c>
    </row>
    <row r="3317" ht="45.0" customHeight="true">
      <c r="P3317" s="7082" t="s">
        <v>130</v>
      </c>
      <c r="Q3317" s="7082" t="s">
        <v>131</v>
      </c>
      <c r="R3317" s="7179" t="n">
        <v>60.8</v>
      </c>
      <c r="S3317" s="7180" t="n">
        <f>ROUND(K3272,2)*R3317</f>
        <v>400.67199999999997</v>
      </c>
    </row>
    <row r="3318" ht="45.0" customHeight="true">
      <c r="P3318" s="7082" t="s">
        <v>132</v>
      </c>
      <c r="Q3318" s="7082" t="s">
        <v>133</v>
      </c>
      <c r="R3318" s="7181" t="n">
        <v>60.8</v>
      </c>
      <c r="S3318" s="7182" t="n">
        <f>ROUND(K3272,2)*R3318</f>
        <v>400.67199999999997</v>
      </c>
    </row>
    <row r="3319" ht="45.0" customHeight="true">
      <c r="P3319" s="7082" t="s">
        <v>134</v>
      </c>
      <c r="Q3319" s="7082" t="s">
        <v>135</v>
      </c>
      <c r="R3319" s="7183" t="n">
        <v>60.8</v>
      </c>
      <c r="S3319" s="7184" t="n">
        <f>ROUND(K3272,2)*R3319</f>
        <v>400.67199999999997</v>
      </c>
    </row>
    <row r="3320" ht="45.0" customHeight="true">
      <c r="P3320" s="7082" t="s">
        <v>136</v>
      </c>
      <c r="Q3320" s="7082" t="s">
        <v>137</v>
      </c>
      <c r="R3320" s="7185" t="n">
        <v>60.8</v>
      </c>
      <c r="S3320" s="7186" t="n">
        <f>ROUND(K3272,2)*R3320</f>
        <v>400.67199999999997</v>
      </c>
    </row>
    <row r="3321" ht="45.0" customHeight="true">
      <c r="P3321" s="7082" t="s">
        <v>138</v>
      </c>
      <c r="Q3321" s="7082" t="s">
        <v>139</v>
      </c>
      <c r="R3321" s="7187" t="n">
        <v>60.8</v>
      </c>
      <c r="S3321" s="7188" t="n">
        <f>ROUND(K3272,2)*R3321</f>
        <v>400.67199999999997</v>
      </c>
    </row>
    <row r="3322" ht="45.0" customHeight="true">
      <c r="A3322" s="7189" t="s">
        <v>23</v>
      </c>
      <c r="B3322" s="7189" t="s">
        <v>378</v>
      </c>
      <c r="C3322" s="7189" t="s">
        <v>25</v>
      </c>
      <c r="D3322" s="7189" t="s">
        <v>372</v>
      </c>
      <c r="E3322" s="7189" t="s">
        <v>373</v>
      </c>
      <c r="F3322" s="7190" t="n">
        <f>R3322+R3323+R3324+R3325+R3326+R3327+R3328+R3329+R3330+R3331+R3332+R3333+R3334+R3335+R3336+R3337+R3338+R3339+R3340+R3341+R3342+R3343+R3344+R3345+R3346+R3347+R3348+R3349+R3350+R3351+R3352+R3353+R3354+R3355+R3356+R3357+R3358+R3359+R3360+R3361+R3362+R3363+R3364+R3365+R3366+R3367+R3368+R3369+R3370+R3371</f>
        <v>3040.000000000002</v>
      </c>
      <c r="G3322" s="7189" t="s">
        <v>28</v>
      </c>
      <c r="H3322" s="7191" t="n">
        <v>11.5</v>
      </c>
      <c r="I3322" s="7192" t="n">
        <v>11.5</v>
      </c>
      <c r="J3322" s="7193" t="n">
        <v>0.2288</v>
      </c>
      <c r="K3322" s="7194" t="n">
        <f>ROUND(I3322,2)+(ROUND(I3322,2)*J3322)</f>
        <v>14.1312</v>
      </c>
      <c r="L3322" s="7195" t="n">
        <f>ROUND(S3322,2)+ROUND(S3323,2)+ROUND(S3324,2)+ROUND(S3325,2)+ROUND(S3326,2)+ROUND(S3327,2)+ROUND(S3328,2)+ROUND(S3329,2)+ROUND(S3330,2)+ROUND(S3331,2)+ROUND(S3332,2)+ROUND(S3333,2)+ROUND(S3334,2)+ROUND(S3335,2)+ROUND(S3336,2)+ROUND(S3337,2)+ROUND(S3338,2)+ROUND(S3339,2)+ROUND(S3340,2)+ROUND(S3341,2)+ROUND(S3342,2)+ROUND(S3343,2)+ROUND(S3344,2)+ROUND(S3345,2)+ROUND(S3346,2)+ROUND(S3347,2)+ROUND(S3348,2)+ROUND(S3349,2)+ROUND(S3350,2)+ROUND(S3351,2)+ROUND(S3352,2)+ROUND(S3353,2)+ROUND(S3354,2)+ROUND(S3355,2)+ROUND(S3356,2)+ROUND(S3357,2)+ROUND(S3358,2)+ROUND(S3359,2)+ROUND(S3360,2)+ROUND(S3361,2)+ROUND(S3362,2)+ROUND(S3363,2)+ROUND(S3364,2)+ROUND(S3365,2)+ROUND(S3366,2)+ROUND(S3367,2)+ROUND(S3368,2)+ROUND(S3369,2)+ROUND(S3370,2)+ROUND(S3371,2)</f>
        <v>42954.99999999996</v>
      </c>
      <c r="M3322" s="7189" t="s">
        <v>21</v>
      </c>
      <c r="N3322" s="7189" t="s">
        <v>70</v>
      </c>
      <c r="O3322" s="7189" t="s">
        <v>377</v>
      </c>
      <c r="P3322" s="7189" t="s">
        <v>20</v>
      </c>
      <c r="Q3322" s="7189" t="s">
        <v>29</v>
      </c>
      <c r="R3322" s="7196" t="n">
        <v>60.8</v>
      </c>
      <c r="S3322" s="7197" t="n">
        <f>ROUND(K3322,2)*R3322</f>
        <v>859.104</v>
      </c>
    </row>
    <row r="3323" ht="45.0" customHeight="true">
      <c r="P3323" s="7189" t="s">
        <v>42</v>
      </c>
      <c r="Q3323" s="7189" t="s">
        <v>43</v>
      </c>
      <c r="R3323" s="7198" t="n">
        <v>60.8</v>
      </c>
      <c r="S3323" s="7199" t="n">
        <f>ROUND(K3322,2)*R3323</f>
        <v>859.104</v>
      </c>
    </row>
    <row r="3324" ht="45.0" customHeight="true">
      <c r="P3324" s="7189" t="s">
        <v>44</v>
      </c>
      <c r="Q3324" s="7189" t="s">
        <v>45</v>
      </c>
      <c r="R3324" s="7200" t="n">
        <v>60.8</v>
      </c>
      <c r="S3324" s="7201" t="n">
        <f>ROUND(K3322,2)*R3324</f>
        <v>859.104</v>
      </c>
    </row>
    <row r="3325" ht="45.0" customHeight="true">
      <c r="P3325" s="7189" t="s">
        <v>46</v>
      </c>
      <c r="Q3325" s="7189" t="s">
        <v>47</v>
      </c>
      <c r="R3325" s="7202" t="n">
        <v>60.8</v>
      </c>
      <c r="S3325" s="7203" t="n">
        <f>ROUND(K3322,2)*R3325</f>
        <v>859.104</v>
      </c>
    </row>
    <row r="3326" ht="45.0" customHeight="true">
      <c r="P3326" s="7189" t="s">
        <v>48</v>
      </c>
      <c r="Q3326" s="7189" t="s">
        <v>49</v>
      </c>
      <c r="R3326" s="7204" t="n">
        <v>60.8</v>
      </c>
      <c r="S3326" s="7205" t="n">
        <f>ROUND(K3322,2)*R3326</f>
        <v>859.104</v>
      </c>
    </row>
    <row r="3327" ht="45.0" customHeight="true">
      <c r="P3327" s="7189" t="s">
        <v>50</v>
      </c>
      <c r="Q3327" s="7189" t="s">
        <v>51</v>
      </c>
      <c r="R3327" s="7206" t="n">
        <v>60.8</v>
      </c>
      <c r="S3327" s="7207" t="n">
        <f>ROUND(K3322,2)*R3327</f>
        <v>859.104</v>
      </c>
    </row>
    <row r="3328" ht="45.0" customHeight="true">
      <c r="P3328" s="7189" t="s">
        <v>52</v>
      </c>
      <c r="Q3328" s="7189" t="s">
        <v>53</v>
      </c>
      <c r="R3328" s="7208" t="n">
        <v>60.8</v>
      </c>
      <c r="S3328" s="7209" t="n">
        <f>ROUND(K3322,2)*R3328</f>
        <v>859.104</v>
      </c>
    </row>
    <row r="3329" ht="45.0" customHeight="true">
      <c r="P3329" s="7189" t="s">
        <v>54</v>
      </c>
      <c r="Q3329" s="7189" t="s">
        <v>55</v>
      </c>
      <c r="R3329" s="7210" t="n">
        <v>60.8</v>
      </c>
      <c r="S3329" s="7211" t="n">
        <f>ROUND(K3322,2)*R3329</f>
        <v>859.104</v>
      </c>
    </row>
    <row r="3330" ht="45.0" customHeight="true">
      <c r="P3330" s="7189" t="s">
        <v>56</v>
      </c>
      <c r="Q3330" s="7189" t="s">
        <v>57</v>
      </c>
      <c r="R3330" s="7212" t="n">
        <v>60.8</v>
      </c>
      <c r="S3330" s="7213" t="n">
        <f>ROUND(K3322,2)*R3330</f>
        <v>859.104</v>
      </c>
    </row>
    <row r="3331" ht="45.0" customHeight="true">
      <c r="P3331" s="7189" t="s">
        <v>58</v>
      </c>
      <c r="Q3331" s="7189" t="s">
        <v>59</v>
      </c>
      <c r="R3331" s="7214" t="n">
        <v>60.8</v>
      </c>
      <c r="S3331" s="7215" t="n">
        <f>ROUND(K3322,2)*R3331</f>
        <v>859.104</v>
      </c>
    </row>
    <row r="3332" ht="45.0" customHeight="true">
      <c r="P3332" s="7189" t="s">
        <v>60</v>
      </c>
      <c r="Q3332" s="7189" t="s">
        <v>61</v>
      </c>
      <c r="R3332" s="7216" t="n">
        <v>60.8</v>
      </c>
      <c r="S3332" s="7217" t="n">
        <f>ROUND(K3322,2)*R3332</f>
        <v>859.104</v>
      </c>
    </row>
    <row r="3333" ht="45.0" customHeight="true">
      <c r="P3333" s="7189" t="s">
        <v>62</v>
      </c>
      <c r="Q3333" s="7189" t="s">
        <v>63</v>
      </c>
      <c r="R3333" s="7218" t="n">
        <v>60.8</v>
      </c>
      <c r="S3333" s="7219" t="n">
        <f>ROUND(K3322,2)*R3333</f>
        <v>859.104</v>
      </c>
    </row>
    <row r="3334" ht="45.0" customHeight="true">
      <c r="P3334" s="7189" t="s">
        <v>64</v>
      </c>
      <c r="Q3334" s="7189" t="s">
        <v>65</v>
      </c>
      <c r="R3334" s="7220" t="n">
        <v>60.8</v>
      </c>
      <c r="S3334" s="7221" t="n">
        <f>ROUND(K3322,2)*R3334</f>
        <v>859.104</v>
      </c>
    </row>
    <row r="3335" ht="45.0" customHeight="true">
      <c r="P3335" s="7189" t="s">
        <v>66</v>
      </c>
      <c r="Q3335" s="7189" t="s">
        <v>67</v>
      </c>
      <c r="R3335" s="7222" t="n">
        <v>60.8</v>
      </c>
      <c r="S3335" s="7223" t="n">
        <f>ROUND(K3322,2)*R3335</f>
        <v>859.104</v>
      </c>
    </row>
    <row r="3336" ht="45.0" customHeight="true">
      <c r="P3336" s="7189" t="s">
        <v>68</v>
      </c>
      <c r="Q3336" s="7189" t="s">
        <v>69</v>
      </c>
      <c r="R3336" s="7224" t="n">
        <v>60.8</v>
      </c>
      <c r="S3336" s="7225" t="n">
        <f>ROUND(K3322,2)*R3336</f>
        <v>859.104</v>
      </c>
    </row>
    <row r="3337" ht="45.0" customHeight="true">
      <c r="P3337" s="7189" t="s">
        <v>70</v>
      </c>
      <c r="Q3337" s="7189" t="s">
        <v>71</v>
      </c>
      <c r="R3337" s="7226" t="n">
        <v>60.8</v>
      </c>
      <c r="S3337" s="7227" t="n">
        <f>ROUND(K3322,2)*R3337</f>
        <v>859.104</v>
      </c>
    </row>
    <row r="3338" ht="45.0" customHeight="true">
      <c r="P3338" s="7189" t="s">
        <v>72</v>
      </c>
      <c r="Q3338" s="7189" t="s">
        <v>73</v>
      </c>
      <c r="R3338" s="7228" t="n">
        <v>60.8</v>
      </c>
      <c r="S3338" s="7229" t="n">
        <f>ROUND(K3322,2)*R3338</f>
        <v>859.104</v>
      </c>
    </row>
    <row r="3339" ht="45.0" customHeight="true">
      <c r="P3339" s="7189" t="s">
        <v>74</v>
      </c>
      <c r="Q3339" s="7189" t="s">
        <v>75</v>
      </c>
      <c r="R3339" s="7230" t="n">
        <v>60.8</v>
      </c>
      <c r="S3339" s="7231" t="n">
        <f>ROUND(K3322,2)*R3339</f>
        <v>859.104</v>
      </c>
    </row>
    <row r="3340" ht="45.0" customHeight="true">
      <c r="P3340" s="7189" t="s">
        <v>76</v>
      </c>
      <c r="Q3340" s="7189" t="s">
        <v>77</v>
      </c>
      <c r="R3340" s="7232" t="n">
        <v>60.8</v>
      </c>
      <c r="S3340" s="7233" t="n">
        <f>ROUND(K3322,2)*R3340</f>
        <v>859.104</v>
      </c>
    </row>
    <row r="3341" ht="45.0" customHeight="true">
      <c r="P3341" s="7189" t="s">
        <v>78</v>
      </c>
      <c r="Q3341" s="7189" t="s">
        <v>79</v>
      </c>
      <c r="R3341" s="7234" t="n">
        <v>60.8</v>
      </c>
      <c r="S3341" s="7235" t="n">
        <f>ROUND(K3322,2)*R3341</f>
        <v>859.104</v>
      </c>
    </row>
    <row r="3342" ht="45.0" customHeight="true">
      <c r="P3342" s="7189" t="s">
        <v>80</v>
      </c>
      <c r="Q3342" s="7189" t="s">
        <v>81</v>
      </c>
      <c r="R3342" s="7236" t="n">
        <v>60.8</v>
      </c>
      <c r="S3342" s="7237" t="n">
        <f>ROUND(K3322,2)*R3342</f>
        <v>859.104</v>
      </c>
    </row>
    <row r="3343" ht="45.0" customHeight="true">
      <c r="P3343" s="7189" t="s">
        <v>82</v>
      </c>
      <c r="Q3343" s="7189" t="s">
        <v>83</v>
      </c>
      <c r="R3343" s="7238" t="n">
        <v>60.8</v>
      </c>
      <c r="S3343" s="7239" t="n">
        <f>ROUND(K3322,2)*R3343</f>
        <v>859.104</v>
      </c>
    </row>
    <row r="3344" ht="45.0" customHeight="true">
      <c r="P3344" s="7189" t="s">
        <v>84</v>
      </c>
      <c r="Q3344" s="7189" t="s">
        <v>85</v>
      </c>
      <c r="R3344" s="7240" t="n">
        <v>60.8</v>
      </c>
      <c r="S3344" s="7241" t="n">
        <f>ROUND(K3322,2)*R3344</f>
        <v>859.104</v>
      </c>
    </row>
    <row r="3345" ht="45.0" customHeight="true">
      <c r="P3345" s="7189" t="s">
        <v>86</v>
      </c>
      <c r="Q3345" s="7189" t="s">
        <v>87</v>
      </c>
      <c r="R3345" s="7242" t="n">
        <v>60.8</v>
      </c>
      <c r="S3345" s="7243" t="n">
        <f>ROUND(K3322,2)*R3345</f>
        <v>859.104</v>
      </c>
    </row>
    <row r="3346" ht="45.0" customHeight="true">
      <c r="P3346" s="7189" t="s">
        <v>88</v>
      </c>
      <c r="Q3346" s="7189" t="s">
        <v>89</v>
      </c>
      <c r="R3346" s="7244" t="n">
        <v>60.8</v>
      </c>
      <c r="S3346" s="7245" t="n">
        <f>ROUND(K3322,2)*R3346</f>
        <v>859.104</v>
      </c>
    </row>
    <row r="3347" ht="45.0" customHeight="true">
      <c r="P3347" s="7189" t="s">
        <v>90</v>
      </c>
      <c r="Q3347" s="7189" t="s">
        <v>91</v>
      </c>
      <c r="R3347" s="7246" t="n">
        <v>60.8</v>
      </c>
      <c r="S3347" s="7247" t="n">
        <f>ROUND(K3322,2)*R3347</f>
        <v>859.104</v>
      </c>
    </row>
    <row r="3348" ht="45.0" customHeight="true">
      <c r="P3348" s="7189" t="s">
        <v>92</v>
      </c>
      <c r="Q3348" s="7189" t="s">
        <v>93</v>
      </c>
      <c r="R3348" s="7248" t="n">
        <v>60.8</v>
      </c>
      <c r="S3348" s="7249" t="n">
        <f>ROUND(K3322,2)*R3348</f>
        <v>859.104</v>
      </c>
    </row>
    <row r="3349" ht="45.0" customHeight="true">
      <c r="P3349" s="7189" t="s">
        <v>94</v>
      </c>
      <c r="Q3349" s="7189" t="s">
        <v>95</v>
      </c>
      <c r="R3349" s="7250" t="n">
        <v>60.8</v>
      </c>
      <c r="S3349" s="7251" t="n">
        <f>ROUND(K3322,2)*R3349</f>
        <v>859.104</v>
      </c>
    </row>
    <row r="3350" ht="45.0" customHeight="true">
      <c r="P3350" s="7189" t="s">
        <v>96</v>
      </c>
      <c r="Q3350" s="7189" t="s">
        <v>97</v>
      </c>
      <c r="R3350" s="7252" t="n">
        <v>60.8</v>
      </c>
      <c r="S3350" s="7253" t="n">
        <f>ROUND(K3322,2)*R3350</f>
        <v>859.104</v>
      </c>
    </row>
    <row r="3351" ht="45.0" customHeight="true">
      <c r="P3351" s="7189" t="s">
        <v>98</v>
      </c>
      <c r="Q3351" s="7189" t="s">
        <v>99</v>
      </c>
      <c r="R3351" s="7254" t="n">
        <v>60.8</v>
      </c>
      <c r="S3351" s="7255" t="n">
        <f>ROUND(K3322,2)*R3351</f>
        <v>859.104</v>
      </c>
    </row>
    <row r="3352" ht="45.0" customHeight="true">
      <c r="P3352" s="7189" t="s">
        <v>100</v>
      </c>
      <c r="Q3352" s="7189" t="s">
        <v>101</v>
      </c>
      <c r="R3352" s="7256" t="n">
        <v>60.8</v>
      </c>
      <c r="S3352" s="7257" t="n">
        <f>ROUND(K3322,2)*R3352</f>
        <v>859.104</v>
      </c>
    </row>
    <row r="3353" ht="45.0" customHeight="true">
      <c r="P3353" s="7189" t="s">
        <v>102</v>
      </c>
      <c r="Q3353" s="7189" t="s">
        <v>103</v>
      </c>
      <c r="R3353" s="7258" t="n">
        <v>60.8</v>
      </c>
      <c r="S3353" s="7259" t="n">
        <f>ROUND(K3322,2)*R3353</f>
        <v>859.104</v>
      </c>
    </row>
    <row r="3354" ht="45.0" customHeight="true">
      <c r="P3354" s="7189" t="s">
        <v>104</v>
      </c>
      <c r="Q3354" s="7189" t="s">
        <v>105</v>
      </c>
      <c r="R3354" s="7260" t="n">
        <v>60.8</v>
      </c>
      <c r="S3354" s="7261" t="n">
        <f>ROUND(K3322,2)*R3354</f>
        <v>859.104</v>
      </c>
    </row>
    <row r="3355" ht="45.0" customHeight="true">
      <c r="P3355" s="7189" t="s">
        <v>106</v>
      </c>
      <c r="Q3355" s="7189" t="s">
        <v>107</v>
      </c>
      <c r="R3355" s="7262" t="n">
        <v>60.8</v>
      </c>
      <c r="S3355" s="7263" t="n">
        <f>ROUND(K3322,2)*R3355</f>
        <v>859.104</v>
      </c>
    </row>
    <row r="3356" ht="45.0" customHeight="true">
      <c r="P3356" s="7189" t="s">
        <v>108</v>
      </c>
      <c r="Q3356" s="7189" t="s">
        <v>109</v>
      </c>
      <c r="R3356" s="7264" t="n">
        <v>60.8</v>
      </c>
      <c r="S3356" s="7265" t="n">
        <f>ROUND(K3322,2)*R3356</f>
        <v>859.104</v>
      </c>
    </row>
    <row r="3357" ht="45.0" customHeight="true">
      <c r="P3357" s="7189" t="s">
        <v>110</v>
      </c>
      <c r="Q3357" s="7189" t="s">
        <v>111</v>
      </c>
      <c r="R3357" s="7266" t="n">
        <v>60.8</v>
      </c>
      <c r="S3357" s="7267" t="n">
        <f>ROUND(K3322,2)*R3357</f>
        <v>859.104</v>
      </c>
    </row>
    <row r="3358" ht="45.0" customHeight="true">
      <c r="P3358" s="7189" t="s">
        <v>112</v>
      </c>
      <c r="Q3358" s="7189" t="s">
        <v>113</v>
      </c>
      <c r="R3358" s="7268" t="n">
        <v>60.8</v>
      </c>
      <c r="S3358" s="7269" t="n">
        <f>ROUND(K3322,2)*R3358</f>
        <v>859.104</v>
      </c>
    </row>
    <row r="3359" ht="45.0" customHeight="true">
      <c r="P3359" s="7189" t="s">
        <v>114</v>
      </c>
      <c r="Q3359" s="7189" t="s">
        <v>115</v>
      </c>
      <c r="R3359" s="7270" t="n">
        <v>60.8</v>
      </c>
      <c r="S3359" s="7271" t="n">
        <f>ROUND(K3322,2)*R3359</f>
        <v>859.104</v>
      </c>
    </row>
    <row r="3360" ht="45.0" customHeight="true">
      <c r="P3360" s="7189" t="s">
        <v>116</v>
      </c>
      <c r="Q3360" s="7189" t="s">
        <v>117</v>
      </c>
      <c r="R3360" s="7272" t="n">
        <v>60.8</v>
      </c>
      <c r="S3360" s="7273" t="n">
        <f>ROUND(K3322,2)*R3360</f>
        <v>859.104</v>
      </c>
    </row>
    <row r="3361" ht="45.0" customHeight="true">
      <c r="P3361" s="7189" t="s">
        <v>118</v>
      </c>
      <c r="Q3361" s="7189" t="s">
        <v>119</v>
      </c>
      <c r="R3361" s="7274" t="n">
        <v>60.8</v>
      </c>
      <c r="S3361" s="7275" t="n">
        <f>ROUND(K3322,2)*R3361</f>
        <v>859.104</v>
      </c>
    </row>
    <row r="3362" ht="45.0" customHeight="true">
      <c r="P3362" s="7189" t="s">
        <v>120</v>
      </c>
      <c r="Q3362" s="7189" t="s">
        <v>121</v>
      </c>
      <c r="R3362" s="7276" t="n">
        <v>60.8</v>
      </c>
      <c r="S3362" s="7277" t="n">
        <f>ROUND(K3322,2)*R3362</f>
        <v>859.104</v>
      </c>
    </row>
    <row r="3363" ht="45.0" customHeight="true">
      <c r="P3363" s="7189" t="s">
        <v>122</v>
      </c>
      <c r="Q3363" s="7189" t="s">
        <v>123</v>
      </c>
      <c r="R3363" s="7278" t="n">
        <v>60.8</v>
      </c>
      <c r="S3363" s="7279" t="n">
        <f>ROUND(K3322,2)*R3363</f>
        <v>859.104</v>
      </c>
    </row>
    <row r="3364" ht="45.0" customHeight="true">
      <c r="P3364" s="7189" t="s">
        <v>124</v>
      </c>
      <c r="Q3364" s="7189" t="s">
        <v>125</v>
      </c>
      <c r="R3364" s="7280" t="n">
        <v>60.8</v>
      </c>
      <c r="S3364" s="7281" t="n">
        <f>ROUND(K3322,2)*R3364</f>
        <v>859.104</v>
      </c>
    </row>
    <row r="3365" ht="45.0" customHeight="true">
      <c r="P3365" s="7189" t="s">
        <v>126</v>
      </c>
      <c r="Q3365" s="7189" t="s">
        <v>127</v>
      </c>
      <c r="R3365" s="7282" t="n">
        <v>60.8</v>
      </c>
      <c r="S3365" s="7283" t="n">
        <f>ROUND(K3322,2)*R3365</f>
        <v>859.104</v>
      </c>
    </row>
    <row r="3366" ht="45.0" customHeight="true">
      <c r="P3366" s="7189" t="s">
        <v>128</v>
      </c>
      <c r="Q3366" s="7189" t="s">
        <v>129</v>
      </c>
      <c r="R3366" s="7284" t="n">
        <v>60.8</v>
      </c>
      <c r="S3366" s="7285" t="n">
        <f>ROUND(K3322,2)*R3366</f>
        <v>859.104</v>
      </c>
    </row>
    <row r="3367" ht="45.0" customHeight="true">
      <c r="P3367" s="7189" t="s">
        <v>130</v>
      </c>
      <c r="Q3367" s="7189" t="s">
        <v>131</v>
      </c>
      <c r="R3367" s="7286" t="n">
        <v>60.8</v>
      </c>
      <c r="S3367" s="7287" t="n">
        <f>ROUND(K3322,2)*R3367</f>
        <v>859.104</v>
      </c>
    </row>
    <row r="3368" ht="45.0" customHeight="true">
      <c r="P3368" s="7189" t="s">
        <v>132</v>
      </c>
      <c r="Q3368" s="7189" t="s">
        <v>133</v>
      </c>
      <c r="R3368" s="7288" t="n">
        <v>60.8</v>
      </c>
      <c r="S3368" s="7289" t="n">
        <f>ROUND(K3322,2)*R3368</f>
        <v>859.104</v>
      </c>
    </row>
    <row r="3369" ht="45.0" customHeight="true">
      <c r="P3369" s="7189" t="s">
        <v>134</v>
      </c>
      <c r="Q3369" s="7189" t="s">
        <v>135</v>
      </c>
      <c r="R3369" s="7290" t="n">
        <v>60.8</v>
      </c>
      <c r="S3369" s="7291" t="n">
        <f>ROUND(K3322,2)*R3369</f>
        <v>859.104</v>
      </c>
    </row>
    <row r="3370" ht="45.0" customHeight="true">
      <c r="P3370" s="7189" t="s">
        <v>136</v>
      </c>
      <c r="Q3370" s="7189" t="s">
        <v>137</v>
      </c>
      <c r="R3370" s="7292" t="n">
        <v>60.8</v>
      </c>
      <c r="S3370" s="7293" t="n">
        <f>ROUND(K3322,2)*R3370</f>
        <v>859.104</v>
      </c>
    </row>
    <row r="3371" ht="45.0" customHeight="true">
      <c r="P3371" s="7189" t="s">
        <v>138</v>
      </c>
      <c r="Q3371" s="7189" t="s">
        <v>139</v>
      </c>
      <c r="R3371" s="7294" t="n">
        <v>60.8</v>
      </c>
      <c r="S3371" s="7295" t="n">
        <f>ROUND(K3322,2)*R3371</f>
        <v>859.104</v>
      </c>
    </row>
    <row r="3372" ht="45.0" customHeight="true">
      <c r="A3372" s="7296" t="s">
        <v>23</v>
      </c>
      <c r="B3372" s="7296" t="s">
        <v>379</v>
      </c>
      <c r="C3372" s="7296" t="s">
        <v>25</v>
      </c>
      <c r="D3372" s="7296" t="s">
        <v>380</v>
      </c>
      <c r="E3372" s="7296" t="s">
        <v>381</v>
      </c>
      <c r="F3372" s="7297" t="n">
        <f>R3372+R3373+R3374+R3375+R3376+R3377+R3378+R3379+R3380+R3381+R3382+R3383+R3384+R3385+R3386+R3387+R3388+R3389+R3390+R3391+R3392+R3393+R3394+R3395+R3396+R3397+R3398+R3399+R3400+R3401+R3402+R3403+R3404+R3405+R3406+R3407+R3408+R3409+R3410+R3411+R3412+R3413+R3414+R3415+R3416+R3417+R3418+R3419+R3420+R3421</f>
        <v>1050.0</v>
      </c>
      <c r="G3372" s="7296" t="s">
        <v>28</v>
      </c>
      <c r="H3372" s="7298" t="n">
        <v>2.07</v>
      </c>
      <c r="I3372" s="7299" t="n">
        <v>2.07</v>
      </c>
      <c r="J3372" s="7300" t="n">
        <v>0.2288</v>
      </c>
      <c r="K3372" s="7301" t="n">
        <f>ROUND(I3372,2)+(ROUND(I3372,2)*J3372)</f>
        <v>2.5436159999999997</v>
      </c>
      <c r="L3372" s="7302" t="n">
        <f>ROUND(S3372,2)+ROUND(S3373,2)+ROUND(S3374,2)+ROUND(S3375,2)+ROUND(S3376,2)+ROUND(S3377,2)+ROUND(S3378,2)+ROUND(S3379,2)+ROUND(S3380,2)+ROUND(S3381,2)+ROUND(S3382,2)+ROUND(S3383,2)+ROUND(S3384,2)+ROUND(S3385,2)+ROUND(S3386,2)+ROUND(S3387,2)+ROUND(S3388,2)+ROUND(S3389,2)+ROUND(S3390,2)+ROUND(S3391,2)+ROUND(S3392,2)+ROUND(S3393,2)+ROUND(S3394,2)+ROUND(S3395,2)+ROUND(S3396,2)+ROUND(S3397,2)+ROUND(S3398,2)+ROUND(S3399,2)+ROUND(S3400,2)+ROUND(S3401,2)+ROUND(S3402,2)+ROUND(S3403,2)+ROUND(S3404,2)+ROUND(S3405,2)+ROUND(S3406,2)+ROUND(S3407,2)+ROUND(S3408,2)+ROUND(S3409,2)+ROUND(S3410,2)+ROUND(S3411,2)+ROUND(S3412,2)+ROUND(S3413,2)+ROUND(S3414,2)+ROUND(S3415,2)+ROUND(S3416,2)+ROUND(S3417,2)+ROUND(S3418,2)+ROUND(S3419,2)+ROUND(S3420,2)+ROUND(S3421,2)</f>
        <v>2667.0000000000005</v>
      </c>
      <c r="M3372" s="7296" t="s">
        <v>21</v>
      </c>
      <c r="N3372" s="7296" t="s">
        <v>72</v>
      </c>
      <c r="O3372" s="7296" t="s">
        <v>382</v>
      </c>
      <c r="P3372" s="7296" t="s">
        <v>20</v>
      </c>
      <c r="Q3372" s="7296" t="s">
        <v>29</v>
      </c>
      <c r="R3372" s="7303" t="n">
        <v>21.0</v>
      </c>
      <c r="S3372" s="7304" t="n">
        <f>ROUND(K3372,2)*R3372</f>
        <v>53.34</v>
      </c>
    </row>
    <row r="3373" ht="45.0" customHeight="true">
      <c r="P3373" s="7296" t="s">
        <v>42</v>
      </c>
      <c r="Q3373" s="7296" t="s">
        <v>43</v>
      </c>
      <c r="R3373" s="7305" t="n">
        <v>21.0</v>
      </c>
      <c r="S3373" s="7306" t="n">
        <f>ROUND(K3372,2)*R3373</f>
        <v>53.34</v>
      </c>
    </row>
    <row r="3374" ht="45.0" customHeight="true">
      <c r="P3374" s="7296" t="s">
        <v>44</v>
      </c>
      <c r="Q3374" s="7296" t="s">
        <v>45</v>
      </c>
      <c r="R3374" s="7307" t="n">
        <v>21.0</v>
      </c>
      <c r="S3374" s="7308" t="n">
        <f>ROUND(K3372,2)*R3374</f>
        <v>53.34</v>
      </c>
    </row>
    <row r="3375" ht="45.0" customHeight="true">
      <c r="P3375" s="7296" t="s">
        <v>46</v>
      </c>
      <c r="Q3375" s="7296" t="s">
        <v>47</v>
      </c>
      <c r="R3375" s="7309" t="n">
        <v>21.0</v>
      </c>
      <c r="S3375" s="7310" t="n">
        <f>ROUND(K3372,2)*R3375</f>
        <v>53.34</v>
      </c>
    </row>
    <row r="3376" ht="45.0" customHeight="true">
      <c r="P3376" s="7296" t="s">
        <v>48</v>
      </c>
      <c r="Q3376" s="7296" t="s">
        <v>49</v>
      </c>
      <c r="R3376" s="7311" t="n">
        <v>21.0</v>
      </c>
      <c r="S3376" s="7312" t="n">
        <f>ROUND(K3372,2)*R3376</f>
        <v>53.34</v>
      </c>
    </row>
    <row r="3377" ht="45.0" customHeight="true">
      <c r="P3377" s="7296" t="s">
        <v>50</v>
      </c>
      <c r="Q3377" s="7296" t="s">
        <v>51</v>
      </c>
      <c r="R3377" s="7313" t="n">
        <v>21.0</v>
      </c>
      <c r="S3377" s="7314" t="n">
        <f>ROUND(K3372,2)*R3377</f>
        <v>53.34</v>
      </c>
    </row>
    <row r="3378" ht="45.0" customHeight="true">
      <c r="P3378" s="7296" t="s">
        <v>52</v>
      </c>
      <c r="Q3378" s="7296" t="s">
        <v>53</v>
      </c>
      <c r="R3378" s="7315" t="n">
        <v>21.0</v>
      </c>
      <c r="S3378" s="7316" t="n">
        <f>ROUND(K3372,2)*R3378</f>
        <v>53.34</v>
      </c>
    </row>
    <row r="3379" ht="45.0" customHeight="true">
      <c r="P3379" s="7296" t="s">
        <v>54</v>
      </c>
      <c r="Q3379" s="7296" t="s">
        <v>55</v>
      </c>
      <c r="R3379" s="7317" t="n">
        <v>21.0</v>
      </c>
      <c r="S3379" s="7318" t="n">
        <f>ROUND(K3372,2)*R3379</f>
        <v>53.34</v>
      </c>
    </row>
    <row r="3380" ht="45.0" customHeight="true">
      <c r="P3380" s="7296" t="s">
        <v>56</v>
      </c>
      <c r="Q3380" s="7296" t="s">
        <v>57</v>
      </c>
      <c r="R3380" s="7319" t="n">
        <v>21.0</v>
      </c>
      <c r="S3380" s="7320" t="n">
        <f>ROUND(K3372,2)*R3380</f>
        <v>53.34</v>
      </c>
    </row>
    <row r="3381" ht="45.0" customHeight="true">
      <c r="P3381" s="7296" t="s">
        <v>58</v>
      </c>
      <c r="Q3381" s="7296" t="s">
        <v>59</v>
      </c>
      <c r="R3381" s="7321" t="n">
        <v>21.0</v>
      </c>
      <c r="S3381" s="7322" t="n">
        <f>ROUND(K3372,2)*R3381</f>
        <v>53.34</v>
      </c>
    </row>
    <row r="3382" ht="45.0" customHeight="true">
      <c r="P3382" s="7296" t="s">
        <v>60</v>
      </c>
      <c r="Q3382" s="7296" t="s">
        <v>61</v>
      </c>
      <c r="R3382" s="7323" t="n">
        <v>21.0</v>
      </c>
      <c r="S3382" s="7324" t="n">
        <f>ROUND(K3372,2)*R3382</f>
        <v>53.34</v>
      </c>
    </row>
    <row r="3383" ht="45.0" customHeight="true">
      <c r="P3383" s="7296" t="s">
        <v>62</v>
      </c>
      <c r="Q3383" s="7296" t="s">
        <v>63</v>
      </c>
      <c r="R3383" s="7325" t="n">
        <v>21.0</v>
      </c>
      <c r="S3383" s="7326" t="n">
        <f>ROUND(K3372,2)*R3383</f>
        <v>53.34</v>
      </c>
    </row>
    <row r="3384" ht="45.0" customHeight="true">
      <c r="P3384" s="7296" t="s">
        <v>64</v>
      </c>
      <c r="Q3384" s="7296" t="s">
        <v>65</v>
      </c>
      <c r="R3384" s="7327" t="n">
        <v>21.0</v>
      </c>
      <c r="S3384" s="7328" t="n">
        <f>ROUND(K3372,2)*R3384</f>
        <v>53.34</v>
      </c>
    </row>
    <row r="3385" ht="45.0" customHeight="true">
      <c r="P3385" s="7296" t="s">
        <v>66</v>
      </c>
      <c r="Q3385" s="7296" t="s">
        <v>67</v>
      </c>
      <c r="R3385" s="7329" t="n">
        <v>21.0</v>
      </c>
      <c r="S3385" s="7330" t="n">
        <f>ROUND(K3372,2)*R3385</f>
        <v>53.34</v>
      </c>
    </row>
    <row r="3386" ht="45.0" customHeight="true">
      <c r="P3386" s="7296" t="s">
        <v>68</v>
      </c>
      <c r="Q3386" s="7296" t="s">
        <v>69</v>
      </c>
      <c r="R3386" s="7331" t="n">
        <v>21.0</v>
      </c>
      <c r="S3386" s="7332" t="n">
        <f>ROUND(K3372,2)*R3386</f>
        <v>53.34</v>
      </c>
    </row>
    <row r="3387" ht="45.0" customHeight="true">
      <c r="P3387" s="7296" t="s">
        <v>70</v>
      </c>
      <c r="Q3387" s="7296" t="s">
        <v>71</v>
      </c>
      <c r="R3387" s="7333" t="n">
        <v>21.0</v>
      </c>
      <c r="S3387" s="7334" t="n">
        <f>ROUND(K3372,2)*R3387</f>
        <v>53.34</v>
      </c>
    </row>
    <row r="3388" ht="45.0" customHeight="true">
      <c r="P3388" s="7296" t="s">
        <v>72</v>
      </c>
      <c r="Q3388" s="7296" t="s">
        <v>73</v>
      </c>
      <c r="R3388" s="7335" t="n">
        <v>21.0</v>
      </c>
      <c r="S3388" s="7336" t="n">
        <f>ROUND(K3372,2)*R3388</f>
        <v>53.34</v>
      </c>
    </row>
    <row r="3389" ht="45.0" customHeight="true">
      <c r="P3389" s="7296" t="s">
        <v>74</v>
      </c>
      <c r="Q3389" s="7296" t="s">
        <v>75</v>
      </c>
      <c r="R3389" s="7337" t="n">
        <v>21.0</v>
      </c>
      <c r="S3389" s="7338" t="n">
        <f>ROUND(K3372,2)*R3389</f>
        <v>53.34</v>
      </c>
    </row>
    <row r="3390" ht="45.0" customHeight="true">
      <c r="P3390" s="7296" t="s">
        <v>76</v>
      </c>
      <c r="Q3390" s="7296" t="s">
        <v>77</v>
      </c>
      <c r="R3390" s="7339" t="n">
        <v>21.0</v>
      </c>
      <c r="S3390" s="7340" t="n">
        <f>ROUND(K3372,2)*R3390</f>
        <v>53.34</v>
      </c>
    </row>
    <row r="3391" ht="45.0" customHeight="true">
      <c r="P3391" s="7296" t="s">
        <v>78</v>
      </c>
      <c r="Q3391" s="7296" t="s">
        <v>79</v>
      </c>
      <c r="R3391" s="7341" t="n">
        <v>21.0</v>
      </c>
      <c r="S3391" s="7342" t="n">
        <f>ROUND(K3372,2)*R3391</f>
        <v>53.34</v>
      </c>
    </row>
    <row r="3392" ht="45.0" customHeight="true">
      <c r="P3392" s="7296" t="s">
        <v>80</v>
      </c>
      <c r="Q3392" s="7296" t="s">
        <v>81</v>
      </c>
      <c r="R3392" s="7343" t="n">
        <v>21.0</v>
      </c>
      <c r="S3392" s="7344" t="n">
        <f>ROUND(K3372,2)*R3392</f>
        <v>53.34</v>
      </c>
    </row>
    <row r="3393" ht="45.0" customHeight="true">
      <c r="P3393" s="7296" t="s">
        <v>82</v>
      </c>
      <c r="Q3393" s="7296" t="s">
        <v>83</v>
      </c>
      <c r="R3393" s="7345" t="n">
        <v>21.0</v>
      </c>
      <c r="S3393" s="7346" t="n">
        <f>ROUND(K3372,2)*R3393</f>
        <v>53.34</v>
      </c>
    </row>
    <row r="3394" ht="45.0" customHeight="true">
      <c r="P3394" s="7296" t="s">
        <v>84</v>
      </c>
      <c r="Q3394" s="7296" t="s">
        <v>85</v>
      </c>
      <c r="R3394" s="7347" t="n">
        <v>21.0</v>
      </c>
      <c r="S3394" s="7348" t="n">
        <f>ROUND(K3372,2)*R3394</f>
        <v>53.34</v>
      </c>
    </row>
    <row r="3395" ht="45.0" customHeight="true">
      <c r="P3395" s="7296" t="s">
        <v>86</v>
      </c>
      <c r="Q3395" s="7296" t="s">
        <v>87</v>
      </c>
      <c r="R3395" s="7349" t="n">
        <v>21.0</v>
      </c>
      <c r="S3395" s="7350" t="n">
        <f>ROUND(K3372,2)*R3395</f>
        <v>53.34</v>
      </c>
    </row>
    <row r="3396" ht="45.0" customHeight="true">
      <c r="P3396" s="7296" t="s">
        <v>88</v>
      </c>
      <c r="Q3396" s="7296" t="s">
        <v>89</v>
      </c>
      <c r="R3396" s="7351" t="n">
        <v>21.0</v>
      </c>
      <c r="S3396" s="7352" t="n">
        <f>ROUND(K3372,2)*R3396</f>
        <v>53.34</v>
      </c>
    </row>
    <row r="3397" ht="45.0" customHeight="true">
      <c r="P3397" s="7296" t="s">
        <v>90</v>
      </c>
      <c r="Q3397" s="7296" t="s">
        <v>91</v>
      </c>
      <c r="R3397" s="7353" t="n">
        <v>21.0</v>
      </c>
      <c r="S3397" s="7354" t="n">
        <f>ROUND(K3372,2)*R3397</f>
        <v>53.34</v>
      </c>
    </row>
    <row r="3398" ht="45.0" customHeight="true">
      <c r="P3398" s="7296" t="s">
        <v>92</v>
      </c>
      <c r="Q3398" s="7296" t="s">
        <v>93</v>
      </c>
      <c r="R3398" s="7355" t="n">
        <v>21.0</v>
      </c>
      <c r="S3398" s="7356" t="n">
        <f>ROUND(K3372,2)*R3398</f>
        <v>53.34</v>
      </c>
    </row>
    <row r="3399" ht="45.0" customHeight="true">
      <c r="P3399" s="7296" t="s">
        <v>94</v>
      </c>
      <c r="Q3399" s="7296" t="s">
        <v>95</v>
      </c>
      <c r="R3399" s="7357" t="n">
        <v>21.0</v>
      </c>
      <c r="S3399" s="7358" t="n">
        <f>ROUND(K3372,2)*R3399</f>
        <v>53.34</v>
      </c>
    </row>
    <row r="3400" ht="45.0" customHeight="true">
      <c r="P3400" s="7296" t="s">
        <v>96</v>
      </c>
      <c r="Q3400" s="7296" t="s">
        <v>97</v>
      </c>
      <c r="R3400" s="7359" t="n">
        <v>21.0</v>
      </c>
      <c r="S3400" s="7360" t="n">
        <f>ROUND(K3372,2)*R3400</f>
        <v>53.34</v>
      </c>
    </row>
    <row r="3401" ht="45.0" customHeight="true">
      <c r="P3401" s="7296" t="s">
        <v>98</v>
      </c>
      <c r="Q3401" s="7296" t="s">
        <v>99</v>
      </c>
      <c r="R3401" s="7361" t="n">
        <v>21.0</v>
      </c>
      <c r="S3401" s="7362" t="n">
        <f>ROUND(K3372,2)*R3401</f>
        <v>53.34</v>
      </c>
    </row>
    <row r="3402" ht="45.0" customHeight="true">
      <c r="P3402" s="7296" t="s">
        <v>100</v>
      </c>
      <c r="Q3402" s="7296" t="s">
        <v>101</v>
      </c>
      <c r="R3402" s="7363" t="n">
        <v>21.0</v>
      </c>
      <c r="S3402" s="7364" t="n">
        <f>ROUND(K3372,2)*R3402</f>
        <v>53.34</v>
      </c>
    </row>
    <row r="3403" ht="45.0" customHeight="true">
      <c r="P3403" s="7296" t="s">
        <v>102</v>
      </c>
      <c r="Q3403" s="7296" t="s">
        <v>103</v>
      </c>
      <c r="R3403" s="7365" t="n">
        <v>21.0</v>
      </c>
      <c r="S3403" s="7366" t="n">
        <f>ROUND(K3372,2)*R3403</f>
        <v>53.34</v>
      </c>
    </row>
    <row r="3404" ht="45.0" customHeight="true">
      <c r="P3404" s="7296" t="s">
        <v>104</v>
      </c>
      <c r="Q3404" s="7296" t="s">
        <v>105</v>
      </c>
      <c r="R3404" s="7367" t="n">
        <v>21.0</v>
      </c>
      <c r="S3404" s="7368" t="n">
        <f>ROUND(K3372,2)*R3404</f>
        <v>53.34</v>
      </c>
    </row>
    <row r="3405" ht="45.0" customHeight="true">
      <c r="P3405" s="7296" t="s">
        <v>106</v>
      </c>
      <c r="Q3405" s="7296" t="s">
        <v>107</v>
      </c>
      <c r="R3405" s="7369" t="n">
        <v>21.0</v>
      </c>
      <c r="S3405" s="7370" t="n">
        <f>ROUND(K3372,2)*R3405</f>
        <v>53.34</v>
      </c>
    </row>
    <row r="3406" ht="45.0" customHeight="true">
      <c r="P3406" s="7296" t="s">
        <v>108</v>
      </c>
      <c r="Q3406" s="7296" t="s">
        <v>109</v>
      </c>
      <c r="R3406" s="7371" t="n">
        <v>21.0</v>
      </c>
      <c r="S3406" s="7372" t="n">
        <f>ROUND(K3372,2)*R3406</f>
        <v>53.34</v>
      </c>
    </row>
    <row r="3407" ht="45.0" customHeight="true">
      <c r="P3407" s="7296" t="s">
        <v>110</v>
      </c>
      <c r="Q3407" s="7296" t="s">
        <v>111</v>
      </c>
      <c r="R3407" s="7373" t="n">
        <v>21.0</v>
      </c>
      <c r="S3407" s="7374" t="n">
        <f>ROUND(K3372,2)*R3407</f>
        <v>53.34</v>
      </c>
    </row>
    <row r="3408" ht="45.0" customHeight="true">
      <c r="P3408" s="7296" t="s">
        <v>112</v>
      </c>
      <c r="Q3408" s="7296" t="s">
        <v>113</v>
      </c>
      <c r="R3408" s="7375" t="n">
        <v>21.0</v>
      </c>
      <c r="S3408" s="7376" t="n">
        <f>ROUND(K3372,2)*R3408</f>
        <v>53.34</v>
      </c>
    </row>
    <row r="3409" ht="45.0" customHeight="true">
      <c r="P3409" s="7296" t="s">
        <v>114</v>
      </c>
      <c r="Q3409" s="7296" t="s">
        <v>115</v>
      </c>
      <c r="R3409" s="7377" t="n">
        <v>21.0</v>
      </c>
      <c r="S3409" s="7378" t="n">
        <f>ROUND(K3372,2)*R3409</f>
        <v>53.34</v>
      </c>
    </row>
    <row r="3410" ht="45.0" customHeight="true">
      <c r="P3410" s="7296" t="s">
        <v>116</v>
      </c>
      <c r="Q3410" s="7296" t="s">
        <v>117</v>
      </c>
      <c r="R3410" s="7379" t="n">
        <v>21.0</v>
      </c>
      <c r="S3410" s="7380" t="n">
        <f>ROUND(K3372,2)*R3410</f>
        <v>53.34</v>
      </c>
    </row>
    <row r="3411" ht="45.0" customHeight="true">
      <c r="P3411" s="7296" t="s">
        <v>118</v>
      </c>
      <c r="Q3411" s="7296" t="s">
        <v>119</v>
      </c>
      <c r="R3411" s="7381" t="n">
        <v>21.0</v>
      </c>
      <c r="S3411" s="7382" t="n">
        <f>ROUND(K3372,2)*R3411</f>
        <v>53.34</v>
      </c>
    </row>
    <row r="3412" ht="45.0" customHeight="true">
      <c r="P3412" s="7296" t="s">
        <v>120</v>
      </c>
      <c r="Q3412" s="7296" t="s">
        <v>121</v>
      </c>
      <c r="R3412" s="7383" t="n">
        <v>21.0</v>
      </c>
      <c r="S3412" s="7384" t="n">
        <f>ROUND(K3372,2)*R3412</f>
        <v>53.34</v>
      </c>
    </row>
    <row r="3413" ht="45.0" customHeight="true">
      <c r="P3413" s="7296" t="s">
        <v>122</v>
      </c>
      <c r="Q3413" s="7296" t="s">
        <v>123</v>
      </c>
      <c r="R3413" s="7385" t="n">
        <v>21.0</v>
      </c>
      <c r="S3413" s="7386" t="n">
        <f>ROUND(K3372,2)*R3413</f>
        <v>53.34</v>
      </c>
    </row>
    <row r="3414" ht="45.0" customHeight="true">
      <c r="P3414" s="7296" t="s">
        <v>124</v>
      </c>
      <c r="Q3414" s="7296" t="s">
        <v>125</v>
      </c>
      <c r="R3414" s="7387" t="n">
        <v>21.0</v>
      </c>
      <c r="S3414" s="7388" t="n">
        <f>ROUND(K3372,2)*R3414</f>
        <v>53.34</v>
      </c>
    </row>
    <row r="3415" ht="45.0" customHeight="true">
      <c r="P3415" s="7296" t="s">
        <v>126</v>
      </c>
      <c r="Q3415" s="7296" t="s">
        <v>127</v>
      </c>
      <c r="R3415" s="7389" t="n">
        <v>21.0</v>
      </c>
      <c r="S3415" s="7390" t="n">
        <f>ROUND(K3372,2)*R3415</f>
        <v>53.34</v>
      </c>
    </row>
    <row r="3416" ht="45.0" customHeight="true">
      <c r="P3416" s="7296" t="s">
        <v>128</v>
      </c>
      <c r="Q3416" s="7296" t="s">
        <v>129</v>
      </c>
      <c r="R3416" s="7391" t="n">
        <v>21.0</v>
      </c>
      <c r="S3416" s="7392" t="n">
        <f>ROUND(K3372,2)*R3416</f>
        <v>53.34</v>
      </c>
    </row>
    <row r="3417" ht="45.0" customHeight="true">
      <c r="P3417" s="7296" t="s">
        <v>130</v>
      </c>
      <c r="Q3417" s="7296" t="s">
        <v>131</v>
      </c>
      <c r="R3417" s="7393" t="n">
        <v>21.0</v>
      </c>
      <c r="S3417" s="7394" t="n">
        <f>ROUND(K3372,2)*R3417</f>
        <v>53.34</v>
      </c>
    </row>
    <row r="3418" ht="45.0" customHeight="true">
      <c r="P3418" s="7296" t="s">
        <v>132</v>
      </c>
      <c r="Q3418" s="7296" t="s">
        <v>133</v>
      </c>
      <c r="R3418" s="7395" t="n">
        <v>21.0</v>
      </c>
      <c r="S3418" s="7396" t="n">
        <f>ROUND(K3372,2)*R3418</f>
        <v>53.34</v>
      </c>
    </row>
    <row r="3419" ht="45.0" customHeight="true">
      <c r="P3419" s="7296" t="s">
        <v>134</v>
      </c>
      <c r="Q3419" s="7296" t="s">
        <v>135</v>
      </c>
      <c r="R3419" s="7397" t="n">
        <v>21.0</v>
      </c>
      <c r="S3419" s="7398" t="n">
        <f>ROUND(K3372,2)*R3419</f>
        <v>53.34</v>
      </c>
    </row>
    <row r="3420" ht="45.0" customHeight="true">
      <c r="P3420" s="7296" t="s">
        <v>136</v>
      </c>
      <c r="Q3420" s="7296" t="s">
        <v>137</v>
      </c>
      <c r="R3420" s="7399" t="n">
        <v>21.0</v>
      </c>
      <c r="S3420" s="7400" t="n">
        <f>ROUND(K3372,2)*R3420</f>
        <v>53.34</v>
      </c>
    </row>
    <row r="3421" ht="45.0" customHeight="true">
      <c r="P3421" s="7296" t="s">
        <v>138</v>
      </c>
      <c r="Q3421" s="7296" t="s">
        <v>139</v>
      </c>
      <c r="R3421" s="7401" t="n">
        <v>21.0</v>
      </c>
      <c r="S3421" s="7402" t="n">
        <f>ROUND(K3372,2)*R3421</f>
        <v>53.34</v>
      </c>
    </row>
    <row r="3422" ht="45.0" customHeight="true">
      <c r="A3422" s="7403" t="s">
        <v>23</v>
      </c>
      <c r="B3422" s="7403" t="s">
        <v>383</v>
      </c>
      <c r="C3422" s="7403" t="s">
        <v>175</v>
      </c>
      <c r="D3422" s="7403" t="s">
        <v>384</v>
      </c>
      <c r="E3422" s="7403" t="s">
        <v>385</v>
      </c>
      <c r="F3422" s="7404" t="n">
        <f>R3422+R3423+R3424+R3425+R3426+R3427+R3428+R3429+R3430+R3431+R3432+R3433+R3434+R3435+R3436+R3437+R3438+R3439+R3440+R3441+R3442+R3443+R3444+R3445+R3446+R3447+R3448+R3449+R3450+R3451+R3452+R3453+R3454+R3455+R3456+R3457+R3458+R3459+R3460+R3461+R3462+R3463+R3464+R3465+R3466+R3467+R3468+R3469+R3470+R3471</f>
        <v>1050.0</v>
      </c>
      <c r="G3422" s="7403" t="s">
        <v>28</v>
      </c>
      <c r="H3422" s="7405" t="n">
        <v>20.18</v>
      </c>
      <c r="I3422" s="7406" t="n">
        <v>20.18</v>
      </c>
      <c r="J3422" s="7407" t="n">
        <v>0.2288</v>
      </c>
      <c r="K3422" s="7408" t="n">
        <f>ROUND(I3422,2)+(ROUND(I3422,2)*J3422)</f>
        <v>24.797184</v>
      </c>
      <c r="L3422" s="7409" t="n">
        <f>ROUND(S3422,2)+ROUND(S3423,2)+ROUND(S3424,2)+ROUND(S3425,2)+ROUND(S3426,2)+ROUND(S3427,2)+ROUND(S3428,2)+ROUND(S3429,2)+ROUND(S3430,2)+ROUND(S3431,2)+ROUND(S3432,2)+ROUND(S3433,2)+ROUND(S3434,2)+ROUND(S3435,2)+ROUND(S3436,2)+ROUND(S3437,2)+ROUND(S3438,2)+ROUND(S3439,2)+ROUND(S3440,2)+ROUND(S3441,2)+ROUND(S3442,2)+ROUND(S3443,2)+ROUND(S3444,2)+ROUND(S3445,2)+ROUND(S3446,2)+ROUND(S3447,2)+ROUND(S3448,2)+ROUND(S3449,2)+ROUND(S3450,2)+ROUND(S3451,2)+ROUND(S3452,2)+ROUND(S3453,2)+ROUND(S3454,2)+ROUND(S3455,2)+ROUND(S3456,2)+ROUND(S3457,2)+ROUND(S3458,2)+ROUND(S3459,2)+ROUND(S3460,2)+ROUND(S3461,2)+ROUND(S3462,2)+ROUND(S3463,2)+ROUND(S3464,2)+ROUND(S3465,2)+ROUND(S3466,2)+ROUND(S3467,2)+ROUND(S3468,2)+ROUND(S3469,2)+ROUND(S3470,2)+ROUND(S3471,2)</f>
        <v>26039.999999999978</v>
      </c>
      <c r="M3422" s="7403" t="s">
        <v>21</v>
      </c>
      <c r="N3422" s="7403" t="s">
        <v>72</v>
      </c>
      <c r="O3422" s="7403" t="s">
        <v>382</v>
      </c>
      <c r="P3422" s="7403" t="s">
        <v>20</v>
      </c>
      <c r="Q3422" s="7403" t="s">
        <v>29</v>
      </c>
      <c r="R3422" s="7410" t="n">
        <v>21.0</v>
      </c>
      <c r="S3422" s="7411" t="n">
        <f>ROUND(K3422,2)*R3422</f>
        <v>520.8000000000001</v>
      </c>
    </row>
    <row r="3423" ht="45.0" customHeight="true">
      <c r="P3423" s="7403" t="s">
        <v>42</v>
      </c>
      <c r="Q3423" s="7403" t="s">
        <v>43</v>
      </c>
      <c r="R3423" s="7412" t="n">
        <v>21.0</v>
      </c>
      <c r="S3423" s="7413" t="n">
        <f>ROUND(K3422,2)*R3423</f>
        <v>520.8000000000001</v>
      </c>
    </row>
    <row r="3424" ht="45.0" customHeight="true">
      <c r="P3424" s="7403" t="s">
        <v>44</v>
      </c>
      <c r="Q3424" s="7403" t="s">
        <v>45</v>
      </c>
      <c r="R3424" s="7414" t="n">
        <v>21.0</v>
      </c>
      <c r="S3424" s="7415" t="n">
        <f>ROUND(K3422,2)*R3424</f>
        <v>520.8000000000001</v>
      </c>
    </row>
    <row r="3425" ht="45.0" customHeight="true">
      <c r="P3425" s="7403" t="s">
        <v>46</v>
      </c>
      <c r="Q3425" s="7403" t="s">
        <v>47</v>
      </c>
      <c r="R3425" s="7416" t="n">
        <v>21.0</v>
      </c>
      <c r="S3425" s="7417" t="n">
        <f>ROUND(K3422,2)*R3425</f>
        <v>520.8000000000001</v>
      </c>
    </row>
    <row r="3426" ht="45.0" customHeight="true">
      <c r="P3426" s="7403" t="s">
        <v>48</v>
      </c>
      <c r="Q3426" s="7403" t="s">
        <v>49</v>
      </c>
      <c r="R3426" s="7418" t="n">
        <v>21.0</v>
      </c>
      <c r="S3426" s="7419" t="n">
        <f>ROUND(K3422,2)*R3426</f>
        <v>520.8000000000001</v>
      </c>
    </row>
    <row r="3427" ht="45.0" customHeight="true">
      <c r="P3427" s="7403" t="s">
        <v>50</v>
      </c>
      <c r="Q3427" s="7403" t="s">
        <v>51</v>
      </c>
      <c r="R3427" s="7420" t="n">
        <v>21.0</v>
      </c>
      <c r="S3427" s="7421" t="n">
        <f>ROUND(K3422,2)*R3427</f>
        <v>520.8000000000001</v>
      </c>
    </row>
    <row r="3428" ht="45.0" customHeight="true">
      <c r="P3428" s="7403" t="s">
        <v>52</v>
      </c>
      <c r="Q3428" s="7403" t="s">
        <v>53</v>
      </c>
      <c r="R3428" s="7422" t="n">
        <v>21.0</v>
      </c>
      <c r="S3428" s="7423" t="n">
        <f>ROUND(K3422,2)*R3428</f>
        <v>520.8000000000001</v>
      </c>
    </row>
    <row r="3429" ht="45.0" customHeight="true">
      <c r="P3429" s="7403" t="s">
        <v>54</v>
      </c>
      <c r="Q3429" s="7403" t="s">
        <v>55</v>
      </c>
      <c r="R3429" s="7424" t="n">
        <v>21.0</v>
      </c>
      <c r="S3429" s="7425" t="n">
        <f>ROUND(K3422,2)*R3429</f>
        <v>520.8000000000001</v>
      </c>
    </row>
    <row r="3430" ht="45.0" customHeight="true">
      <c r="P3430" s="7403" t="s">
        <v>56</v>
      </c>
      <c r="Q3430" s="7403" t="s">
        <v>57</v>
      </c>
      <c r="R3430" s="7426" t="n">
        <v>21.0</v>
      </c>
      <c r="S3430" s="7427" t="n">
        <f>ROUND(K3422,2)*R3430</f>
        <v>520.8000000000001</v>
      </c>
    </row>
    <row r="3431" ht="45.0" customHeight="true">
      <c r="P3431" s="7403" t="s">
        <v>58</v>
      </c>
      <c r="Q3431" s="7403" t="s">
        <v>59</v>
      </c>
      <c r="R3431" s="7428" t="n">
        <v>21.0</v>
      </c>
      <c r="S3431" s="7429" t="n">
        <f>ROUND(K3422,2)*R3431</f>
        <v>520.8000000000001</v>
      </c>
    </row>
    <row r="3432" ht="45.0" customHeight="true">
      <c r="P3432" s="7403" t="s">
        <v>60</v>
      </c>
      <c r="Q3432" s="7403" t="s">
        <v>61</v>
      </c>
      <c r="R3432" s="7430" t="n">
        <v>21.0</v>
      </c>
      <c r="S3432" s="7431" t="n">
        <f>ROUND(K3422,2)*R3432</f>
        <v>520.8000000000001</v>
      </c>
    </row>
    <row r="3433" ht="45.0" customHeight="true">
      <c r="P3433" s="7403" t="s">
        <v>62</v>
      </c>
      <c r="Q3433" s="7403" t="s">
        <v>63</v>
      </c>
      <c r="R3433" s="7432" t="n">
        <v>21.0</v>
      </c>
      <c r="S3433" s="7433" t="n">
        <f>ROUND(K3422,2)*R3433</f>
        <v>520.8000000000001</v>
      </c>
    </row>
    <row r="3434" ht="45.0" customHeight="true">
      <c r="P3434" s="7403" t="s">
        <v>64</v>
      </c>
      <c r="Q3434" s="7403" t="s">
        <v>65</v>
      </c>
      <c r="R3434" s="7434" t="n">
        <v>21.0</v>
      </c>
      <c r="S3434" s="7435" t="n">
        <f>ROUND(K3422,2)*R3434</f>
        <v>520.8000000000001</v>
      </c>
    </row>
    <row r="3435" ht="45.0" customHeight="true">
      <c r="P3435" s="7403" t="s">
        <v>66</v>
      </c>
      <c r="Q3435" s="7403" t="s">
        <v>67</v>
      </c>
      <c r="R3435" s="7436" t="n">
        <v>21.0</v>
      </c>
      <c r="S3435" s="7437" t="n">
        <f>ROUND(K3422,2)*R3435</f>
        <v>520.8000000000001</v>
      </c>
    </row>
    <row r="3436" ht="45.0" customHeight="true">
      <c r="P3436" s="7403" t="s">
        <v>68</v>
      </c>
      <c r="Q3436" s="7403" t="s">
        <v>69</v>
      </c>
      <c r="R3436" s="7438" t="n">
        <v>21.0</v>
      </c>
      <c r="S3436" s="7439" t="n">
        <f>ROUND(K3422,2)*R3436</f>
        <v>520.8000000000001</v>
      </c>
    </row>
    <row r="3437" ht="45.0" customHeight="true">
      <c r="P3437" s="7403" t="s">
        <v>70</v>
      </c>
      <c r="Q3437" s="7403" t="s">
        <v>71</v>
      </c>
      <c r="R3437" s="7440" t="n">
        <v>21.0</v>
      </c>
      <c r="S3437" s="7441" t="n">
        <f>ROUND(K3422,2)*R3437</f>
        <v>520.8000000000001</v>
      </c>
    </row>
    <row r="3438" ht="45.0" customHeight="true">
      <c r="P3438" s="7403" t="s">
        <v>72</v>
      </c>
      <c r="Q3438" s="7403" t="s">
        <v>73</v>
      </c>
      <c r="R3438" s="7442" t="n">
        <v>21.0</v>
      </c>
      <c r="S3438" s="7443" t="n">
        <f>ROUND(K3422,2)*R3438</f>
        <v>520.8000000000001</v>
      </c>
    </row>
    <row r="3439" ht="45.0" customHeight="true">
      <c r="P3439" s="7403" t="s">
        <v>74</v>
      </c>
      <c r="Q3439" s="7403" t="s">
        <v>75</v>
      </c>
      <c r="R3439" s="7444" t="n">
        <v>21.0</v>
      </c>
      <c r="S3439" s="7445" t="n">
        <f>ROUND(K3422,2)*R3439</f>
        <v>520.8000000000001</v>
      </c>
    </row>
    <row r="3440" ht="45.0" customHeight="true">
      <c r="P3440" s="7403" t="s">
        <v>76</v>
      </c>
      <c r="Q3440" s="7403" t="s">
        <v>77</v>
      </c>
      <c r="R3440" s="7446" t="n">
        <v>21.0</v>
      </c>
      <c r="S3440" s="7447" t="n">
        <f>ROUND(K3422,2)*R3440</f>
        <v>520.8000000000001</v>
      </c>
    </row>
    <row r="3441" ht="45.0" customHeight="true">
      <c r="P3441" s="7403" t="s">
        <v>78</v>
      </c>
      <c r="Q3441" s="7403" t="s">
        <v>79</v>
      </c>
      <c r="R3441" s="7448" t="n">
        <v>21.0</v>
      </c>
      <c r="S3441" s="7449" t="n">
        <f>ROUND(K3422,2)*R3441</f>
        <v>520.8000000000001</v>
      </c>
    </row>
    <row r="3442" ht="45.0" customHeight="true">
      <c r="P3442" s="7403" t="s">
        <v>80</v>
      </c>
      <c r="Q3442" s="7403" t="s">
        <v>81</v>
      </c>
      <c r="R3442" s="7450" t="n">
        <v>21.0</v>
      </c>
      <c r="S3442" s="7451" t="n">
        <f>ROUND(K3422,2)*R3442</f>
        <v>520.8000000000001</v>
      </c>
    </row>
    <row r="3443" ht="45.0" customHeight="true">
      <c r="P3443" s="7403" t="s">
        <v>82</v>
      </c>
      <c r="Q3443" s="7403" t="s">
        <v>83</v>
      </c>
      <c r="R3443" s="7452" t="n">
        <v>21.0</v>
      </c>
      <c r="S3443" s="7453" t="n">
        <f>ROUND(K3422,2)*R3443</f>
        <v>520.8000000000001</v>
      </c>
    </row>
    <row r="3444" ht="45.0" customHeight="true">
      <c r="P3444" s="7403" t="s">
        <v>84</v>
      </c>
      <c r="Q3444" s="7403" t="s">
        <v>85</v>
      </c>
      <c r="R3444" s="7454" t="n">
        <v>21.0</v>
      </c>
      <c r="S3444" s="7455" t="n">
        <f>ROUND(K3422,2)*R3444</f>
        <v>520.8000000000001</v>
      </c>
    </row>
    <row r="3445" ht="45.0" customHeight="true">
      <c r="P3445" s="7403" t="s">
        <v>86</v>
      </c>
      <c r="Q3445" s="7403" t="s">
        <v>87</v>
      </c>
      <c r="R3445" s="7456" t="n">
        <v>21.0</v>
      </c>
      <c r="S3445" s="7457" t="n">
        <f>ROUND(K3422,2)*R3445</f>
        <v>520.8000000000001</v>
      </c>
    </row>
    <row r="3446" ht="45.0" customHeight="true">
      <c r="P3446" s="7403" t="s">
        <v>88</v>
      </c>
      <c r="Q3446" s="7403" t="s">
        <v>89</v>
      </c>
      <c r="R3446" s="7458" t="n">
        <v>21.0</v>
      </c>
      <c r="S3446" s="7459" t="n">
        <f>ROUND(K3422,2)*R3446</f>
        <v>520.8000000000001</v>
      </c>
    </row>
    <row r="3447" ht="45.0" customHeight="true">
      <c r="P3447" s="7403" t="s">
        <v>90</v>
      </c>
      <c r="Q3447" s="7403" t="s">
        <v>91</v>
      </c>
      <c r="R3447" s="7460" t="n">
        <v>21.0</v>
      </c>
      <c r="S3447" s="7461" t="n">
        <f>ROUND(K3422,2)*R3447</f>
        <v>520.8000000000001</v>
      </c>
    </row>
    <row r="3448" ht="45.0" customHeight="true">
      <c r="P3448" s="7403" t="s">
        <v>92</v>
      </c>
      <c r="Q3448" s="7403" t="s">
        <v>93</v>
      </c>
      <c r="R3448" s="7462" t="n">
        <v>21.0</v>
      </c>
      <c r="S3448" s="7463" t="n">
        <f>ROUND(K3422,2)*R3448</f>
        <v>520.8000000000001</v>
      </c>
    </row>
    <row r="3449" ht="45.0" customHeight="true">
      <c r="P3449" s="7403" t="s">
        <v>94</v>
      </c>
      <c r="Q3449" s="7403" t="s">
        <v>95</v>
      </c>
      <c r="R3449" s="7464" t="n">
        <v>21.0</v>
      </c>
      <c r="S3449" s="7465" t="n">
        <f>ROUND(K3422,2)*R3449</f>
        <v>520.8000000000001</v>
      </c>
    </row>
    <row r="3450" ht="45.0" customHeight="true">
      <c r="P3450" s="7403" t="s">
        <v>96</v>
      </c>
      <c r="Q3450" s="7403" t="s">
        <v>97</v>
      </c>
      <c r="R3450" s="7466" t="n">
        <v>21.0</v>
      </c>
      <c r="S3450" s="7467" t="n">
        <f>ROUND(K3422,2)*R3450</f>
        <v>520.8000000000001</v>
      </c>
    </row>
    <row r="3451" ht="45.0" customHeight="true">
      <c r="P3451" s="7403" t="s">
        <v>98</v>
      </c>
      <c r="Q3451" s="7403" t="s">
        <v>99</v>
      </c>
      <c r="R3451" s="7468" t="n">
        <v>21.0</v>
      </c>
      <c r="S3451" s="7469" t="n">
        <f>ROUND(K3422,2)*R3451</f>
        <v>520.8000000000001</v>
      </c>
    </row>
    <row r="3452" ht="45.0" customHeight="true">
      <c r="P3452" s="7403" t="s">
        <v>100</v>
      </c>
      <c r="Q3452" s="7403" t="s">
        <v>101</v>
      </c>
      <c r="R3452" s="7470" t="n">
        <v>21.0</v>
      </c>
      <c r="S3452" s="7471" t="n">
        <f>ROUND(K3422,2)*R3452</f>
        <v>520.8000000000001</v>
      </c>
    </row>
    <row r="3453" ht="45.0" customHeight="true">
      <c r="P3453" s="7403" t="s">
        <v>102</v>
      </c>
      <c r="Q3453" s="7403" t="s">
        <v>103</v>
      </c>
      <c r="R3453" s="7472" t="n">
        <v>21.0</v>
      </c>
      <c r="S3453" s="7473" t="n">
        <f>ROUND(K3422,2)*R3453</f>
        <v>520.8000000000001</v>
      </c>
    </row>
    <row r="3454" ht="45.0" customHeight="true">
      <c r="P3454" s="7403" t="s">
        <v>104</v>
      </c>
      <c r="Q3454" s="7403" t="s">
        <v>105</v>
      </c>
      <c r="R3454" s="7474" t="n">
        <v>21.0</v>
      </c>
      <c r="S3454" s="7475" t="n">
        <f>ROUND(K3422,2)*R3454</f>
        <v>520.8000000000001</v>
      </c>
    </row>
    <row r="3455" ht="45.0" customHeight="true">
      <c r="P3455" s="7403" t="s">
        <v>106</v>
      </c>
      <c r="Q3455" s="7403" t="s">
        <v>107</v>
      </c>
      <c r="R3455" s="7476" t="n">
        <v>21.0</v>
      </c>
      <c r="S3455" s="7477" t="n">
        <f>ROUND(K3422,2)*R3455</f>
        <v>520.8000000000001</v>
      </c>
    </row>
    <row r="3456" ht="45.0" customHeight="true">
      <c r="P3456" s="7403" t="s">
        <v>108</v>
      </c>
      <c r="Q3456" s="7403" t="s">
        <v>109</v>
      </c>
      <c r="R3456" s="7478" t="n">
        <v>21.0</v>
      </c>
      <c r="S3456" s="7479" t="n">
        <f>ROUND(K3422,2)*R3456</f>
        <v>520.8000000000001</v>
      </c>
    </row>
    <row r="3457" ht="45.0" customHeight="true">
      <c r="P3457" s="7403" t="s">
        <v>110</v>
      </c>
      <c r="Q3457" s="7403" t="s">
        <v>111</v>
      </c>
      <c r="R3457" s="7480" t="n">
        <v>21.0</v>
      </c>
      <c r="S3457" s="7481" t="n">
        <f>ROUND(K3422,2)*R3457</f>
        <v>520.8000000000001</v>
      </c>
    </row>
    <row r="3458" ht="45.0" customHeight="true">
      <c r="P3458" s="7403" t="s">
        <v>112</v>
      </c>
      <c r="Q3458" s="7403" t="s">
        <v>113</v>
      </c>
      <c r="R3458" s="7482" t="n">
        <v>21.0</v>
      </c>
      <c r="S3458" s="7483" t="n">
        <f>ROUND(K3422,2)*R3458</f>
        <v>520.8000000000001</v>
      </c>
    </row>
    <row r="3459" ht="45.0" customHeight="true">
      <c r="P3459" s="7403" t="s">
        <v>114</v>
      </c>
      <c r="Q3459" s="7403" t="s">
        <v>115</v>
      </c>
      <c r="R3459" s="7484" t="n">
        <v>21.0</v>
      </c>
      <c r="S3459" s="7485" t="n">
        <f>ROUND(K3422,2)*R3459</f>
        <v>520.8000000000001</v>
      </c>
    </row>
    <row r="3460" ht="45.0" customHeight="true">
      <c r="P3460" s="7403" t="s">
        <v>116</v>
      </c>
      <c r="Q3460" s="7403" t="s">
        <v>117</v>
      </c>
      <c r="R3460" s="7486" t="n">
        <v>21.0</v>
      </c>
      <c r="S3460" s="7487" t="n">
        <f>ROUND(K3422,2)*R3460</f>
        <v>520.8000000000001</v>
      </c>
    </row>
    <row r="3461" ht="45.0" customHeight="true">
      <c r="P3461" s="7403" t="s">
        <v>118</v>
      </c>
      <c r="Q3461" s="7403" t="s">
        <v>119</v>
      </c>
      <c r="R3461" s="7488" t="n">
        <v>21.0</v>
      </c>
      <c r="S3461" s="7489" t="n">
        <f>ROUND(K3422,2)*R3461</f>
        <v>520.8000000000001</v>
      </c>
    </row>
    <row r="3462" ht="45.0" customHeight="true">
      <c r="P3462" s="7403" t="s">
        <v>120</v>
      </c>
      <c r="Q3462" s="7403" t="s">
        <v>121</v>
      </c>
      <c r="R3462" s="7490" t="n">
        <v>21.0</v>
      </c>
      <c r="S3462" s="7491" t="n">
        <f>ROUND(K3422,2)*R3462</f>
        <v>520.8000000000001</v>
      </c>
    </row>
    <row r="3463" ht="45.0" customHeight="true">
      <c r="P3463" s="7403" t="s">
        <v>122</v>
      </c>
      <c r="Q3463" s="7403" t="s">
        <v>123</v>
      </c>
      <c r="R3463" s="7492" t="n">
        <v>21.0</v>
      </c>
      <c r="S3463" s="7493" t="n">
        <f>ROUND(K3422,2)*R3463</f>
        <v>520.8000000000001</v>
      </c>
    </row>
    <row r="3464" ht="45.0" customHeight="true">
      <c r="P3464" s="7403" t="s">
        <v>124</v>
      </c>
      <c r="Q3464" s="7403" t="s">
        <v>125</v>
      </c>
      <c r="R3464" s="7494" t="n">
        <v>21.0</v>
      </c>
      <c r="S3464" s="7495" t="n">
        <f>ROUND(K3422,2)*R3464</f>
        <v>520.8000000000001</v>
      </c>
    </row>
    <row r="3465" ht="45.0" customHeight="true">
      <c r="P3465" s="7403" t="s">
        <v>126</v>
      </c>
      <c r="Q3465" s="7403" t="s">
        <v>127</v>
      </c>
      <c r="R3465" s="7496" t="n">
        <v>21.0</v>
      </c>
      <c r="S3465" s="7497" t="n">
        <f>ROUND(K3422,2)*R3465</f>
        <v>520.8000000000001</v>
      </c>
    </row>
    <row r="3466" ht="45.0" customHeight="true">
      <c r="P3466" s="7403" t="s">
        <v>128</v>
      </c>
      <c r="Q3466" s="7403" t="s">
        <v>129</v>
      </c>
      <c r="R3466" s="7498" t="n">
        <v>21.0</v>
      </c>
      <c r="S3466" s="7499" t="n">
        <f>ROUND(K3422,2)*R3466</f>
        <v>520.8000000000001</v>
      </c>
    </row>
    <row r="3467" ht="45.0" customHeight="true">
      <c r="P3467" s="7403" t="s">
        <v>130</v>
      </c>
      <c r="Q3467" s="7403" t="s">
        <v>131</v>
      </c>
      <c r="R3467" s="7500" t="n">
        <v>21.0</v>
      </c>
      <c r="S3467" s="7501" t="n">
        <f>ROUND(K3422,2)*R3467</f>
        <v>520.8000000000001</v>
      </c>
    </row>
    <row r="3468" ht="45.0" customHeight="true">
      <c r="P3468" s="7403" t="s">
        <v>132</v>
      </c>
      <c r="Q3468" s="7403" t="s">
        <v>133</v>
      </c>
      <c r="R3468" s="7502" t="n">
        <v>21.0</v>
      </c>
      <c r="S3468" s="7503" t="n">
        <f>ROUND(K3422,2)*R3468</f>
        <v>520.8000000000001</v>
      </c>
    </row>
    <row r="3469" ht="45.0" customHeight="true">
      <c r="P3469" s="7403" t="s">
        <v>134</v>
      </c>
      <c r="Q3469" s="7403" t="s">
        <v>135</v>
      </c>
      <c r="R3469" s="7504" t="n">
        <v>21.0</v>
      </c>
      <c r="S3469" s="7505" t="n">
        <f>ROUND(K3422,2)*R3469</f>
        <v>520.8000000000001</v>
      </c>
    </row>
    <row r="3470" ht="45.0" customHeight="true">
      <c r="P3470" s="7403" t="s">
        <v>136</v>
      </c>
      <c r="Q3470" s="7403" t="s">
        <v>137</v>
      </c>
      <c r="R3470" s="7506" t="n">
        <v>21.0</v>
      </c>
      <c r="S3470" s="7507" t="n">
        <f>ROUND(K3422,2)*R3470</f>
        <v>520.8000000000001</v>
      </c>
    </row>
    <row r="3471" ht="45.0" customHeight="true">
      <c r="P3471" s="7403" t="s">
        <v>138</v>
      </c>
      <c r="Q3471" s="7403" t="s">
        <v>139</v>
      </c>
      <c r="R3471" s="7508" t="n">
        <v>21.0</v>
      </c>
      <c r="S3471" s="7509" t="n">
        <f>ROUND(K3422,2)*R3471</f>
        <v>520.8000000000001</v>
      </c>
    </row>
    <row r="3472" ht="45.0" customHeight="true">
      <c r="A3472" s="7510" t="s">
        <v>23</v>
      </c>
      <c r="B3472" s="7510" t="s">
        <v>386</v>
      </c>
      <c r="C3472" s="7510" t="s">
        <v>25</v>
      </c>
      <c r="D3472" s="7510" t="s">
        <v>387</v>
      </c>
      <c r="E3472" s="7510" t="s">
        <v>388</v>
      </c>
      <c r="F3472" s="7511" t="n">
        <f>R3472+R3473+R3474+R3475+R3476+R3477+R3478+R3479+R3480+R3481+R3482+R3483+R3484+R3485+R3486+R3487+R3488+R3489+R3490+R3491+R3492+R3493+R3494+R3495+R3496+R3497+R3498+R3499+R3500+R3501+R3502+R3503+R3504+R3505+R3506+R3507+R3508+R3509+R3510+R3511+R3512+R3513+R3514+R3515+R3516+R3517+R3518+R3519+R3520+R3521</f>
        <v>1050.0</v>
      </c>
      <c r="G3472" s="7510" t="s">
        <v>28</v>
      </c>
      <c r="H3472" s="7512" t="n">
        <v>18.14</v>
      </c>
      <c r="I3472" s="7513" t="n">
        <v>18.14</v>
      </c>
      <c r="J3472" s="7514" t="n">
        <v>0.2288</v>
      </c>
      <c r="K3472" s="7515" t="n">
        <f>ROUND(I3472,2)+(ROUND(I3472,2)*J3472)</f>
        <v>22.290432000000003</v>
      </c>
      <c r="L3472" s="7516" t="n">
        <f>ROUND(S3472,2)+ROUND(S3473,2)+ROUND(S3474,2)+ROUND(S3475,2)+ROUND(S3476,2)+ROUND(S3477,2)+ROUND(S3478,2)+ROUND(S3479,2)+ROUND(S3480,2)+ROUND(S3481,2)+ROUND(S3482,2)+ROUND(S3483,2)+ROUND(S3484,2)+ROUND(S3485,2)+ROUND(S3486,2)+ROUND(S3487,2)+ROUND(S3488,2)+ROUND(S3489,2)+ROUND(S3490,2)+ROUND(S3491,2)+ROUND(S3492,2)+ROUND(S3493,2)+ROUND(S3494,2)+ROUND(S3495,2)+ROUND(S3496,2)+ROUND(S3497,2)+ROUND(S3498,2)+ROUND(S3499,2)+ROUND(S3500,2)+ROUND(S3501,2)+ROUND(S3502,2)+ROUND(S3503,2)+ROUND(S3504,2)+ROUND(S3505,2)+ROUND(S3506,2)+ROUND(S3507,2)+ROUND(S3508,2)+ROUND(S3509,2)+ROUND(S3510,2)+ROUND(S3511,2)+ROUND(S3512,2)+ROUND(S3513,2)+ROUND(S3514,2)+ROUND(S3515,2)+ROUND(S3516,2)+ROUND(S3517,2)+ROUND(S3518,2)+ROUND(S3519,2)+ROUND(S3520,2)+ROUND(S3521,2)</f>
        <v>23404.500000000004</v>
      </c>
      <c r="M3472" s="7510" t="s">
        <v>21</v>
      </c>
      <c r="N3472" s="7510" t="s">
        <v>72</v>
      </c>
      <c r="O3472" s="7510" t="s">
        <v>382</v>
      </c>
      <c r="P3472" s="7510" t="s">
        <v>20</v>
      </c>
      <c r="Q3472" s="7510" t="s">
        <v>29</v>
      </c>
      <c r="R3472" s="7517" t="n">
        <v>21.0</v>
      </c>
      <c r="S3472" s="7518" t="n">
        <f>ROUND(K3472,2)*R3472</f>
        <v>468.09</v>
      </c>
    </row>
    <row r="3473" ht="45.0" customHeight="true">
      <c r="P3473" s="7510" t="s">
        <v>42</v>
      </c>
      <c r="Q3473" s="7510" t="s">
        <v>43</v>
      </c>
      <c r="R3473" s="7519" t="n">
        <v>21.0</v>
      </c>
      <c r="S3473" s="7520" t="n">
        <f>ROUND(K3472,2)*R3473</f>
        <v>468.09</v>
      </c>
    </row>
    <row r="3474" ht="45.0" customHeight="true">
      <c r="P3474" s="7510" t="s">
        <v>44</v>
      </c>
      <c r="Q3474" s="7510" t="s">
        <v>45</v>
      </c>
      <c r="R3474" s="7521" t="n">
        <v>21.0</v>
      </c>
      <c r="S3474" s="7522" t="n">
        <f>ROUND(K3472,2)*R3474</f>
        <v>468.09</v>
      </c>
    </row>
    <row r="3475" ht="45.0" customHeight="true">
      <c r="P3475" s="7510" t="s">
        <v>46</v>
      </c>
      <c r="Q3475" s="7510" t="s">
        <v>47</v>
      </c>
      <c r="R3475" s="7523" t="n">
        <v>21.0</v>
      </c>
      <c r="S3475" s="7524" t="n">
        <f>ROUND(K3472,2)*R3475</f>
        <v>468.09</v>
      </c>
    </row>
    <row r="3476" ht="45.0" customHeight="true">
      <c r="P3476" s="7510" t="s">
        <v>48</v>
      </c>
      <c r="Q3476" s="7510" t="s">
        <v>49</v>
      </c>
      <c r="R3476" s="7525" t="n">
        <v>21.0</v>
      </c>
      <c r="S3476" s="7526" t="n">
        <f>ROUND(K3472,2)*R3476</f>
        <v>468.09</v>
      </c>
    </row>
    <row r="3477" ht="45.0" customHeight="true">
      <c r="P3477" s="7510" t="s">
        <v>50</v>
      </c>
      <c r="Q3477" s="7510" t="s">
        <v>51</v>
      </c>
      <c r="R3477" s="7527" t="n">
        <v>21.0</v>
      </c>
      <c r="S3477" s="7528" t="n">
        <f>ROUND(K3472,2)*R3477</f>
        <v>468.09</v>
      </c>
    </row>
    <row r="3478" ht="45.0" customHeight="true">
      <c r="P3478" s="7510" t="s">
        <v>52</v>
      </c>
      <c r="Q3478" s="7510" t="s">
        <v>53</v>
      </c>
      <c r="R3478" s="7529" t="n">
        <v>21.0</v>
      </c>
      <c r="S3478" s="7530" t="n">
        <f>ROUND(K3472,2)*R3478</f>
        <v>468.09</v>
      </c>
    </row>
    <row r="3479" ht="45.0" customHeight="true">
      <c r="P3479" s="7510" t="s">
        <v>54</v>
      </c>
      <c r="Q3479" s="7510" t="s">
        <v>55</v>
      </c>
      <c r="R3479" s="7531" t="n">
        <v>21.0</v>
      </c>
      <c r="S3479" s="7532" t="n">
        <f>ROUND(K3472,2)*R3479</f>
        <v>468.09</v>
      </c>
    </row>
    <row r="3480" ht="45.0" customHeight="true">
      <c r="P3480" s="7510" t="s">
        <v>56</v>
      </c>
      <c r="Q3480" s="7510" t="s">
        <v>57</v>
      </c>
      <c r="R3480" s="7533" t="n">
        <v>21.0</v>
      </c>
      <c r="S3480" s="7534" t="n">
        <f>ROUND(K3472,2)*R3480</f>
        <v>468.09</v>
      </c>
    </row>
    <row r="3481" ht="45.0" customHeight="true">
      <c r="P3481" s="7510" t="s">
        <v>58</v>
      </c>
      <c r="Q3481" s="7510" t="s">
        <v>59</v>
      </c>
      <c r="R3481" s="7535" t="n">
        <v>21.0</v>
      </c>
      <c r="S3481" s="7536" t="n">
        <f>ROUND(K3472,2)*R3481</f>
        <v>468.09</v>
      </c>
    </row>
    <row r="3482" ht="45.0" customHeight="true">
      <c r="P3482" s="7510" t="s">
        <v>60</v>
      </c>
      <c r="Q3482" s="7510" t="s">
        <v>61</v>
      </c>
      <c r="R3482" s="7537" t="n">
        <v>21.0</v>
      </c>
      <c r="S3482" s="7538" t="n">
        <f>ROUND(K3472,2)*R3482</f>
        <v>468.09</v>
      </c>
    </row>
    <row r="3483" ht="45.0" customHeight="true">
      <c r="P3483" s="7510" t="s">
        <v>62</v>
      </c>
      <c r="Q3483" s="7510" t="s">
        <v>63</v>
      </c>
      <c r="R3483" s="7539" t="n">
        <v>21.0</v>
      </c>
      <c r="S3483" s="7540" t="n">
        <f>ROUND(K3472,2)*R3483</f>
        <v>468.09</v>
      </c>
    </row>
    <row r="3484" ht="45.0" customHeight="true">
      <c r="P3484" s="7510" t="s">
        <v>64</v>
      </c>
      <c r="Q3484" s="7510" t="s">
        <v>65</v>
      </c>
      <c r="R3484" s="7541" t="n">
        <v>21.0</v>
      </c>
      <c r="S3484" s="7542" t="n">
        <f>ROUND(K3472,2)*R3484</f>
        <v>468.09</v>
      </c>
    </row>
    <row r="3485" ht="45.0" customHeight="true">
      <c r="P3485" s="7510" t="s">
        <v>66</v>
      </c>
      <c r="Q3485" s="7510" t="s">
        <v>67</v>
      </c>
      <c r="R3485" s="7543" t="n">
        <v>21.0</v>
      </c>
      <c r="S3485" s="7544" t="n">
        <f>ROUND(K3472,2)*R3485</f>
        <v>468.09</v>
      </c>
    </row>
    <row r="3486" ht="45.0" customHeight="true">
      <c r="P3486" s="7510" t="s">
        <v>68</v>
      </c>
      <c r="Q3486" s="7510" t="s">
        <v>69</v>
      </c>
      <c r="R3486" s="7545" t="n">
        <v>21.0</v>
      </c>
      <c r="S3486" s="7546" t="n">
        <f>ROUND(K3472,2)*R3486</f>
        <v>468.09</v>
      </c>
    </row>
    <row r="3487" ht="45.0" customHeight="true">
      <c r="P3487" s="7510" t="s">
        <v>70</v>
      </c>
      <c r="Q3487" s="7510" t="s">
        <v>71</v>
      </c>
      <c r="R3487" s="7547" t="n">
        <v>21.0</v>
      </c>
      <c r="S3487" s="7548" t="n">
        <f>ROUND(K3472,2)*R3487</f>
        <v>468.09</v>
      </c>
    </row>
    <row r="3488" ht="45.0" customHeight="true">
      <c r="P3488" s="7510" t="s">
        <v>72</v>
      </c>
      <c r="Q3488" s="7510" t="s">
        <v>73</v>
      </c>
      <c r="R3488" s="7549" t="n">
        <v>21.0</v>
      </c>
      <c r="S3488" s="7550" t="n">
        <f>ROUND(K3472,2)*R3488</f>
        <v>468.09</v>
      </c>
    </row>
    <row r="3489" ht="45.0" customHeight="true">
      <c r="P3489" s="7510" t="s">
        <v>74</v>
      </c>
      <c r="Q3489" s="7510" t="s">
        <v>75</v>
      </c>
      <c r="R3489" s="7551" t="n">
        <v>21.0</v>
      </c>
      <c r="S3489" s="7552" t="n">
        <f>ROUND(K3472,2)*R3489</f>
        <v>468.09</v>
      </c>
    </row>
    <row r="3490" ht="45.0" customHeight="true">
      <c r="P3490" s="7510" t="s">
        <v>76</v>
      </c>
      <c r="Q3490" s="7510" t="s">
        <v>77</v>
      </c>
      <c r="R3490" s="7553" t="n">
        <v>21.0</v>
      </c>
      <c r="S3490" s="7554" t="n">
        <f>ROUND(K3472,2)*R3490</f>
        <v>468.09</v>
      </c>
    </row>
    <row r="3491" ht="45.0" customHeight="true">
      <c r="P3491" s="7510" t="s">
        <v>78</v>
      </c>
      <c r="Q3491" s="7510" t="s">
        <v>79</v>
      </c>
      <c r="R3491" s="7555" t="n">
        <v>21.0</v>
      </c>
      <c r="S3491" s="7556" t="n">
        <f>ROUND(K3472,2)*R3491</f>
        <v>468.09</v>
      </c>
    </row>
    <row r="3492" ht="45.0" customHeight="true">
      <c r="P3492" s="7510" t="s">
        <v>80</v>
      </c>
      <c r="Q3492" s="7510" t="s">
        <v>81</v>
      </c>
      <c r="R3492" s="7557" t="n">
        <v>21.0</v>
      </c>
      <c r="S3492" s="7558" t="n">
        <f>ROUND(K3472,2)*R3492</f>
        <v>468.09</v>
      </c>
    </row>
    <row r="3493" ht="45.0" customHeight="true">
      <c r="P3493" s="7510" t="s">
        <v>82</v>
      </c>
      <c r="Q3493" s="7510" t="s">
        <v>83</v>
      </c>
      <c r="R3493" s="7559" t="n">
        <v>21.0</v>
      </c>
      <c r="S3493" s="7560" t="n">
        <f>ROUND(K3472,2)*R3493</f>
        <v>468.09</v>
      </c>
    </row>
    <row r="3494" ht="45.0" customHeight="true">
      <c r="P3494" s="7510" t="s">
        <v>84</v>
      </c>
      <c r="Q3494" s="7510" t="s">
        <v>85</v>
      </c>
      <c r="R3494" s="7561" t="n">
        <v>21.0</v>
      </c>
      <c r="S3494" s="7562" t="n">
        <f>ROUND(K3472,2)*R3494</f>
        <v>468.09</v>
      </c>
    </row>
    <row r="3495" ht="45.0" customHeight="true">
      <c r="P3495" s="7510" t="s">
        <v>86</v>
      </c>
      <c r="Q3495" s="7510" t="s">
        <v>87</v>
      </c>
      <c r="R3495" s="7563" t="n">
        <v>21.0</v>
      </c>
      <c r="S3495" s="7564" t="n">
        <f>ROUND(K3472,2)*R3495</f>
        <v>468.09</v>
      </c>
    </row>
    <row r="3496" ht="45.0" customHeight="true">
      <c r="P3496" s="7510" t="s">
        <v>88</v>
      </c>
      <c r="Q3496" s="7510" t="s">
        <v>89</v>
      </c>
      <c r="R3496" s="7565" t="n">
        <v>21.0</v>
      </c>
      <c r="S3496" s="7566" t="n">
        <f>ROUND(K3472,2)*R3496</f>
        <v>468.09</v>
      </c>
    </row>
    <row r="3497" ht="45.0" customHeight="true">
      <c r="P3497" s="7510" t="s">
        <v>90</v>
      </c>
      <c r="Q3497" s="7510" t="s">
        <v>91</v>
      </c>
      <c r="R3497" s="7567" t="n">
        <v>21.0</v>
      </c>
      <c r="S3497" s="7568" t="n">
        <f>ROUND(K3472,2)*R3497</f>
        <v>468.09</v>
      </c>
    </row>
    <row r="3498" ht="45.0" customHeight="true">
      <c r="P3498" s="7510" t="s">
        <v>92</v>
      </c>
      <c r="Q3498" s="7510" t="s">
        <v>93</v>
      </c>
      <c r="R3498" s="7569" t="n">
        <v>21.0</v>
      </c>
      <c r="S3498" s="7570" t="n">
        <f>ROUND(K3472,2)*R3498</f>
        <v>468.09</v>
      </c>
    </row>
    <row r="3499" ht="45.0" customHeight="true">
      <c r="P3499" s="7510" t="s">
        <v>94</v>
      </c>
      <c r="Q3499" s="7510" t="s">
        <v>95</v>
      </c>
      <c r="R3499" s="7571" t="n">
        <v>21.0</v>
      </c>
      <c r="S3499" s="7572" t="n">
        <f>ROUND(K3472,2)*R3499</f>
        <v>468.09</v>
      </c>
    </row>
    <row r="3500" ht="45.0" customHeight="true">
      <c r="P3500" s="7510" t="s">
        <v>96</v>
      </c>
      <c r="Q3500" s="7510" t="s">
        <v>97</v>
      </c>
      <c r="R3500" s="7573" t="n">
        <v>21.0</v>
      </c>
      <c r="S3500" s="7574" t="n">
        <f>ROUND(K3472,2)*R3500</f>
        <v>468.09</v>
      </c>
    </row>
    <row r="3501" ht="45.0" customHeight="true">
      <c r="P3501" s="7510" t="s">
        <v>98</v>
      </c>
      <c r="Q3501" s="7510" t="s">
        <v>99</v>
      </c>
      <c r="R3501" s="7575" t="n">
        <v>21.0</v>
      </c>
      <c r="S3501" s="7576" t="n">
        <f>ROUND(K3472,2)*R3501</f>
        <v>468.09</v>
      </c>
    </row>
    <row r="3502" ht="45.0" customHeight="true">
      <c r="P3502" s="7510" t="s">
        <v>100</v>
      </c>
      <c r="Q3502" s="7510" t="s">
        <v>101</v>
      </c>
      <c r="R3502" s="7577" t="n">
        <v>21.0</v>
      </c>
      <c r="S3502" s="7578" t="n">
        <f>ROUND(K3472,2)*R3502</f>
        <v>468.09</v>
      </c>
    </row>
    <row r="3503" ht="45.0" customHeight="true">
      <c r="P3503" s="7510" t="s">
        <v>102</v>
      </c>
      <c r="Q3503" s="7510" t="s">
        <v>103</v>
      </c>
      <c r="R3503" s="7579" t="n">
        <v>21.0</v>
      </c>
      <c r="S3503" s="7580" t="n">
        <f>ROUND(K3472,2)*R3503</f>
        <v>468.09</v>
      </c>
    </row>
    <row r="3504" ht="45.0" customHeight="true">
      <c r="P3504" s="7510" t="s">
        <v>104</v>
      </c>
      <c r="Q3504" s="7510" t="s">
        <v>105</v>
      </c>
      <c r="R3504" s="7581" t="n">
        <v>21.0</v>
      </c>
      <c r="S3504" s="7582" t="n">
        <f>ROUND(K3472,2)*R3504</f>
        <v>468.09</v>
      </c>
    </row>
    <row r="3505" ht="45.0" customHeight="true">
      <c r="P3505" s="7510" t="s">
        <v>106</v>
      </c>
      <c r="Q3505" s="7510" t="s">
        <v>107</v>
      </c>
      <c r="R3505" s="7583" t="n">
        <v>21.0</v>
      </c>
      <c r="S3505" s="7584" t="n">
        <f>ROUND(K3472,2)*R3505</f>
        <v>468.09</v>
      </c>
    </row>
    <row r="3506" ht="45.0" customHeight="true">
      <c r="P3506" s="7510" t="s">
        <v>108</v>
      </c>
      <c r="Q3506" s="7510" t="s">
        <v>109</v>
      </c>
      <c r="R3506" s="7585" t="n">
        <v>21.0</v>
      </c>
      <c r="S3506" s="7586" t="n">
        <f>ROUND(K3472,2)*R3506</f>
        <v>468.09</v>
      </c>
    </row>
    <row r="3507" ht="45.0" customHeight="true">
      <c r="P3507" s="7510" t="s">
        <v>110</v>
      </c>
      <c r="Q3507" s="7510" t="s">
        <v>111</v>
      </c>
      <c r="R3507" s="7587" t="n">
        <v>21.0</v>
      </c>
      <c r="S3507" s="7588" t="n">
        <f>ROUND(K3472,2)*R3507</f>
        <v>468.09</v>
      </c>
    </row>
    <row r="3508" ht="45.0" customHeight="true">
      <c r="P3508" s="7510" t="s">
        <v>112</v>
      </c>
      <c r="Q3508" s="7510" t="s">
        <v>113</v>
      </c>
      <c r="R3508" s="7589" t="n">
        <v>21.0</v>
      </c>
      <c r="S3508" s="7590" t="n">
        <f>ROUND(K3472,2)*R3508</f>
        <v>468.09</v>
      </c>
    </row>
    <row r="3509" ht="45.0" customHeight="true">
      <c r="P3509" s="7510" t="s">
        <v>114</v>
      </c>
      <c r="Q3509" s="7510" t="s">
        <v>115</v>
      </c>
      <c r="R3509" s="7591" t="n">
        <v>21.0</v>
      </c>
      <c r="S3509" s="7592" t="n">
        <f>ROUND(K3472,2)*R3509</f>
        <v>468.09</v>
      </c>
    </row>
    <row r="3510" ht="45.0" customHeight="true">
      <c r="P3510" s="7510" t="s">
        <v>116</v>
      </c>
      <c r="Q3510" s="7510" t="s">
        <v>117</v>
      </c>
      <c r="R3510" s="7593" t="n">
        <v>21.0</v>
      </c>
      <c r="S3510" s="7594" t="n">
        <f>ROUND(K3472,2)*R3510</f>
        <v>468.09</v>
      </c>
    </row>
    <row r="3511" ht="45.0" customHeight="true">
      <c r="P3511" s="7510" t="s">
        <v>118</v>
      </c>
      <c r="Q3511" s="7510" t="s">
        <v>119</v>
      </c>
      <c r="R3511" s="7595" t="n">
        <v>21.0</v>
      </c>
      <c r="S3511" s="7596" t="n">
        <f>ROUND(K3472,2)*R3511</f>
        <v>468.09</v>
      </c>
    </row>
    <row r="3512" ht="45.0" customHeight="true">
      <c r="P3512" s="7510" t="s">
        <v>120</v>
      </c>
      <c r="Q3512" s="7510" t="s">
        <v>121</v>
      </c>
      <c r="R3512" s="7597" t="n">
        <v>21.0</v>
      </c>
      <c r="S3512" s="7598" t="n">
        <f>ROUND(K3472,2)*R3512</f>
        <v>468.09</v>
      </c>
    </row>
    <row r="3513" ht="45.0" customHeight="true">
      <c r="P3513" s="7510" t="s">
        <v>122</v>
      </c>
      <c r="Q3513" s="7510" t="s">
        <v>123</v>
      </c>
      <c r="R3513" s="7599" t="n">
        <v>21.0</v>
      </c>
      <c r="S3513" s="7600" t="n">
        <f>ROUND(K3472,2)*R3513</f>
        <v>468.09</v>
      </c>
    </row>
    <row r="3514" ht="45.0" customHeight="true">
      <c r="P3514" s="7510" t="s">
        <v>124</v>
      </c>
      <c r="Q3514" s="7510" t="s">
        <v>125</v>
      </c>
      <c r="R3514" s="7601" t="n">
        <v>21.0</v>
      </c>
      <c r="S3514" s="7602" t="n">
        <f>ROUND(K3472,2)*R3514</f>
        <v>468.09</v>
      </c>
    </row>
    <row r="3515" ht="45.0" customHeight="true">
      <c r="P3515" s="7510" t="s">
        <v>126</v>
      </c>
      <c r="Q3515" s="7510" t="s">
        <v>127</v>
      </c>
      <c r="R3515" s="7603" t="n">
        <v>21.0</v>
      </c>
      <c r="S3515" s="7604" t="n">
        <f>ROUND(K3472,2)*R3515</f>
        <v>468.09</v>
      </c>
    </row>
    <row r="3516" ht="45.0" customHeight="true">
      <c r="P3516" s="7510" t="s">
        <v>128</v>
      </c>
      <c r="Q3516" s="7510" t="s">
        <v>129</v>
      </c>
      <c r="R3516" s="7605" t="n">
        <v>21.0</v>
      </c>
      <c r="S3516" s="7606" t="n">
        <f>ROUND(K3472,2)*R3516</f>
        <v>468.09</v>
      </c>
    </row>
    <row r="3517" ht="45.0" customHeight="true">
      <c r="P3517" s="7510" t="s">
        <v>130</v>
      </c>
      <c r="Q3517" s="7510" t="s">
        <v>131</v>
      </c>
      <c r="R3517" s="7607" t="n">
        <v>21.0</v>
      </c>
      <c r="S3517" s="7608" t="n">
        <f>ROUND(K3472,2)*R3517</f>
        <v>468.09</v>
      </c>
    </row>
    <row r="3518" ht="45.0" customHeight="true">
      <c r="P3518" s="7510" t="s">
        <v>132</v>
      </c>
      <c r="Q3518" s="7510" t="s">
        <v>133</v>
      </c>
      <c r="R3518" s="7609" t="n">
        <v>21.0</v>
      </c>
      <c r="S3518" s="7610" t="n">
        <f>ROUND(K3472,2)*R3518</f>
        <v>468.09</v>
      </c>
    </row>
    <row r="3519" ht="45.0" customHeight="true">
      <c r="P3519" s="7510" t="s">
        <v>134</v>
      </c>
      <c r="Q3519" s="7510" t="s">
        <v>135</v>
      </c>
      <c r="R3519" s="7611" t="n">
        <v>21.0</v>
      </c>
      <c r="S3519" s="7612" t="n">
        <f>ROUND(K3472,2)*R3519</f>
        <v>468.09</v>
      </c>
    </row>
    <row r="3520" ht="45.0" customHeight="true">
      <c r="P3520" s="7510" t="s">
        <v>136</v>
      </c>
      <c r="Q3520" s="7510" t="s">
        <v>137</v>
      </c>
      <c r="R3520" s="7613" t="n">
        <v>21.0</v>
      </c>
      <c r="S3520" s="7614" t="n">
        <f>ROUND(K3472,2)*R3520</f>
        <v>468.09</v>
      </c>
    </row>
    <row r="3521" ht="45.0" customHeight="true">
      <c r="P3521" s="7510" t="s">
        <v>138</v>
      </c>
      <c r="Q3521" s="7510" t="s">
        <v>139</v>
      </c>
      <c r="R3521" s="7615" t="n">
        <v>21.0</v>
      </c>
      <c r="S3521" s="7616" t="n">
        <f>ROUND(K3472,2)*R3521</f>
        <v>468.09</v>
      </c>
    </row>
    <row r="3522" ht="45.0" customHeight="true">
      <c r="A3522" s="7618" t="s">
        <v>19</v>
      </c>
      <c r="B3522" s="7618" t="s">
        <v>54</v>
      </c>
      <c r="C3522" s="7618" t="s">
        <v>21</v>
      </c>
      <c r="D3522" s="7618" t="s">
        <v>21</v>
      </c>
      <c r="E3522" s="7618" t="s">
        <v>389</v>
      </c>
      <c r="F3522" s="7618" t="s">
        <v>21</v>
      </c>
      <c r="G3522" s="7618" t="s">
        <v>21</v>
      </c>
      <c r="H3522" s="7618" t="s">
        <v>21</v>
      </c>
      <c r="I3522" s="7618" t="s">
        <v>21</v>
      </c>
      <c r="J3522" s="7618" t="s">
        <v>21</v>
      </c>
      <c r="K3522" s="7618" t="s">
        <v>21</v>
      </c>
      <c r="L3522" s="7619" t="n">
        <f>ROUND(L3523,2)+ROUND(L3573,2)+ROUND(L3623,2)+ROUND(L3673,2)+ROUND(L3723,2)+ROUND(L3773,2)+ROUND(L3823,2)+ROUND(L3873,2)+ROUND(L3923,2)+ROUND(L3973,2)+ROUND(L4023,2)+ROUND(L4073,2)+ROUND(L4123,2)+ROUND(L4173,2)</f>
        <v>678008.0</v>
      </c>
      <c r="M3522" s="7618" t="s">
        <v>21</v>
      </c>
      <c r="N3522" s="7618" t="s">
        <v>21</v>
      </c>
      <c r="O3522" s="7618" t="s">
        <v>21</v>
      </c>
      <c r="P3522" s="7618" t="s">
        <v>21</v>
      </c>
      <c r="Q3522" s="7618" t="s">
        <v>21</v>
      </c>
      <c r="R3522" s="7618" t="s">
        <v>21</v>
      </c>
      <c r="S3522" s="7618" t="s">
        <v>21</v>
      </c>
    </row>
    <row r="3523" ht="45.0" customHeight="true">
      <c r="A3523" s="7620" t="s">
        <v>23</v>
      </c>
      <c r="B3523" s="7620" t="s">
        <v>390</v>
      </c>
      <c r="C3523" s="7620" t="s">
        <v>25</v>
      </c>
      <c r="D3523" s="7620" t="s">
        <v>391</v>
      </c>
      <c r="E3523" s="7620" t="s">
        <v>392</v>
      </c>
      <c r="F3523" s="7621" t="n">
        <f>R3523+R3524+R3525+R3526+R3527+R3528+R3529+R3530+R3531+R3532+R3533+R3534+R3535+R3536+R3537+R3538+R3539+R3540+R3541+R3542+R3543+R3544+R3545+R3546+R3547+R3548+R3549+R3550+R3551+R3552+R3553+R3554+R3555+R3556+R3557+R3558+R3559+R3560+R3561+R3562+R3563+R3564+R3565+R3566+R3567+R3568+R3569+R3570+R3571+R3572</f>
        <v>2693.499999999997</v>
      </c>
      <c r="G3523" s="7620" t="s">
        <v>28</v>
      </c>
      <c r="H3523" s="7622" t="n">
        <v>0.74</v>
      </c>
      <c r="I3523" s="7623" t="n">
        <v>0.74</v>
      </c>
      <c r="J3523" s="7624" t="n">
        <v>0.2288</v>
      </c>
      <c r="K3523" s="7625" t="n">
        <f>ROUND(I3523,2)+(ROUND(I3523,2)*J3523)</f>
        <v>0.909312</v>
      </c>
      <c r="L3523" s="7626" t="n">
        <f>ROUND(S3523,2)+ROUND(S3524,2)+ROUND(S3525,2)+ROUND(S3526,2)+ROUND(S3527,2)+ROUND(S3528,2)+ROUND(S3529,2)+ROUND(S3530,2)+ROUND(S3531,2)+ROUND(S3532,2)+ROUND(S3533,2)+ROUND(S3534,2)+ROUND(S3535,2)+ROUND(S3536,2)+ROUND(S3537,2)+ROUND(S3538,2)+ROUND(S3539,2)+ROUND(S3540,2)+ROUND(S3541,2)+ROUND(S3542,2)+ROUND(S3543,2)+ROUND(S3544,2)+ROUND(S3545,2)+ROUND(S3546,2)+ROUND(S3547,2)+ROUND(S3548,2)+ROUND(S3549,2)+ROUND(S3550,2)+ROUND(S3551,2)+ROUND(S3552,2)+ROUND(S3553,2)+ROUND(S3554,2)+ROUND(S3555,2)+ROUND(S3556,2)+ROUND(S3557,2)+ROUND(S3558,2)+ROUND(S3559,2)+ROUND(S3560,2)+ROUND(S3561,2)+ROUND(S3562,2)+ROUND(S3563,2)+ROUND(S3564,2)+ROUND(S3565,2)+ROUND(S3566,2)+ROUND(S3567,2)+ROUND(S3568,2)+ROUND(S3569,2)+ROUND(S3570,2)+ROUND(S3571,2)+ROUND(S3572,2)</f>
        <v>2450.9999999999995</v>
      </c>
      <c r="M3523" s="7620" t="s">
        <v>21</v>
      </c>
      <c r="N3523" s="7620" t="s">
        <v>74</v>
      </c>
      <c r="O3523" s="7620" t="s">
        <v>393</v>
      </c>
      <c r="P3523" s="7620" t="s">
        <v>20</v>
      </c>
      <c r="Q3523" s="7620" t="s">
        <v>29</v>
      </c>
      <c r="R3523" s="7627" t="n">
        <v>53.87</v>
      </c>
      <c r="S3523" s="7628" t="n">
        <f>ROUND(K3523,2)*R3523</f>
        <v>49.0217</v>
      </c>
    </row>
    <row r="3524" ht="45.0" customHeight="true">
      <c r="P3524" s="7620" t="s">
        <v>42</v>
      </c>
      <c r="Q3524" s="7620" t="s">
        <v>43</v>
      </c>
      <c r="R3524" s="7629" t="n">
        <v>53.87</v>
      </c>
      <c r="S3524" s="7630" t="n">
        <f>ROUND(K3523,2)*R3524</f>
        <v>49.0217</v>
      </c>
    </row>
    <row r="3525" ht="45.0" customHeight="true">
      <c r="P3525" s="7620" t="s">
        <v>44</v>
      </c>
      <c r="Q3525" s="7620" t="s">
        <v>45</v>
      </c>
      <c r="R3525" s="7631" t="n">
        <v>53.87</v>
      </c>
      <c r="S3525" s="7632" t="n">
        <f>ROUND(K3523,2)*R3525</f>
        <v>49.0217</v>
      </c>
    </row>
    <row r="3526" ht="45.0" customHeight="true">
      <c r="P3526" s="7620" t="s">
        <v>46</v>
      </c>
      <c r="Q3526" s="7620" t="s">
        <v>47</v>
      </c>
      <c r="R3526" s="7633" t="n">
        <v>53.87</v>
      </c>
      <c r="S3526" s="7634" t="n">
        <f>ROUND(K3523,2)*R3526</f>
        <v>49.0217</v>
      </c>
    </row>
    <row r="3527" ht="45.0" customHeight="true">
      <c r="P3527" s="7620" t="s">
        <v>48</v>
      </c>
      <c r="Q3527" s="7620" t="s">
        <v>49</v>
      </c>
      <c r="R3527" s="7635" t="n">
        <v>53.87</v>
      </c>
      <c r="S3527" s="7636" t="n">
        <f>ROUND(K3523,2)*R3527</f>
        <v>49.0217</v>
      </c>
    </row>
    <row r="3528" ht="45.0" customHeight="true">
      <c r="P3528" s="7620" t="s">
        <v>50</v>
      </c>
      <c r="Q3528" s="7620" t="s">
        <v>51</v>
      </c>
      <c r="R3528" s="7637" t="n">
        <v>53.87</v>
      </c>
      <c r="S3528" s="7638" t="n">
        <f>ROUND(K3523,2)*R3528</f>
        <v>49.0217</v>
      </c>
    </row>
    <row r="3529" ht="45.0" customHeight="true">
      <c r="P3529" s="7620" t="s">
        <v>52</v>
      </c>
      <c r="Q3529" s="7620" t="s">
        <v>53</v>
      </c>
      <c r="R3529" s="7639" t="n">
        <v>53.87</v>
      </c>
      <c r="S3529" s="7640" t="n">
        <f>ROUND(K3523,2)*R3529</f>
        <v>49.0217</v>
      </c>
    </row>
    <row r="3530" ht="45.0" customHeight="true">
      <c r="P3530" s="7620" t="s">
        <v>54</v>
      </c>
      <c r="Q3530" s="7620" t="s">
        <v>55</v>
      </c>
      <c r="R3530" s="7641" t="n">
        <v>53.87</v>
      </c>
      <c r="S3530" s="7642" t="n">
        <f>ROUND(K3523,2)*R3530</f>
        <v>49.0217</v>
      </c>
    </row>
    <row r="3531" ht="45.0" customHeight="true">
      <c r="P3531" s="7620" t="s">
        <v>56</v>
      </c>
      <c r="Q3531" s="7620" t="s">
        <v>57</v>
      </c>
      <c r="R3531" s="7643" t="n">
        <v>53.87</v>
      </c>
      <c r="S3531" s="7644" t="n">
        <f>ROUND(K3523,2)*R3531</f>
        <v>49.0217</v>
      </c>
    </row>
    <row r="3532" ht="45.0" customHeight="true">
      <c r="P3532" s="7620" t="s">
        <v>58</v>
      </c>
      <c r="Q3532" s="7620" t="s">
        <v>59</v>
      </c>
      <c r="R3532" s="7645" t="n">
        <v>53.87</v>
      </c>
      <c r="S3532" s="7646" t="n">
        <f>ROUND(K3523,2)*R3532</f>
        <v>49.0217</v>
      </c>
    </row>
    <row r="3533" ht="45.0" customHeight="true">
      <c r="P3533" s="7620" t="s">
        <v>60</v>
      </c>
      <c r="Q3533" s="7620" t="s">
        <v>61</v>
      </c>
      <c r="R3533" s="7647" t="n">
        <v>53.87</v>
      </c>
      <c r="S3533" s="7648" t="n">
        <f>ROUND(K3523,2)*R3533</f>
        <v>49.0217</v>
      </c>
    </row>
    <row r="3534" ht="45.0" customHeight="true">
      <c r="P3534" s="7620" t="s">
        <v>62</v>
      </c>
      <c r="Q3534" s="7620" t="s">
        <v>63</v>
      </c>
      <c r="R3534" s="7649" t="n">
        <v>53.87</v>
      </c>
      <c r="S3534" s="7650" t="n">
        <f>ROUND(K3523,2)*R3534</f>
        <v>49.0217</v>
      </c>
    </row>
    <row r="3535" ht="45.0" customHeight="true">
      <c r="P3535" s="7620" t="s">
        <v>64</v>
      </c>
      <c r="Q3535" s="7620" t="s">
        <v>65</v>
      </c>
      <c r="R3535" s="7651" t="n">
        <v>53.87</v>
      </c>
      <c r="S3535" s="7652" t="n">
        <f>ROUND(K3523,2)*R3535</f>
        <v>49.0217</v>
      </c>
    </row>
    <row r="3536" ht="45.0" customHeight="true">
      <c r="P3536" s="7620" t="s">
        <v>66</v>
      </c>
      <c r="Q3536" s="7620" t="s">
        <v>67</v>
      </c>
      <c r="R3536" s="7653" t="n">
        <v>53.87</v>
      </c>
      <c r="S3536" s="7654" t="n">
        <f>ROUND(K3523,2)*R3536</f>
        <v>49.0217</v>
      </c>
    </row>
    <row r="3537" ht="45.0" customHeight="true">
      <c r="P3537" s="7620" t="s">
        <v>68</v>
      </c>
      <c r="Q3537" s="7620" t="s">
        <v>69</v>
      </c>
      <c r="R3537" s="7655" t="n">
        <v>53.87</v>
      </c>
      <c r="S3537" s="7656" t="n">
        <f>ROUND(K3523,2)*R3537</f>
        <v>49.0217</v>
      </c>
    </row>
    <row r="3538" ht="45.0" customHeight="true">
      <c r="P3538" s="7620" t="s">
        <v>70</v>
      </c>
      <c r="Q3538" s="7620" t="s">
        <v>71</v>
      </c>
      <c r="R3538" s="7657" t="n">
        <v>53.87</v>
      </c>
      <c r="S3538" s="7658" t="n">
        <f>ROUND(K3523,2)*R3538</f>
        <v>49.0217</v>
      </c>
    </row>
    <row r="3539" ht="45.0" customHeight="true">
      <c r="P3539" s="7620" t="s">
        <v>72</v>
      </c>
      <c r="Q3539" s="7620" t="s">
        <v>73</v>
      </c>
      <c r="R3539" s="7659" t="n">
        <v>53.87</v>
      </c>
      <c r="S3539" s="7660" t="n">
        <f>ROUND(K3523,2)*R3539</f>
        <v>49.0217</v>
      </c>
    </row>
    <row r="3540" ht="45.0" customHeight="true">
      <c r="P3540" s="7620" t="s">
        <v>74</v>
      </c>
      <c r="Q3540" s="7620" t="s">
        <v>75</v>
      </c>
      <c r="R3540" s="7661" t="n">
        <v>53.87</v>
      </c>
      <c r="S3540" s="7662" t="n">
        <f>ROUND(K3523,2)*R3540</f>
        <v>49.0217</v>
      </c>
    </row>
    <row r="3541" ht="45.0" customHeight="true">
      <c r="P3541" s="7620" t="s">
        <v>76</v>
      </c>
      <c r="Q3541" s="7620" t="s">
        <v>77</v>
      </c>
      <c r="R3541" s="7663" t="n">
        <v>53.87</v>
      </c>
      <c r="S3541" s="7664" t="n">
        <f>ROUND(K3523,2)*R3541</f>
        <v>49.0217</v>
      </c>
    </row>
    <row r="3542" ht="45.0" customHeight="true">
      <c r="P3542" s="7620" t="s">
        <v>78</v>
      </c>
      <c r="Q3542" s="7620" t="s">
        <v>79</v>
      </c>
      <c r="R3542" s="7665" t="n">
        <v>53.87</v>
      </c>
      <c r="S3542" s="7666" t="n">
        <f>ROUND(K3523,2)*R3542</f>
        <v>49.0217</v>
      </c>
    </row>
    <row r="3543" ht="45.0" customHeight="true">
      <c r="P3543" s="7620" t="s">
        <v>80</v>
      </c>
      <c r="Q3543" s="7620" t="s">
        <v>81</v>
      </c>
      <c r="R3543" s="7667" t="n">
        <v>53.87</v>
      </c>
      <c r="S3543" s="7668" t="n">
        <f>ROUND(K3523,2)*R3543</f>
        <v>49.0217</v>
      </c>
    </row>
    <row r="3544" ht="45.0" customHeight="true">
      <c r="P3544" s="7620" t="s">
        <v>82</v>
      </c>
      <c r="Q3544" s="7620" t="s">
        <v>83</v>
      </c>
      <c r="R3544" s="7669" t="n">
        <v>53.87</v>
      </c>
      <c r="S3544" s="7670" t="n">
        <f>ROUND(K3523,2)*R3544</f>
        <v>49.0217</v>
      </c>
    </row>
    <row r="3545" ht="45.0" customHeight="true">
      <c r="P3545" s="7620" t="s">
        <v>84</v>
      </c>
      <c r="Q3545" s="7620" t="s">
        <v>85</v>
      </c>
      <c r="R3545" s="7671" t="n">
        <v>53.87</v>
      </c>
      <c r="S3545" s="7672" t="n">
        <f>ROUND(K3523,2)*R3545</f>
        <v>49.0217</v>
      </c>
    </row>
    <row r="3546" ht="45.0" customHeight="true">
      <c r="P3546" s="7620" t="s">
        <v>86</v>
      </c>
      <c r="Q3546" s="7620" t="s">
        <v>87</v>
      </c>
      <c r="R3546" s="7673" t="n">
        <v>53.87</v>
      </c>
      <c r="S3546" s="7674" t="n">
        <f>ROUND(K3523,2)*R3546</f>
        <v>49.0217</v>
      </c>
    </row>
    <row r="3547" ht="45.0" customHeight="true">
      <c r="P3547" s="7620" t="s">
        <v>88</v>
      </c>
      <c r="Q3547" s="7620" t="s">
        <v>89</v>
      </c>
      <c r="R3547" s="7675" t="n">
        <v>53.87</v>
      </c>
      <c r="S3547" s="7676" t="n">
        <f>ROUND(K3523,2)*R3547</f>
        <v>49.0217</v>
      </c>
    </row>
    <row r="3548" ht="45.0" customHeight="true">
      <c r="P3548" s="7620" t="s">
        <v>90</v>
      </c>
      <c r="Q3548" s="7620" t="s">
        <v>91</v>
      </c>
      <c r="R3548" s="7677" t="n">
        <v>53.87</v>
      </c>
      <c r="S3548" s="7678" t="n">
        <f>ROUND(K3523,2)*R3548</f>
        <v>49.0217</v>
      </c>
    </row>
    <row r="3549" ht="45.0" customHeight="true">
      <c r="P3549" s="7620" t="s">
        <v>92</v>
      </c>
      <c r="Q3549" s="7620" t="s">
        <v>93</v>
      </c>
      <c r="R3549" s="7679" t="n">
        <v>53.87</v>
      </c>
      <c r="S3549" s="7680" t="n">
        <f>ROUND(K3523,2)*R3549</f>
        <v>49.0217</v>
      </c>
    </row>
    <row r="3550" ht="45.0" customHeight="true">
      <c r="P3550" s="7620" t="s">
        <v>94</v>
      </c>
      <c r="Q3550" s="7620" t="s">
        <v>95</v>
      </c>
      <c r="R3550" s="7681" t="n">
        <v>53.87</v>
      </c>
      <c r="S3550" s="7682" t="n">
        <f>ROUND(K3523,2)*R3550</f>
        <v>49.0217</v>
      </c>
    </row>
    <row r="3551" ht="45.0" customHeight="true">
      <c r="P3551" s="7620" t="s">
        <v>96</v>
      </c>
      <c r="Q3551" s="7620" t="s">
        <v>97</v>
      </c>
      <c r="R3551" s="7683" t="n">
        <v>53.87</v>
      </c>
      <c r="S3551" s="7684" t="n">
        <f>ROUND(K3523,2)*R3551</f>
        <v>49.0217</v>
      </c>
    </row>
    <row r="3552" ht="45.0" customHeight="true">
      <c r="P3552" s="7620" t="s">
        <v>98</v>
      </c>
      <c r="Q3552" s="7620" t="s">
        <v>99</v>
      </c>
      <c r="R3552" s="7685" t="n">
        <v>53.87</v>
      </c>
      <c r="S3552" s="7686" t="n">
        <f>ROUND(K3523,2)*R3552</f>
        <v>49.0217</v>
      </c>
    </row>
    <row r="3553" ht="45.0" customHeight="true">
      <c r="P3553" s="7620" t="s">
        <v>100</v>
      </c>
      <c r="Q3553" s="7620" t="s">
        <v>101</v>
      </c>
      <c r="R3553" s="7687" t="n">
        <v>53.87</v>
      </c>
      <c r="S3553" s="7688" t="n">
        <f>ROUND(K3523,2)*R3553</f>
        <v>49.0217</v>
      </c>
    </row>
    <row r="3554" ht="45.0" customHeight="true">
      <c r="P3554" s="7620" t="s">
        <v>102</v>
      </c>
      <c r="Q3554" s="7620" t="s">
        <v>103</v>
      </c>
      <c r="R3554" s="7689" t="n">
        <v>53.87</v>
      </c>
      <c r="S3554" s="7690" t="n">
        <f>ROUND(K3523,2)*R3554</f>
        <v>49.0217</v>
      </c>
    </row>
    <row r="3555" ht="45.0" customHeight="true">
      <c r="P3555" s="7620" t="s">
        <v>104</v>
      </c>
      <c r="Q3555" s="7620" t="s">
        <v>105</v>
      </c>
      <c r="R3555" s="7691" t="n">
        <v>53.87</v>
      </c>
      <c r="S3555" s="7692" t="n">
        <f>ROUND(K3523,2)*R3555</f>
        <v>49.0217</v>
      </c>
    </row>
    <row r="3556" ht="45.0" customHeight="true">
      <c r="P3556" s="7620" t="s">
        <v>106</v>
      </c>
      <c r="Q3556" s="7620" t="s">
        <v>107</v>
      </c>
      <c r="R3556" s="7693" t="n">
        <v>53.87</v>
      </c>
      <c r="S3556" s="7694" t="n">
        <f>ROUND(K3523,2)*R3556</f>
        <v>49.0217</v>
      </c>
    </row>
    <row r="3557" ht="45.0" customHeight="true">
      <c r="P3557" s="7620" t="s">
        <v>108</v>
      </c>
      <c r="Q3557" s="7620" t="s">
        <v>109</v>
      </c>
      <c r="R3557" s="7695" t="n">
        <v>53.87</v>
      </c>
      <c r="S3557" s="7696" t="n">
        <f>ROUND(K3523,2)*R3557</f>
        <v>49.0217</v>
      </c>
    </row>
    <row r="3558" ht="45.0" customHeight="true">
      <c r="P3558" s="7620" t="s">
        <v>110</v>
      </c>
      <c r="Q3558" s="7620" t="s">
        <v>111</v>
      </c>
      <c r="R3558" s="7697" t="n">
        <v>53.87</v>
      </c>
      <c r="S3558" s="7698" t="n">
        <f>ROUND(K3523,2)*R3558</f>
        <v>49.0217</v>
      </c>
    </row>
    <row r="3559" ht="45.0" customHeight="true">
      <c r="P3559" s="7620" t="s">
        <v>112</v>
      </c>
      <c r="Q3559" s="7620" t="s">
        <v>113</v>
      </c>
      <c r="R3559" s="7699" t="n">
        <v>53.87</v>
      </c>
      <c r="S3559" s="7700" t="n">
        <f>ROUND(K3523,2)*R3559</f>
        <v>49.0217</v>
      </c>
    </row>
    <row r="3560" ht="45.0" customHeight="true">
      <c r="P3560" s="7620" t="s">
        <v>114</v>
      </c>
      <c r="Q3560" s="7620" t="s">
        <v>115</v>
      </c>
      <c r="R3560" s="7701" t="n">
        <v>53.87</v>
      </c>
      <c r="S3560" s="7702" t="n">
        <f>ROUND(K3523,2)*R3560</f>
        <v>49.0217</v>
      </c>
    </row>
    <row r="3561" ht="45.0" customHeight="true">
      <c r="P3561" s="7620" t="s">
        <v>116</v>
      </c>
      <c r="Q3561" s="7620" t="s">
        <v>117</v>
      </c>
      <c r="R3561" s="7703" t="n">
        <v>53.87</v>
      </c>
      <c r="S3561" s="7704" t="n">
        <f>ROUND(K3523,2)*R3561</f>
        <v>49.0217</v>
      </c>
    </row>
    <row r="3562" ht="45.0" customHeight="true">
      <c r="P3562" s="7620" t="s">
        <v>118</v>
      </c>
      <c r="Q3562" s="7620" t="s">
        <v>119</v>
      </c>
      <c r="R3562" s="7705" t="n">
        <v>53.87</v>
      </c>
      <c r="S3562" s="7706" t="n">
        <f>ROUND(K3523,2)*R3562</f>
        <v>49.0217</v>
      </c>
    </row>
    <row r="3563" ht="45.0" customHeight="true">
      <c r="P3563" s="7620" t="s">
        <v>120</v>
      </c>
      <c r="Q3563" s="7620" t="s">
        <v>121</v>
      </c>
      <c r="R3563" s="7707" t="n">
        <v>53.87</v>
      </c>
      <c r="S3563" s="7708" t="n">
        <f>ROUND(K3523,2)*R3563</f>
        <v>49.0217</v>
      </c>
    </row>
    <row r="3564" ht="45.0" customHeight="true">
      <c r="P3564" s="7620" t="s">
        <v>122</v>
      </c>
      <c r="Q3564" s="7620" t="s">
        <v>123</v>
      </c>
      <c r="R3564" s="7709" t="n">
        <v>53.87</v>
      </c>
      <c r="S3564" s="7710" t="n">
        <f>ROUND(K3523,2)*R3564</f>
        <v>49.0217</v>
      </c>
    </row>
    <row r="3565" ht="45.0" customHeight="true">
      <c r="P3565" s="7620" t="s">
        <v>124</v>
      </c>
      <c r="Q3565" s="7620" t="s">
        <v>125</v>
      </c>
      <c r="R3565" s="7711" t="n">
        <v>53.87</v>
      </c>
      <c r="S3565" s="7712" t="n">
        <f>ROUND(K3523,2)*R3565</f>
        <v>49.0217</v>
      </c>
    </row>
    <row r="3566" ht="45.0" customHeight="true">
      <c r="P3566" s="7620" t="s">
        <v>126</v>
      </c>
      <c r="Q3566" s="7620" t="s">
        <v>127</v>
      </c>
      <c r="R3566" s="7713" t="n">
        <v>53.87</v>
      </c>
      <c r="S3566" s="7714" t="n">
        <f>ROUND(K3523,2)*R3566</f>
        <v>49.0217</v>
      </c>
    </row>
    <row r="3567" ht="45.0" customHeight="true">
      <c r="P3567" s="7620" t="s">
        <v>128</v>
      </c>
      <c r="Q3567" s="7620" t="s">
        <v>129</v>
      </c>
      <c r="R3567" s="7715" t="n">
        <v>53.87</v>
      </c>
      <c r="S3567" s="7716" t="n">
        <f>ROUND(K3523,2)*R3567</f>
        <v>49.0217</v>
      </c>
    </row>
    <row r="3568" ht="45.0" customHeight="true">
      <c r="P3568" s="7620" t="s">
        <v>130</v>
      </c>
      <c r="Q3568" s="7620" t="s">
        <v>131</v>
      </c>
      <c r="R3568" s="7717" t="n">
        <v>53.87</v>
      </c>
      <c r="S3568" s="7718" t="n">
        <f>ROUND(K3523,2)*R3568</f>
        <v>49.0217</v>
      </c>
    </row>
    <row r="3569" ht="45.0" customHeight="true">
      <c r="P3569" s="7620" t="s">
        <v>132</v>
      </c>
      <c r="Q3569" s="7620" t="s">
        <v>133</v>
      </c>
      <c r="R3569" s="7719" t="n">
        <v>53.87</v>
      </c>
      <c r="S3569" s="7720" t="n">
        <f>ROUND(K3523,2)*R3569</f>
        <v>49.0217</v>
      </c>
    </row>
    <row r="3570" ht="45.0" customHeight="true">
      <c r="P3570" s="7620" t="s">
        <v>134</v>
      </c>
      <c r="Q3570" s="7620" t="s">
        <v>135</v>
      </c>
      <c r="R3570" s="7721" t="n">
        <v>53.87</v>
      </c>
      <c r="S3570" s="7722" t="n">
        <f>ROUND(K3523,2)*R3570</f>
        <v>49.0217</v>
      </c>
    </row>
    <row r="3571" ht="45.0" customHeight="true">
      <c r="P3571" s="7620" t="s">
        <v>136</v>
      </c>
      <c r="Q3571" s="7620" t="s">
        <v>137</v>
      </c>
      <c r="R3571" s="7723" t="n">
        <v>53.87</v>
      </c>
      <c r="S3571" s="7724" t="n">
        <f>ROUND(K3523,2)*R3571</f>
        <v>49.0217</v>
      </c>
    </row>
    <row r="3572" ht="45.0" customHeight="true">
      <c r="P3572" s="7620" t="s">
        <v>138</v>
      </c>
      <c r="Q3572" s="7620" t="s">
        <v>139</v>
      </c>
      <c r="R3572" s="7725" t="n">
        <v>53.87</v>
      </c>
      <c r="S3572" s="7726" t="n">
        <f>ROUND(K3523,2)*R3572</f>
        <v>49.0217</v>
      </c>
    </row>
    <row r="3573" ht="45.0" customHeight="true">
      <c r="A3573" s="7727" t="s">
        <v>23</v>
      </c>
      <c r="B3573" s="7727" t="s">
        <v>394</v>
      </c>
      <c r="C3573" s="7727" t="s">
        <v>25</v>
      </c>
      <c r="D3573" s="7727" t="s">
        <v>395</v>
      </c>
      <c r="E3573" s="7727" t="s">
        <v>396</v>
      </c>
      <c r="F3573" s="7728" t="n">
        <f>R3573+R3574+R3575+R3576+R3577+R3578+R3579+R3580+R3581+R3582+R3583+R3584+R3585+R3586+R3587+R3588+R3589+R3590+R3591+R3592+R3593+R3594+R3595+R3596+R3597+R3598+R3599+R3600+R3601+R3602+R3603+R3604+R3605+R3606+R3607+R3608+R3609+R3610+R3611+R3612+R3613+R3614+R3615+R3616+R3617+R3618+R3619+R3620+R3621+R3622</f>
        <v>269.49999999999966</v>
      </c>
      <c r="G3573" s="7727" t="s">
        <v>152</v>
      </c>
      <c r="H3573" s="7729" t="n">
        <v>200.96</v>
      </c>
      <c r="I3573" s="7730" t="n">
        <v>200.96</v>
      </c>
      <c r="J3573" s="7731" t="n">
        <v>0.2288</v>
      </c>
      <c r="K3573" s="7732" t="n">
        <f>ROUND(I3573,2)+(ROUND(I3573,2)*J3573)</f>
        <v>246.939648</v>
      </c>
      <c r="L3573" s="7733" t="n">
        <f>ROUND(S3573,2)+ROUND(S3574,2)+ROUND(S3575,2)+ROUND(S3576,2)+ROUND(S3577,2)+ROUND(S3578,2)+ROUND(S3579,2)+ROUND(S3580,2)+ROUND(S3581,2)+ROUND(S3582,2)+ROUND(S3583,2)+ROUND(S3584,2)+ROUND(S3585,2)+ROUND(S3586,2)+ROUND(S3587,2)+ROUND(S3588,2)+ROUND(S3589,2)+ROUND(S3590,2)+ROUND(S3591,2)+ROUND(S3592,2)+ROUND(S3593,2)+ROUND(S3594,2)+ROUND(S3595,2)+ROUND(S3596,2)+ROUND(S3597,2)+ROUND(S3598,2)+ROUND(S3599,2)+ROUND(S3600,2)+ROUND(S3601,2)+ROUND(S3602,2)+ROUND(S3603,2)+ROUND(S3604,2)+ROUND(S3605,2)+ROUND(S3606,2)+ROUND(S3607,2)+ROUND(S3608,2)+ROUND(S3609,2)+ROUND(S3610,2)+ROUND(S3611,2)+ROUND(S3612,2)+ROUND(S3613,2)+ROUND(S3614,2)+ROUND(S3615,2)+ROUND(S3616,2)+ROUND(S3617,2)+ROUND(S3618,2)+ROUND(S3619,2)+ROUND(S3620,2)+ROUND(S3621,2)+ROUND(S3622,2)</f>
        <v>66550.50000000003</v>
      </c>
      <c r="M3573" s="7727" t="s">
        <v>21</v>
      </c>
      <c r="N3573" s="7727" t="s">
        <v>74</v>
      </c>
      <c r="O3573" s="7727" t="s">
        <v>393</v>
      </c>
      <c r="P3573" s="7727" t="s">
        <v>20</v>
      </c>
      <c r="Q3573" s="7727" t="s">
        <v>29</v>
      </c>
      <c r="R3573" s="7734" t="n">
        <v>5.39</v>
      </c>
      <c r="S3573" s="7735" t="n">
        <f>ROUND(K3573,2)*R3573</f>
        <v>1331.0066</v>
      </c>
    </row>
    <row r="3574" ht="45.0" customHeight="true">
      <c r="P3574" s="7727" t="s">
        <v>42</v>
      </c>
      <c r="Q3574" s="7727" t="s">
        <v>43</v>
      </c>
      <c r="R3574" s="7736" t="n">
        <v>5.39</v>
      </c>
      <c r="S3574" s="7737" t="n">
        <f>ROUND(K3573,2)*R3574</f>
        <v>1331.0066</v>
      </c>
    </row>
    <row r="3575" ht="45.0" customHeight="true">
      <c r="P3575" s="7727" t="s">
        <v>44</v>
      </c>
      <c r="Q3575" s="7727" t="s">
        <v>45</v>
      </c>
      <c r="R3575" s="7738" t="n">
        <v>5.39</v>
      </c>
      <c r="S3575" s="7739" t="n">
        <f>ROUND(K3573,2)*R3575</f>
        <v>1331.0066</v>
      </c>
    </row>
    <row r="3576" ht="45.0" customHeight="true">
      <c r="P3576" s="7727" t="s">
        <v>46</v>
      </c>
      <c r="Q3576" s="7727" t="s">
        <v>47</v>
      </c>
      <c r="R3576" s="7740" t="n">
        <v>5.39</v>
      </c>
      <c r="S3576" s="7741" t="n">
        <f>ROUND(K3573,2)*R3576</f>
        <v>1331.0066</v>
      </c>
    </row>
    <row r="3577" ht="45.0" customHeight="true">
      <c r="P3577" s="7727" t="s">
        <v>48</v>
      </c>
      <c r="Q3577" s="7727" t="s">
        <v>49</v>
      </c>
      <c r="R3577" s="7742" t="n">
        <v>5.39</v>
      </c>
      <c r="S3577" s="7743" t="n">
        <f>ROUND(K3573,2)*R3577</f>
        <v>1331.0066</v>
      </c>
    </row>
    <row r="3578" ht="45.0" customHeight="true">
      <c r="P3578" s="7727" t="s">
        <v>50</v>
      </c>
      <c r="Q3578" s="7727" t="s">
        <v>51</v>
      </c>
      <c r="R3578" s="7744" t="n">
        <v>5.39</v>
      </c>
      <c r="S3578" s="7745" t="n">
        <f>ROUND(K3573,2)*R3578</f>
        <v>1331.0066</v>
      </c>
    </row>
    <row r="3579" ht="45.0" customHeight="true">
      <c r="P3579" s="7727" t="s">
        <v>52</v>
      </c>
      <c r="Q3579" s="7727" t="s">
        <v>53</v>
      </c>
      <c r="R3579" s="7746" t="n">
        <v>5.39</v>
      </c>
      <c r="S3579" s="7747" t="n">
        <f>ROUND(K3573,2)*R3579</f>
        <v>1331.0066</v>
      </c>
    </row>
    <row r="3580" ht="45.0" customHeight="true">
      <c r="P3580" s="7727" t="s">
        <v>54</v>
      </c>
      <c r="Q3580" s="7727" t="s">
        <v>55</v>
      </c>
      <c r="R3580" s="7748" t="n">
        <v>5.39</v>
      </c>
      <c r="S3580" s="7749" t="n">
        <f>ROUND(K3573,2)*R3580</f>
        <v>1331.0066</v>
      </c>
    </row>
    <row r="3581" ht="45.0" customHeight="true">
      <c r="P3581" s="7727" t="s">
        <v>56</v>
      </c>
      <c r="Q3581" s="7727" t="s">
        <v>57</v>
      </c>
      <c r="R3581" s="7750" t="n">
        <v>5.39</v>
      </c>
      <c r="S3581" s="7751" t="n">
        <f>ROUND(K3573,2)*R3581</f>
        <v>1331.0066</v>
      </c>
    </row>
    <row r="3582" ht="45.0" customHeight="true">
      <c r="P3582" s="7727" t="s">
        <v>58</v>
      </c>
      <c r="Q3582" s="7727" t="s">
        <v>59</v>
      </c>
      <c r="R3582" s="7752" t="n">
        <v>5.39</v>
      </c>
      <c r="S3582" s="7753" t="n">
        <f>ROUND(K3573,2)*R3582</f>
        <v>1331.0066</v>
      </c>
    </row>
    <row r="3583" ht="45.0" customHeight="true">
      <c r="P3583" s="7727" t="s">
        <v>60</v>
      </c>
      <c r="Q3583" s="7727" t="s">
        <v>61</v>
      </c>
      <c r="R3583" s="7754" t="n">
        <v>5.39</v>
      </c>
      <c r="S3583" s="7755" t="n">
        <f>ROUND(K3573,2)*R3583</f>
        <v>1331.0066</v>
      </c>
    </row>
    <row r="3584" ht="45.0" customHeight="true">
      <c r="P3584" s="7727" t="s">
        <v>62</v>
      </c>
      <c r="Q3584" s="7727" t="s">
        <v>63</v>
      </c>
      <c r="R3584" s="7756" t="n">
        <v>5.39</v>
      </c>
      <c r="S3584" s="7757" t="n">
        <f>ROUND(K3573,2)*R3584</f>
        <v>1331.0066</v>
      </c>
    </row>
    <row r="3585" ht="45.0" customHeight="true">
      <c r="P3585" s="7727" t="s">
        <v>64</v>
      </c>
      <c r="Q3585" s="7727" t="s">
        <v>65</v>
      </c>
      <c r="R3585" s="7758" t="n">
        <v>5.39</v>
      </c>
      <c r="S3585" s="7759" t="n">
        <f>ROUND(K3573,2)*R3585</f>
        <v>1331.0066</v>
      </c>
    </row>
    <row r="3586" ht="45.0" customHeight="true">
      <c r="P3586" s="7727" t="s">
        <v>66</v>
      </c>
      <c r="Q3586" s="7727" t="s">
        <v>67</v>
      </c>
      <c r="R3586" s="7760" t="n">
        <v>5.39</v>
      </c>
      <c r="S3586" s="7761" t="n">
        <f>ROUND(K3573,2)*R3586</f>
        <v>1331.0066</v>
      </c>
    </row>
    <row r="3587" ht="45.0" customHeight="true">
      <c r="P3587" s="7727" t="s">
        <v>68</v>
      </c>
      <c r="Q3587" s="7727" t="s">
        <v>69</v>
      </c>
      <c r="R3587" s="7762" t="n">
        <v>5.39</v>
      </c>
      <c r="S3587" s="7763" t="n">
        <f>ROUND(K3573,2)*R3587</f>
        <v>1331.0066</v>
      </c>
    </row>
    <row r="3588" ht="45.0" customHeight="true">
      <c r="P3588" s="7727" t="s">
        <v>70</v>
      </c>
      <c r="Q3588" s="7727" t="s">
        <v>71</v>
      </c>
      <c r="R3588" s="7764" t="n">
        <v>5.39</v>
      </c>
      <c r="S3588" s="7765" t="n">
        <f>ROUND(K3573,2)*R3588</f>
        <v>1331.0066</v>
      </c>
    </row>
    <row r="3589" ht="45.0" customHeight="true">
      <c r="P3589" s="7727" t="s">
        <v>72</v>
      </c>
      <c r="Q3589" s="7727" t="s">
        <v>73</v>
      </c>
      <c r="R3589" s="7766" t="n">
        <v>5.39</v>
      </c>
      <c r="S3589" s="7767" t="n">
        <f>ROUND(K3573,2)*R3589</f>
        <v>1331.0066</v>
      </c>
    </row>
    <row r="3590" ht="45.0" customHeight="true">
      <c r="P3590" s="7727" t="s">
        <v>74</v>
      </c>
      <c r="Q3590" s="7727" t="s">
        <v>75</v>
      </c>
      <c r="R3590" s="7768" t="n">
        <v>5.39</v>
      </c>
      <c r="S3590" s="7769" t="n">
        <f>ROUND(K3573,2)*R3590</f>
        <v>1331.0066</v>
      </c>
    </row>
    <row r="3591" ht="45.0" customHeight="true">
      <c r="P3591" s="7727" t="s">
        <v>76</v>
      </c>
      <c r="Q3591" s="7727" t="s">
        <v>77</v>
      </c>
      <c r="R3591" s="7770" t="n">
        <v>5.39</v>
      </c>
      <c r="S3591" s="7771" t="n">
        <f>ROUND(K3573,2)*R3591</f>
        <v>1331.0066</v>
      </c>
    </row>
    <row r="3592" ht="45.0" customHeight="true">
      <c r="P3592" s="7727" t="s">
        <v>78</v>
      </c>
      <c r="Q3592" s="7727" t="s">
        <v>79</v>
      </c>
      <c r="R3592" s="7772" t="n">
        <v>5.39</v>
      </c>
      <c r="S3592" s="7773" t="n">
        <f>ROUND(K3573,2)*R3592</f>
        <v>1331.0066</v>
      </c>
    </row>
    <row r="3593" ht="45.0" customHeight="true">
      <c r="P3593" s="7727" t="s">
        <v>80</v>
      </c>
      <c r="Q3593" s="7727" t="s">
        <v>81</v>
      </c>
      <c r="R3593" s="7774" t="n">
        <v>5.39</v>
      </c>
      <c r="S3593" s="7775" t="n">
        <f>ROUND(K3573,2)*R3593</f>
        <v>1331.0066</v>
      </c>
    </row>
    <row r="3594" ht="45.0" customHeight="true">
      <c r="P3594" s="7727" t="s">
        <v>82</v>
      </c>
      <c r="Q3594" s="7727" t="s">
        <v>83</v>
      </c>
      <c r="R3594" s="7776" t="n">
        <v>5.39</v>
      </c>
      <c r="S3594" s="7777" t="n">
        <f>ROUND(K3573,2)*R3594</f>
        <v>1331.0066</v>
      </c>
    </row>
    <row r="3595" ht="45.0" customHeight="true">
      <c r="P3595" s="7727" t="s">
        <v>84</v>
      </c>
      <c r="Q3595" s="7727" t="s">
        <v>85</v>
      </c>
      <c r="R3595" s="7778" t="n">
        <v>5.39</v>
      </c>
      <c r="S3595" s="7779" t="n">
        <f>ROUND(K3573,2)*R3595</f>
        <v>1331.0066</v>
      </c>
    </row>
    <row r="3596" ht="45.0" customHeight="true">
      <c r="P3596" s="7727" t="s">
        <v>86</v>
      </c>
      <c r="Q3596" s="7727" t="s">
        <v>87</v>
      </c>
      <c r="R3596" s="7780" t="n">
        <v>5.39</v>
      </c>
      <c r="S3596" s="7781" t="n">
        <f>ROUND(K3573,2)*R3596</f>
        <v>1331.0066</v>
      </c>
    </row>
    <row r="3597" ht="45.0" customHeight="true">
      <c r="P3597" s="7727" t="s">
        <v>88</v>
      </c>
      <c r="Q3597" s="7727" t="s">
        <v>89</v>
      </c>
      <c r="R3597" s="7782" t="n">
        <v>5.39</v>
      </c>
      <c r="S3597" s="7783" t="n">
        <f>ROUND(K3573,2)*R3597</f>
        <v>1331.0066</v>
      </c>
    </row>
    <row r="3598" ht="45.0" customHeight="true">
      <c r="P3598" s="7727" t="s">
        <v>90</v>
      </c>
      <c r="Q3598" s="7727" t="s">
        <v>91</v>
      </c>
      <c r="R3598" s="7784" t="n">
        <v>5.39</v>
      </c>
      <c r="S3598" s="7785" t="n">
        <f>ROUND(K3573,2)*R3598</f>
        <v>1331.0066</v>
      </c>
    </row>
    <row r="3599" ht="45.0" customHeight="true">
      <c r="P3599" s="7727" t="s">
        <v>92</v>
      </c>
      <c r="Q3599" s="7727" t="s">
        <v>93</v>
      </c>
      <c r="R3599" s="7786" t="n">
        <v>5.39</v>
      </c>
      <c r="S3599" s="7787" t="n">
        <f>ROUND(K3573,2)*R3599</f>
        <v>1331.0066</v>
      </c>
    </row>
    <row r="3600" ht="45.0" customHeight="true">
      <c r="P3600" s="7727" t="s">
        <v>94</v>
      </c>
      <c r="Q3600" s="7727" t="s">
        <v>95</v>
      </c>
      <c r="R3600" s="7788" t="n">
        <v>5.39</v>
      </c>
      <c r="S3600" s="7789" t="n">
        <f>ROUND(K3573,2)*R3600</f>
        <v>1331.0066</v>
      </c>
    </row>
    <row r="3601" ht="45.0" customHeight="true">
      <c r="P3601" s="7727" t="s">
        <v>96</v>
      </c>
      <c r="Q3601" s="7727" t="s">
        <v>97</v>
      </c>
      <c r="R3601" s="7790" t="n">
        <v>5.39</v>
      </c>
      <c r="S3601" s="7791" t="n">
        <f>ROUND(K3573,2)*R3601</f>
        <v>1331.0066</v>
      </c>
    </row>
    <row r="3602" ht="45.0" customHeight="true">
      <c r="P3602" s="7727" t="s">
        <v>98</v>
      </c>
      <c r="Q3602" s="7727" t="s">
        <v>99</v>
      </c>
      <c r="R3602" s="7792" t="n">
        <v>5.39</v>
      </c>
      <c r="S3602" s="7793" t="n">
        <f>ROUND(K3573,2)*R3602</f>
        <v>1331.0066</v>
      </c>
    </row>
    <row r="3603" ht="45.0" customHeight="true">
      <c r="P3603" s="7727" t="s">
        <v>100</v>
      </c>
      <c r="Q3603" s="7727" t="s">
        <v>101</v>
      </c>
      <c r="R3603" s="7794" t="n">
        <v>5.39</v>
      </c>
      <c r="S3603" s="7795" t="n">
        <f>ROUND(K3573,2)*R3603</f>
        <v>1331.0066</v>
      </c>
    </row>
    <row r="3604" ht="45.0" customHeight="true">
      <c r="P3604" s="7727" t="s">
        <v>102</v>
      </c>
      <c r="Q3604" s="7727" t="s">
        <v>103</v>
      </c>
      <c r="R3604" s="7796" t="n">
        <v>5.39</v>
      </c>
      <c r="S3604" s="7797" t="n">
        <f>ROUND(K3573,2)*R3604</f>
        <v>1331.0066</v>
      </c>
    </row>
    <row r="3605" ht="45.0" customHeight="true">
      <c r="P3605" s="7727" t="s">
        <v>104</v>
      </c>
      <c r="Q3605" s="7727" t="s">
        <v>105</v>
      </c>
      <c r="R3605" s="7798" t="n">
        <v>5.39</v>
      </c>
      <c r="S3605" s="7799" t="n">
        <f>ROUND(K3573,2)*R3605</f>
        <v>1331.0066</v>
      </c>
    </row>
    <row r="3606" ht="45.0" customHeight="true">
      <c r="P3606" s="7727" t="s">
        <v>106</v>
      </c>
      <c r="Q3606" s="7727" t="s">
        <v>107</v>
      </c>
      <c r="R3606" s="7800" t="n">
        <v>5.39</v>
      </c>
      <c r="S3606" s="7801" t="n">
        <f>ROUND(K3573,2)*R3606</f>
        <v>1331.0066</v>
      </c>
    </row>
    <row r="3607" ht="45.0" customHeight="true">
      <c r="P3607" s="7727" t="s">
        <v>108</v>
      </c>
      <c r="Q3607" s="7727" t="s">
        <v>109</v>
      </c>
      <c r="R3607" s="7802" t="n">
        <v>5.39</v>
      </c>
      <c r="S3607" s="7803" t="n">
        <f>ROUND(K3573,2)*R3607</f>
        <v>1331.0066</v>
      </c>
    </row>
    <row r="3608" ht="45.0" customHeight="true">
      <c r="P3608" s="7727" t="s">
        <v>110</v>
      </c>
      <c r="Q3608" s="7727" t="s">
        <v>111</v>
      </c>
      <c r="R3608" s="7804" t="n">
        <v>5.39</v>
      </c>
      <c r="S3608" s="7805" t="n">
        <f>ROUND(K3573,2)*R3608</f>
        <v>1331.0066</v>
      </c>
    </row>
    <row r="3609" ht="45.0" customHeight="true">
      <c r="P3609" s="7727" t="s">
        <v>112</v>
      </c>
      <c r="Q3609" s="7727" t="s">
        <v>113</v>
      </c>
      <c r="R3609" s="7806" t="n">
        <v>5.39</v>
      </c>
      <c r="S3609" s="7807" t="n">
        <f>ROUND(K3573,2)*R3609</f>
        <v>1331.0066</v>
      </c>
    </row>
    <row r="3610" ht="45.0" customHeight="true">
      <c r="P3610" s="7727" t="s">
        <v>114</v>
      </c>
      <c r="Q3610" s="7727" t="s">
        <v>115</v>
      </c>
      <c r="R3610" s="7808" t="n">
        <v>5.39</v>
      </c>
      <c r="S3610" s="7809" t="n">
        <f>ROUND(K3573,2)*R3610</f>
        <v>1331.0066</v>
      </c>
    </row>
    <row r="3611" ht="45.0" customHeight="true">
      <c r="P3611" s="7727" t="s">
        <v>116</v>
      </c>
      <c r="Q3611" s="7727" t="s">
        <v>117</v>
      </c>
      <c r="R3611" s="7810" t="n">
        <v>5.39</v>
      </c>
      <c r="S3611" s="7811" t="n">
        <f>ROUND(K3573,2)*R3611</f>
        <v>1331.0066</v>
      </c>
    </row>
    <row r="3612" ht="45.0" customHeight="true">
      <c r="P3612" s="7727" t="s">
        <v>118</v>
      </c>
      <c r="Q3612" s="7727" t="s">
        <v>119</v>
      </c>
      <c r="R3612" s="7812" t="n">
        <v>5.39</v>
      </c>
      <c r="S3612" s="7813" t="n">
        <f>ROUND(K3573,2)*R3612</f>
        <v>1331.0066</v>
      </c>
    </row>
    <row r="3613" ht="45.0" customHeight="true">
      <c r="P3613" s="7727" t="s">
        <v>120</v>
      </c>
      <c r="Q3613" s="7727" t="s">
        <v>121</v>
      </c>
      <c r="R3613" s="7814" t="n">
        <v>5.39</v>
      </c>
      <c r="S3613" s="7815" t="n">
        <f>ROUND(K3573,2)*R3613</f>
        <v>1331.0066</v>
      </c>
    </row>
    <row r="3614" ht="45.0" customHeight="true">
      <c r="P3614" s="7727" t="s">
        <v>122</v>
      </c>
      <c r="Q3614" s="7727" t="s">
        <v>123</v>
      </c>
      <c r="R3614" s="7816" t="n">
        <v>5.39</v>
      </c>
      <c r="S3614" s="7817" t="n">
        <f>ROUND(K3573,2)*R3614</f>
        <v>1331.0066</v>
      </c>
    </row>
    <row r="3615" ht="45.0" customHeight="true">
      <c r="P3615" s="7727" t="s">
        <v>124</v>
      </c>
      <c r="Q3615" s="7727" t="s">
        <v>125</v>
      </c>
      <c r="R3615" s="7818" t="n">
        <v>5.39</v>
      </c>
      <c r="S3615" s="7819" t="n">
        <f>ROUND(K3573,2)*R3615</f>
        <v>1331.0066</v>
      </c>
    </row>
    <row r="3616" ht="45.0" customHeight="true">
      <c r="P3616" s="7727" t="s">
        <v>126</v>
      </c>
      <c r="Q3616" s="7727" t="s">
        <v>127</v>
      </c>
      <c r="R3616" s="7820" t="n">
        <v>5.39</v>
      </c>
      <c r="S3616" s="7821" t="n">
        <f>ROUND(K3573,2)*R3616</f>
        <v>1331.0066</v>
      </c>
    </row>
    <row r="3617" ht="45.0" customHeight="true">
      <c r="P3617" s="7727" t="s">
        <v>128</v>
      </c>
      <c r="Q3617" s="7727" t="s">
        <v>129</v>
      </c>
      <c r="R3617" s="7822" t="n">
        <v>5.39</v>
      </c>
      <c r="S3617" s="7823" t="n">
        <f>ROUND(K3573,2)*R3617</f>
        <v>1331.0066</v>
      </c>
    </row>
    <row r="3618" ht="45.0" customHeight="true">
      <c r="P3618" s="7727" t="s">
        <v>130</v>
      </c>
      <c r="Q3618" s="7727" t="s">
        <v>131</v>
      </c>
      <c r="R3618" s="7824" t="n">
        <v>5.39</v>
      </c>
      <c r="S3618" s="7825" t="n">
        <f>ROUND(K3573,2)*R3618</f>
        <v>1331.0066</v>
      </c>
    </row>
    <row r="3619" ht="45.0" customHeight="true">
      <c r="P3619" s="7727" t="s">
        <v>132</v>
      </c>
      <c r="Q3619" s="7727" t="s">
        <v>133</v>
      </c>
      <c r="R3619" s="7826" t="n">
        <v>5.39</v>
      </c>
      <c r="S3619" s="7827" t="n">
        <f>ROUND(K3573,2)*R3619</f>
        <v>1331.0066</v>
      </c>
    </row>
    <row r="3620" ht="45.0" customHeight="true">
      <c r="P3620" s="7727" t="s">
        <v>134</v>
      </c>
      <c r="Q3620" s="7727" t="s">
        <v>135</v>
      </c>
      <c r="R3620" s="7828" t="n">
        <v>5.39</v>
      </c>
      <c r="S3620" s="7829" t="n">
        <f>ROUND(K3573,2)*R3620</f>
        <v>1331.0066</v>
      </c>
    </row>
    <row r="3621" ht="45.0" customHeight="true">
      <c r="P3621" s="7727" t="s">
        <v>136</v>
      </c>
      <c r="Q3621" s="7727" t="s">
        <v>137</v>
      </c>
      <c r="R3621" s="7830" t="n">
        <v>5.39</v>
      </c>
      <c r="S3621" s="7831" t="n">
        <f>ROUND(K3573,2)*R3621</f>
        <v>1331.0066</v>
      </c>
    </row>
    <row r="3622" ht="45.0" customHeight="true">
      <c r="P3622" s="7727" t="s">
        <v>138</v>
      </c>
      <c r="Q3622" s="7727" t="s">
        <v>139</v>
      </c>
      <c r="R3622" s="7832" t="n">
        <v>5.39</v>
      </c>
      <c r="S3622" s="7833" t="n">
        <f>ROUND(K3573,2)*R3622</f>
        <v>1331.0066</v>
      </c>
    </row>
    <row r="3623" ht="45.0" customHeight="true">
      <c r="A3623" s="7834" t="s">
        <v>23</v>
      </c>
      <c r="B3623" s="7834" t="s">
        <v>397</v>
      </c>
      <c r="C3623" s="7834" t="s">
        <v>25</v>
      </c>
      <c r="D3623" s="7834" t="s">
        <v>398</v>
      </c>
      <c r="E3623" s="7834" t="s">
        <v>399</v>
      </c>
      <c r="F3623" s="7835" t="n">
        <f>R3623+R3624+R3625+R3626+R3627+R3628+R3629+R3630+R3631+R3632+R3633+R3634+R3635+R3636+R3637+R3638+R3639+R3640+R3641+R3642+R3643+R3644+R3645+R3646+R3647+R3648+R3649+R3650+R3651+R3652+R3653+R3654+R3655+R3656+R3657+R3658+R3659+R3660+R3661+R3662+R3663+R3664+R3665+R3666+R3667+R3668+R3669+R3670+R3671+R3672</f>
        <v>2693.499999999997</v>
      </c>
      <c r="G3623" s="7834" t="s">
        <v>28</v>
      </c>
      <c r="H3623" s="7836" t="n">
        <v>2.37</v>
      </c>
      <c r="I3623" s="7837" t="n">
        <v>2.37</v>
      </c>
      <c r="J3623" s="7838" t="n">
        <v>0.2288</v>
      </c>
      <c r="K3623" s="7839" t="n">
        <f>ROUND(I3623,2)+(ROUND(I3623,2)*J3623)</f>
        <v>2.912256</v>
      </c>
      <c r="L3623" s="7840" t="n">
        <f>ROUND(S3623,2)+ROUND(S3624,2)+ROUND(S3625,2)+ROUND(S3626,2)+ROUND(S3627,2)+ROUND(S3628,2)+ROUND(S3629,2)+ROUND(S3630,2)+ROUND(S3631,2)+ROUND(S3632,2)+ROUND(S3633,2)+ROUND(S3634,2)+ROUND(S3635,2)+ROUND(S3636,2)+ROUND(S3637,2)+ROUND(S3638,2)+ROUND(S3639,2)+ROUND(S3640,2)+ROUND(S3641,2)+ROUND(S3642,2)+ROUND(S3643,2)+ROUND(S3644,2)+ROUND(S3645,2)+ROUND(S3646,2)+ROUND(S3647,2)+ROUND(S3648,2)+ROUND(S3649,2)+ROUND(S3650,2)+ROUND(S3651,2)+ROUND(S3652,2)+ROUND(S3653,2)+ROUND(S3654,2)+ROUND(S3655,2)+ROUND(S3656,2)+ROUND(S3657,2)+ROUND(S3658,2)+ROUND(S3659,2)+ROUND(S3660,2)+ROUND(S3661,2)+ROUND(S3662,2)+ROUND(S3663,2)+ROUND(S3664,2)+ROUND(S3665,2)+ROUND(S3666,2)+ROUND(S3667,2)+ROUND(S3668,2)+ROUND(S3669,2)+ROUND(S3670,2)+ROUND(S3671,2)+ROUND(S3672,2)</f>
        <v>7838.000000000007</v>
      </c>
      <c r="M3623" s="7834" t="s">
        <v>21</v>
      </c>
      <c r="N3623" s="7834" t="s">
        <v>74</v>
      </c>
      <c r="O3623" s="7834" t="s">
        <v>393</v>
      </c>
      <c r="P3623" s="7834" t="s">
        <v>20</v>
      </c>
      <c r="Q3623" s="7834" t="s">
        <v>29</v>
      </c>
      <c r="R3623" s="7841" t="n">
        <v>53.87</v>
      </c>
      <c r="S3623" s="7842" t="n">
        <f>ROUND(K3623,2)*R3623</f>
        <v>156.7617</v>
      </c>
    </row>
    <row r="3624" ht="45.0" customHeight="true">
      <c r="P3624" s="7834" t="s">
        <v>42</v>
      </c>
      <c r="Q3624" s="7834" t="s">
        <v>43</v>
      </c>
      <c r="R3624" s="7843" t="n">
        <v>53.87</v>
      </c>
      <c r="S3624" s="7844" t="n">
        <f>ROUND(K3623,2)*R3624</f>
        <v>156.7617</v>
      </c>
    </row>
    <row r="3625" ht="45.0" customHeight="true">
      <c r="P3625" s="7834" t="s">
        <v>44</v>
      </c>
      <c r="Q3625" s="7834" t="s">
        <v>45</v>
      </c>
      <c r="R3625" s="7845" t="n">
        <v>53.87</v>
      </c>
      <c r="S3625" s="7846" t="n">
        <f>ROUND(K3623,2)*R3625</f>
        <v>156.7617</v>
      </c>
    </row>
    <row r="3626" ht="45.0" customHeight="true">
      <c r="P3626" s="7834" t="s">
        <v>46</v>
      </c>
      <c r="Q3626" s="7834" t="s">
        <v>47</v>
      </c>
      <c r="R3626" s="7847" t="n">
        <v>53.87</v>
      </c>
      <c r="S3626" s="7848" t="n">
        <f>ROUND(K3623,2)*R3626</f>
        <v>156.7617</v>
      </c>
    </row>
    <row r="3627" ht="45.0" customHeight="true">
      <c r="P3627" s="7834" t="s">
        <v>48</v>
      </c>
      <c r="Q3627" s="7834" t="s">
        <v>49</v>
      </c>
      <c r="R3627" s="7849" t="n">
        <v>53.87</v>
      </c>
      <c r="S3627" s="7850" t="n">
        <f>ROUND(K3623,2)*R3627</f>
        <v>156.7617</v>
      </c>
    </row>
    <row r="3628" ht="45.0" customHeight="true">
      <c r="P3628" s="7834" t="s">
        <v>50</v>
      </c>
      <c r="Q3628" s="7834" t="s">
        <v>51</v>
      </c>
      <c r="R3628" s="7851" t="n">
        <v>53.87</v>
      </c>
      <c r="S3628" s="7852" t="n">
        <f>ROUND(K3623,2)*R3628</f>
        <v>156.7617</v>
      </c>
    </row>
    <row r="3629" ht="45.0" customHeight="true">
      <c r="P3629" s="7834" t="s">
        <v>52</v>
      </c>
      <c r="Q3629" s="7834" t="s">
        <v>53</v>
      </c>
      <c r="R3629" s="7853" t="n">
        <v>53.87</v>
      </c>
      <c r="S3629" s="7854" t="n">
        <f>ROUND(K3623,2)*R3629</f>
        <v>156.7617</v>
      </c>
    </row>
    <row r="3630" ht="45.0" customHeight="true">
      <c r="P3630" s="7834" t="s">
        <v>54</v>
      </c>
      <c r="Q3630" s="7834" t="s">
        <v>55</v>
      </c>
      <c r="R3630" s="7855" t="n">
        <v>53.87</v>
      </c>
      <c r="S3630" s="7856" t="n">
        <f>ROUND(K3623,2)*R3630</f>
        <v>156.7617</v>
      </c>
    </row>
    <row r="3631" ht="45.0" customHeight="true">
      <c r="P3631" s="7834" t="s">
        <v>56</v>
      </c>
      <c r="Q3631" s="7834" t="s">
        <v>57</v>
      </c>
      <c r="R3631" s="7857" t="n">
        <v>53.87</v>
      </c>
      <c r="S3631" s="7858" t="n">
        <f>ROUND(K3623,2)*R3631</f>
        <v>156.7617</v>
      </c>
    </row>
    <row r="3632" ht="45.0" customHeight="true">
      <c r="P3632" s="7834" t="s">
        <v>58</v>
      </c>
      <c r="Q3632" s="7834" t="s">
        <v>59</v>
      </c>
      <c r="R3632" s="7859" t="n">
        <v>53.87</v>
      </c>
      <c r="S3632" s="7860" t="n">
        <f>ROUND(K3623,2)*R3632</f>
        <v>156.7617</v>
      </c>
    </row>
    <row r="3633" ht="45.0" customHeight="true">
      <c r="P3633" s="7834" t="s">
        <v>60</v>
      </c>
      <c r="Q3633" s="7834" t="s">
        <v>61</v>
      </c>
      <c r="R3633" s="7861" t="n">
        <v>53.87</v>
      </c>
      <c r="S3633" s="7862" t="n">
        <f>ROUND(K3623,2)*R3633</f>
        <v>156.7617</v>
      </c>
    </row>
    <row r="3634" ht="45.0" customHeight="true">
      <c r="P3634" s="7834" t="s">
        <v>62</v>
      </c>
      <c r="Q3634" s="7834" t="s">
        <v>63</v>
      </c>
      <c r="R3634" s="7863" t="n">
        <v>53.87</v>
      </c>
      <c r="S3634" s="7864" t="n">
        <f>ROUND(K3623,2)*R3634</f>
        <v>156.7617</v>
      </c>
    </row>
    <row r="3635" ht="45.0" customHeight="true">
      <c r="P3635" s="7834" t="s">
        <v>64</v>
      </c>
      <c r="Q3635" s="7834" t="s">
        <v>65</v>
      </c>
      <c r="R3635" s="7865" t="n">
        <v>53.87</v>
      </c>
      <c r="S3635" s="7866" t="n">
        <f>ROUND(K3623,2)*R3635</f>
        <v>156.7617</v>
      </c>
    </row>
    <row r="3636" ht="45.0" customHeight="true">
      <c r="P3636" s="7834" t="s">
        <v>66</v>
      </c>
      <c r="Q3636" s="7834" t="s">
        <v>67</v>
      </c>
      <c r="R3636" s="7867" t="n">
        <v>53.87</v>
      </c>
      <c r="S3636" s="7868" t="n">
        <f>ROUND(K3623,2)*R3636</f>
        <v>156.7617</v>
      </c>
    </row>
    <row r="3637" ht="45.0" customHeight="true">
      <c r="P3637" s="7834" t="s">
        <v>68</v>
      </c>
      <c r="Q3637" s="7834" t="s">
        <v>69</v>
      </c>
      <c r="R3637" s="7869" t="n">
        <v>53.87</v>
      </c>
      <c r="S3637" s="7870" t="n">
        <f>ROUND(K3623,2)*R3637</f>
        <v>156.7617</v>
      </c>
    </row>
    <row r="3638" ht="45.0" customHeight="true">
      <c r="P3638" s="7834" t="s">
        <v>70</v>
      </c>
      <c r="Q3638" s="7834" t="s">
        <v>71</v>
      </c>
      <c r="R3638" s="7871" t="n">
        <v>53.87</v>
      </c>
      <c r="S3638" s="7872" t="n">
        <f>ROUND(K3623,2)*R3638</f>
        <v>156.7617</v>
      </c>
    </row>
    <row r="3639" ht="45.0" customHeight="true">
      <c r="P3639" s="7834" t="s">
        <v>72</v>
      </c>
      <c r="Q3639" s="7834" t="s">
        <v>73</v>
      </c>
      <c r="R3639" s="7873" t="n">
        <v>53.87</v>
      </c>
      <c r="S3639" s="7874" t="n">
        <f>ROUND(K3623,2)*R3639</f>
        <v>156.7617</v>
      </c>
    </row>
    <row r="3640" ht="45.0" customHeight="true">
      <c r="P3640" s="7834" t="s">
        <v>74</v>
      </c>
      <c r="Q3640" s="7834" t="s">
        <v>75</v>
      </c>
      <c r="R3640" s="7875" t="n">
        <v>53.87</v>
      </c>
      <c r="S3640" s="7876" t="n">
        <f>ROUND(K3623,2)*R3640</f>
        <v>156.7617</v>
      </c>
    </row>
    <row r="3641" ht="45.0" customHeight="true">
      <c r="P3641" s="7834" t="s">
        <v>76</v>
      </c>
      <c r="Q3641" s="7834" t="s">
        <v>77</v>
      </c>
      <c r="R3641" s="7877" t="n">
        <v>53.87</v>
      </c>
      <c r="S3641" s="7878" t="n">
        <f>ROUND(K3623,2)*R3641</f>
        <v>156.7617</v>
      </c>
    </row>
    <row r="3642" ht="45.0" customHeight="true">
      <c r="P3642" s="7834" t="s">
        <v>78</v>
      </c>
      <c r="Q3642" s="7834" t="s">
        <v>79</v>
      </c>
      <c r="R3642" s="7879" t="n">
        <v>53.87</v>
      </c>
      <c r="S3642" s="7880" t="n">
        <f>ROUND(K3623,2)*R3642</f>
        <v>156.7617</v>
      </c>
    </row>
    <row r="3643" ht="45.0" customHeight="true">
      <c r="P3643" s="7834" t="s">
        <v>80</v>
      </c>
      <c r="Q3643" s="7834" t="s">
        <v>81</v>
      </c>
      <c r="R3643" s="7881" t="n">
        <v>53.87</v>
      </c>
      <c r="S3643" s="7882" t="n">
        <f>ROUND(K3623,2)*R3643</f>
        <v>156.7617</v>
      </c>
    </row>
    <row r="3644" ht="45.0" customHeight="true">
      <c r="P3644" s="7834" t="s">
        <v>82</v>
      </c>
      <c r="Q3644" s="7834" t="s">
        <v>83</v>
      </c>
      <c r="R3644" s="7883" t="n">
        <v>53.87</v>
      </c>
      <c r="S3644" s="7884" t="n">
        <f>ROUND(K3623,2)*R3644</f>
        <v>156.7617</v>
      </c>
    </row>
    <row r="3645" ht="45.0" customHeight="true">
      <c r="P3645" s="7834" t="s">
        <v>84</v>
      </c>
      <c r="Q3645" s="7834" t="s">
        <v>85</v>
      </c>
      <c r="R3645" s="7885" t="n">
        <v>53.87</v>
      </c>
      <c r="S3645" s="7886" t="n">
        <f>ROUND(K3623,2)*R3645</f>
        <v>156.7617</v>
      </c>
    </row>
    <row r="3646" ht="45.0" customHeight="true">
      <c r="P3646" s="7834" t="s">
        <v>86</v>
      </c>
      <c r="Q3646" s="7834" t="s">
        <v>87</v>
      </c>
      <c r="R3646" s="7887" t="n">
        <v>53.87</v>
      </c>
      <c r="S3646" s="7888" t="n">
        <f>ROUND(K3623,2)*R3646</f>
        <v>156.7617</v>
      </c>
    </row>
    <row r="3647" ht="45.0" customHeight="true">
      <c r="P3647" s="7834" t="s">
        <v>88</v>
      </c>
      <c r="Q3647" s="7834" t="s">
        <v>89</v>
      </c>
      <c r="R3647" s="7889" t="n">
        <v>53.87</v>
      </c>
      <c r="S3647" s="7890" t="n">
        <f>ROUND(K3623,2)*R3647</f>
        <v>156.7617</v>
      </c>
    </row>
    <row r="3648" ht="45.0" customHeight="true">
      <c r="P3648" s="7834" t="s">
        <v>90</v>
      </c>
      <c r="Q3648" s="7834" t="s">
        <v>91</v>
      </c>
      <c r="R3648" s="7891" t="n">
        <v>53.87</v>
      </c>
      <c r="S3648" s="7892" t="n">
        <f>ROUND(K3623,2)*R3648</f>
        <v>156.7617</v>
      </c>
    </row>
    <row r="3649" ht="45.0" customHeight="true">
      <c r="P3649" s="7834" t="s">
        <v>92</v>
      </c>
      <c r="Q3649" s="7834" t="s">
        <v>93</v>
      </c>
      <c r="R3649" s="7893" t="n">
        <v>53.87</v>
      </c>
      <c r="S3649" s="7894" t="n">
        <f>ROUND(K3623,2)*R3649</f>
        <v>156.7617</v>
      </c>
    </row>
    <row r="3650" ht="45.0" customHeight="true">
      <c r="P3650" s="7834" t="s">
        <v>94</v>
      </c>
      <c r="Q3650" s="7834" t="s">
        <v>95</v>
      </c>
      <c r="R3650" s="7895" t="n">
        <v>53.87</v>
      </c>
      <c r="S3650" s="7896" t="n">
        <f>ROUND(K3623,2)*R3650</f>
        <v>156.7617</v>
      </c>
    </row>
    <row r="3651" ht="45.0" customHeight="true">
      <c r="P3651" s="7834" t="s">
        <v>96</v>
      </c>
      <c r="Q3651" s="7834" t="s">
        <v>97</v>
      </c>
      <c r="R3651" s="7897" t="n">
        <v>53.87</v>
      </c>
      <c r="S3651" s="7898" t="n">
        <f>ROUND(K3623,2)*R3651</f>
        <v>156.7617</v>
      </c>
    </row>
    <row r="3652" ht="45.0" customHeight="true">
      <c r="P3652" s="7834" t="s">
        <v>98</v>
      </c>
      <c r="Q3652" s="7834" t="s">
        <v>99</v>
      </c>
      <c r="R3652" s="7899" t="n">
        <v>53.87</v>
      </c>
      <c r="S3652" s="7900" t="n">
        <f>ROUND(K3623,2)*R3652</f>
        <v>156.7617</v>
      </c>
    </row>
    <row r="3653" ht="45.0" customHeight="true">
      <c r="P3653" s="7834" t="s">
        <v>100</v>
      </c>
      <c r="Q3653" s="7834" t="s">
        <v>101</v>
      </c>
      <c r="R3653" s="7901" t="n">
        <v>53.87</v>
      </c>
      <c r="S3653" s="7902" t="n">
        <f>ROUND(K3623,2)*R3653</f>
        <v>156.7617</v>
      </c>
    </row>
    <row r="3654" ht="45.0" customHeight="true">
      <c r="P3654" s="7834" t="s">
        <v>102</v>
      </c>
      <c r="Q3654" s="7834" t="s">
        <v>103</v>
      </c>
      <c r="R3654" s="7903" t="n">
        <v>53.87</v>
      </c>
      <c r="S3654" s="7904" t="n">
        <f>ROUND(K3623,2)*R3654</f>
        <v>156.7617</v>
      </c>
    </row>
    <row r="3655" ht="45.0" customHeight="true">
      <c r="P3655" s="7834" t="s">
        <v>104</v>
      </c>
      <c r="Q3655" s="7834" t="s">
        <v>105</v>
      </c>
      <c r="R3655" s="7905" t="n">
        <v>53.87</v>
      </c>
      <c r="S3655" s="7906" t="n">
        <f>ROUND(K3623,2)*R3655</f>
        <v>156.7617</v>
      </c>
    </row>
    <row r="3656" ht="45.0" customHeight="true">
      <c r="P3656" s="7834" t="s">
        <v>106</v>
      </c>
      <c r="Q3656" s="7834" t="s">
        <v>107</v>
      </c>
      <c r="R3656" s="7907" t="n">
        <v>53.87</v>
      </c>
      <c r="S3656" s="7908" t="n">
        <f>ROUND(K3623,2)*R3656</f>
        <v>156.7617</v>
      </c>
    </row>
    <row r="3657" ht="45.0" customHeight="true">
      <c r="P3657" s="7834" t="s">
        <v>108</v>
      </c>
      <c r="Q3657" s="7834" t="s">
        <v>109</v>
      </c>
      <c r="R3657" s="7909" t="n">
        <v>53.87</v>
      </c>
      <c r="S3657" s="7910" t="n">
        <f>ROUND(K3623,2)*R3657</f>
        <v>156.7617</v>
      </c>
    </row>
    <row r="3658" ht="45.0" customHeight="true">
      <c r="P3658" s="7834" t="s">
        <v>110</v>
      </c>
      <c r="Q3658" s="7834" t="s">
        <v>111</v>
      </c>
      <c r="R3658" s="7911" t="n">
        <v>53.87</v>
      </c>
      <c r="S3658" s="7912" t="n">
        <f>ROUND(K3623,2)*R3658</f>
        <v>156.7617</v>
      </c>
    </row>
    <row r="3659" ht="45.0" customHeight="true">
      <c r="P3659" s="7834" t="s">
        <v>112</v>
      </c>
      <c r="Q3659" s="7834" t="s">
        <v>113</v>
      </c>
      <c r="R3659" s="7913" t="n">
        <v>53.87</v>
      </c>
      <c r="S3659" s="7914" t="n">
        <f>ROUND(K3623,2)*R3659</f>
        <v>156.7617</v>
      </c>
    </row>
    <row r="3660" ht="45.0" customHeight="true">
      <c r="P3660" s="7834" t="s">
        <v>114</v>
      </c>
      <c r="Q3660" s="7834" t="s">
        <v>115</v>
      </c>
      <c r="R3660" s="7915" t="n">
        <v>53.87</v>
      </c>
      <c r="S3660" s="7916" t="n">
        <f>ROUND(K3623,2)*R3660</f>
        <v>156.7617</v>
      </c>
    </row>
    <row r="3661" ht="45.0" customHeight="true">
      <c r="P3661" s="7834" t="s">
        <v>116</v>
      </c>
      <c r="Q3661" s="7834" t="s">
        <v>117</v>
      </c>
      <c r="R3661" s="7917" t="n">
        <v>53.87</v>
      </c>
      <c r="S3661" s="7918" t="n">
        <f>ROUND(K3623,2)*R3661</f>
        <v>156.7617</v>
      </c>
    </row>
    <row r="3662" ht="45.0" customHeight="true">
      <c r="P3662" s="7834" t="s">
        <v>118</v>
      </c>
      <c r="Q3662" s="7834" t="s">
        <v>119</v>
      </c>
      <c r="R3662" s="7919" t="n">
        <v>53.87</v>
      </c>
      <c r="S3662" s="7920" t="n">
        <f>ROUND(K3623,2)*R3662</f>
        <v>156.7617</v>
      </c>
    </row>
    <row r="3663" ht="45.0" customHeight="true">
      <c r="P3663" s="7834" t="s">
        <v>120</v>
      </c>
      <c r="Q3663" s="7834" t="s">
        <v>121</v>
      </c>
      <c r="R3663" s="7921" t="n">
        <v>53.87</v>
      </c>
      <c r="S3663" s="7922" t="n">
        <f>ROUND(K3623,2)*R3663</f>
        <v>156.7617</v>
      </c>
    </row>
    <row r="3664" ht="45.0" customHeight="true">
      <c r="P3664" s="7834" t="s">
        <v>122</v>
      </c>
      <c r="Q3664" s="7834" t="s">
        <v>123</v>
      </c>
      <c r="R3664" s="7923" t="n">
        <v>53.87</v>
      </c>
      <c r="S3664" s="7924" t="n">
        <f>ROUND(K3623,2)*R3664</f>
        <v>156.7617</v>
      </c>
    </row>
    <row r="3665" ht="45.0" customHeight="true">
      <c r="P3665" s="7834" t="s">
        <v>124</v>
      </c>
      <c r="Q3665" s="7834" t="s">
        <v>125</v>
      </c>
      <c r="R3665" s="7925" t="n">
        <v>53.87</v>
      </c>
      <c r="S3665" s="7926" t="n">
        <f>ROUND(K3623,2)*R3665</f>
        <v>156.7617</v>
      </c>
    </row>
    <row r="3666" ht="45.0" customHeight="true">
      <c r="P3666" s="7834" t="s">
        <v>126</v>
      </c>
      <c r="Q3666" s="7834" t="s">
        <v>127</v>
      </c>
      <c r="R3666" s="7927" t="n">
        <v>53.87</v>
      </c>
      <c r="S3666" s="7928" t="n">
        <f>ROUND(K3623,2)*R3666</f>
        <v>156.7617</v>
      </c>
    </row>
    <row r="3667" ht="45.0" customHeight="true">
      <c r="P3667" s="7834" t="s">
        <v>128</v>
      </c>
      <c r="Q3667" s="7834" t="s">
        <v>129</v>
      </c>
      <c r="R3667" s="7929" t="n">
        <v>53.87</v>
      </c>
      <c r="S3667" s="7930" t="n">
        <f>ROUND(K3623,2)*R3667</f>
        <v>156.7617</v>
      </c>
    </row>
    <row r="3668" ht="45.0" customHeight="true">
      <c r="P3668" s="7834" t="s">
        <v>130</v>
      </c>
      <c r="Q3668" s="7834" t="s">
        <v>131</v>
      </c>
      <c r="R3668" s="7931" t="n">
        <v>53.87</v>
      </c>
      <c r="S3668" s="7932" t="n">
        <f>ROUND(K3623,2)*R3668</f>
        <v>156.7617</v>
      </c>
    </row>
    <row r="3669" ht="45.0" customHeight="true">
      <c r="P3669" s="7834" t="s">
        <v>132</v>
      </c>
      <c r="Q3669" s="7834" t="s">
        <v>133</v>
      </c>
      <c r="R3669" s="7933" t="n">
        <v>53.87</v>
      </c>
      <c r="S3669" s="7934" t="n">
        <f>ROUND(K3623,2)*R3669</f>
        <v>156.7617</v>
      </c>
    </row>
    <row r="3670" ht="45.0" customHeight="true">
      <c r="P3670" s="7834" t="s">
        <v>134</v>
      </c>
      <c r="Q3670" s="7834" t="s">
        <v>135</v>
      </c>
      <c r="R3670" s="7935" t="n">
        <v>53.87</v>
      </c>
      <c r="S3670" s="7936" t="n">
        <f>ROUND(K3623,2)*R3670</f>
        <v>156.7617</v>
      </c>
    </row>
    <row r="3671" ht="45.0" customHeight="true">
      <c r="P3671" s="7834" t="s">
        <v>136</v>
      </c>
      <c r="Q3671" s="7834" t="s">
        <v>137</v>
      </c>
      <c r="R3671" s="7937" t="n">
        <v>53.87</v>
      </c>
      <c r="S3671" s="7938" t="n">
        <f>ROUND(K3623,2)*R3671</f>
        <v>156.7617</v>
      </c>
    </row>
    <row r="3672" ht="45.0" customHeight="true">
      <c r="P3672" s="7834" t="s">
        <v>138</v>
      </c>
      <c r="Q3672" s="7834" t="s">
        <v>139</v>
      </c>
      <c r="R3672" s="7939" t="n">
        <v>53.87</v>
      </c>
      <c r="S3672" s="7940" t="n">
        <f>ROUND(K3623,2)*R3672</f>
        <v>156.7617</v>
      </c>
    </row>
    <row r="3673" ht="45.0" customHeight="true">
      <c r="A3673" s="7941" t="s">
        <v>23</v>
      </c>
      <c r="B3673" s="7941" t="s">
        <v>400</v>
      </c>
      <c r="C3673" s="7941" t="s">
        <v>25</v>
      </c>
      <c r="D3673" s="7941" t="s">
        <v>401</v>
      </c>
      <c r="E3673" s="7941" t="s">
        <v>402</v>
      </c>
      <c r="F3673" s="7942" t="n">
        <f>R3673+R3674+R3675+R3676+R3677+R3678+R3679+R3680+R3681+R3682+R3683+R3684+R3685+R3686+R3687+R3688+R3689+R3690+R3691+R3692+R3693+R3694+R3695+R3696+R3697+R3698+R3699+R3700+R3701+R3702+R3703+R3704+R3705+R3706+R3707+R3708+R3709+R3710+R3711+R3712+R3713+R3714+R3715+R3716+R3717+R3718+R3719+R3720+R3721+R3722</f>
        <v>2693.499999999997</v>
      </c>
      <c r="G3673" s="7941" t="s">
        <v>28</v>
      </c>
      <c r="H3673" s="7943" t="n">
        <v>39.33</v>
      </c>
      <c r="I3673" s="7944" t="n">
        <v>39.33</v>
      </c>
      <c r="J3673" s="7945" t="n">
        <v>0.2288</v>
      </c>
      <c r="K3673" s="7946" t="n">
        <f>ROUND(I3673,2)+(ROUND(I3673,2)*J3673)</f>
        <v>48.328704</v>
      </c>
      <c r="L3673" s="7947" t="n">
        <f>ROUND(S3673,2)+ROUND(S3674,2)+ROUND(S3675,2)+ROUND(S3676,2)+ROUND(S3677,2)+ROUND(S3678,2)+ROUND(S3679,2)+ROUND(S3680,2)+ROUND(S3681,2)+ROUND(S3682,2)+ROUND(S3683,2)+ROUND(S3684,2)+ROUND(S3685,2)+ROUND(S3686,2)+ROUND(S3687,2)+ROUND(S3688,2)+ROUND(S3689,2)+ROUND(S3690,2)+ROUND(S3691,2)+ROUND(S3692,2)+ROUND(S3693,2)+ROUND(S3694,2)+ROUND(S3695,2)+ROUND(S3696,2)+ROUND(S3697,2)+ROUND(S3698,2)+ROUND(S3699,2)+ROUND(S3700,2)+ROUND(S3701,2)+ROUND(S3702,2)+ROUND(S3703,2)+ROUND(S3704,2)+ROUND(S3705,2)+ROUND(S3706,2)+ROUND(S3707,2)+ROUND(S3708,2)+ROUND(S3709,2)+ROUND(S3710,2)+ROUND(S3711,2)+ROUND(S3712,2)+ROUND(S3713,2)+ROUND(S3714,2)+ROUND(S3715,2)+ROUND(S3716,2)+ROUND(S3717,2)+ROUND(S3718,2)+ROUND(S3719,2)+ROUND(S3720,2)+ROUND(S3721,2)+ROUND(S3722,2)</f>
        <v>130176.99999999985</v>
      </c>
      <c r="M3673" s="7941" t="s">
        <v>21</v>
      </c>
      <c r="N3673" s="7941" t="s">
        <v>74</v>
      </c>
      <c r="O3673" s="7941" t="s">
        <v>393</v>
      </c>
      <c r="P3673" s="7941" t="s">
        <v>20</v>
      </c>
      <c r="Q3673" s="7941" t="s">
        <v>29</v>
      </c>
      <c r="R3673" s="7948" t="n">
        <v>53.87</v>
      </c>
      <c r="S3673" s="7949" t="n">
        <f>ROUND(K3673,2)*R3673</f>
        <v>2603.5371</v>
      </c>
    </row>
    <row r="3674" ht="45.0" customHeight="true">
      <c r="P3674" s="7941" t="s">
        <v>42</v>
      </c>
      <c r="Q3674" s="7941" t="s">
        <v>43</v>
      </c>
      <c r="R3674" s="7950" t="n">
        <v>53.87</v>
      </c>
      <c r="S3674" s="7951" t="n">
        <f>ROUND(K3673,2)*R3674</f>
        <v>2603.5371</v>
      </c>
    </row>
    <row r="3675" ht="45.0" customHeight="true">
      <c r="P3675" s="7941" t="s">
        <v>44</v>
      </c>
      <c r="Q3675" s="7941" t="s">
        <v>45</v>
      </c>
      <c r="R3675" s="7952" t="n">
        <v>53.87</v>
      </c>
      <c r="S3675" s="7953" t="n">
        <f>ROUND(K3673,2)*R3675</f>
        <v>2603.5371</v>
      </c>
    </row>
    <row r="3676" ht="45.0" customHeight="true">
      <c r="P3676" s="7941" t="s">
        <v>46</v>
      </c>
      <c r="Q3676" s="7941" t="s">
        <v>47</v>
      </c>
      <c r="R3676" s="7954" t="n">
        <v>53.87</v>
      </c>
      <c r="S3676" s="7955" t="n">
        <f>ROUND(K3673,2)*R3676</f>
        <v>2603.5371</v>
      </c>
    </row>
    <row r="3677" ht="45.0" customHeight="true">
      <c r="P3677" s="7941" t="s">
        <v>48</v>
      </c>
      <c r="Q3677" s="7941" t="s">
        <v>49</v>
      </c>
      <c r="R3677" s="7956" t="n">
        <v>53.87</v>
      </c>
      <c r="S3677" s="7957" t="n">
        <f>ROUND(K3673,2)*R3677</f>
        <v>2603.5371</v>
      </c>
    </row>
    <row r="3678" ht="45.0" customHeight="true">
      <c r="P3678" s="7941" t="s">
        <v>50</v>
      </c>
      <c r="Q3678" s="7941" t="s">
        <v>51</v>
      </c>
      <c r="R3678" s="7958" t="n">
        <v>53.87</v>
      </c>
      <c r="S3678" s="7959" t="n">
        <f>ROUND(K3673,2)*R3678</f>
        <v>2603.5371</v>
      </c>
    </row>
    <row r="3679" ht="45.0" customHeight="true">
      <c r="P3679" s="7941" t="s">
        <v>52</v>
      </c>
      <c r="Q3679" s="7941" t="s">
        <v>53</v>
      </c>
      <c r="R3679" s="7960" t="n">
        <v>53.87</v>
      </c>
      <c r="S3679" s="7961" t="n">
        <f>ROUND(K3673,2)*R3679</f>
        <v>2603.5371</v>
      </c>
    </row>
    <row r="3680" ht="45.0" customHeight="true">
      <c r="P3680" s="7941" t="s">
        <v>54</v>
      </c>
      <c r="Q3680" s="7941" t="s">
        <v>55</v>
      </c>
      <c r="R3680" s="7962" t="n">
        <v>53.87</v>
      </c>
      <c r="S3680" s="7963" t="n">
        <f>ROUND(K3673,2)*R3680</f>
        <v>2603.5371</v>
      </c>
    </row>
    <row r="3681" ht="45.0" customHeight="true">
      <c r="P3681" s="7941" t="s">
        <v>56</v>
      </c>
      <c r="Q3681" s="7941" t="s">
        <v>57</v>
      </c>
      <c r="R3681" s="7964" t="n">
        <v>53.87</v>
      </c>
      <c r="S3681" s="7965" t="n">
        <f>ROUND(K3673,2)*R3681</f>
        <v>2603.5371</v>
      </c>
    </row>
    <row r="3682" ht="45.0" customHeight="true">
      <c r="P3682" s="7941" t="s">
        <v>58</v>
      </c>
      <c r="Q3682" s="7941" t="s">
        <v>59</v>
      </c>
      <c r="R3682" s="7966" t="n">
        <v>53.87</v>
      </c>
      <c r="S3682" s="7967" t="n">
        <f>ROUND(K3673,2)*R3682</f>
        <v>2603.5371</v>
      </c>
    </row>
    <row r="3683" ht="45.0" customHeight="true">
      <c r="P3683" s="7941" t="s">
        <v>60</v>
      </c>
      <c r="Q3683" s="7941" t="s">
        <v>61</v>
      </c>
      <c r="R3683" s="7968" t="n">
        <v>53.87</v>
      </c>
      <c r="S3683" s="7969" t="n">
        <f>ROUND(K3673,2)*R3683</f>
        <v>2603.5371</v>
      </c>
    </row>
    <row r="3684" ht="45.0" customHeight="true">
      <c r="P3684" s="7941" t="s">
        <v>62</v>
      </c>
      <c r="Q3684" s="7941" t="s">
        <v>63</v>
      </c>
      <c r="R3684" s="7970" t="n">
        <v>53.87</v>
      </c>
      <c r="S3684" s="7971" t="n">
        <f>ROUND(K3673,2)*R3684</f>
        <v>2603.5371</v>
      </c>
    </row>
    <row r="3685" ht="45.0" customHeight="true">
      <c r="P3685" s="7941" t="s">
        <v>64</v>
      </c>
      <c r="Q3685" s="7941" t="s">
        <v>65</v>
      </c>
      <c r="R3685" s="7972" t="n">
        <v>53.87</v>
      </c>
      <c r="S3685" s="7973" t="n">
        <f>ROUND(K3673,2)*R3685</f>
        <v>2603.5371</v>
      </c>
    </row>
    <row r="3686" ht="45.0" customHeight="true">
      <c r="P3686" s="7941" t="s">
        <v>66</v>
      </c>
      <c r="Q3686" s="7941" t="s">
        <v>67</v>
      </c>
      <c r="R3686" s="7974" t="n">
        <v>53.87</v>
      </c>
      <c r="S3686" s="7975" t="n">
        <f>ROUND(K3673,2)*R3686</f>
        <v>2603.5371</v>
      </c>
    </row>
    <row r="3687" ht="45.0" customHeight="true">
      <c r="P3687" s="7941" t="s">
        <v>68</v>
      </c>
      <c r="Q3687" s="7941" t="s">
        <v>69</v>
      </c>
      <c r="R3687" s="7976" t="n">
        <v>53.87</v>
      </c>
      <c r="S3687" s="7977" t="n">
        <f>ROUND(K3673,2)*R3687</f>
        <v>2603.5371</v>
      </c>
    </row>
    <row r="3688" ht="45.0" customHeight="true">
      <c r="P3688" s="7941" t="s">
        <v>70</v>
      </c>
      <c r="Q3688" s="7941" t="s">
        <v>71</v>
      </c>
      <c r="R3688" s="7978" t="n">
        <v>53.87</v>
      </c>
      <c r="S3688" s="7979" t="n">
        <f>ROUND(K3673,2)*R3688</f>
        <v>2603.5371</v>
      </c>
    </row>
    <row r="3689" ht="45.0" customHeight="true">
      <c r="P3689" s="7941" t="s">
        <v>72</v>
      </c>
      <c r="Q3689" s="7941" t="s">
        <v>73</v>
      </c>
      <c r="R3689" s="7980" t="n">
        <v>53.87</v>
      </c>
      <c r="S3689" s="7981" t="n">
        <f>ROUND(K3673,2)*R3689</f>
        <v>2603.5371</v>
      </c>
    </row>
    <row r="3690" ht="45.0" customHeight="true">
      <c r="P3690" s="7941" t="s">
        <v>74</v>
      </c>
      <c r="Q3690" s="7941" t="s">
        <v>75</v>
      </c>
      <c r="R3690" s="7982" t="n">
        <v>53.87</v>
      </c>
      <c r="S3690" s="7983" t="n">
        <f>ROUND(K3673,2)*R3690</f>
        <v>2603.5371</v>
      </c>
    </row>
    <row r="3691" ht="45.0" customHeight="true">
      <c r="P3691" s="7941" t="s">
        <v>76</v>
      </c>
      <c r="Q3691" s="7941" t="s">
        <v>77</v>
      </c>
      <c r="R3691" s="7984" t="n">
        <v>53.87</v>
      </c>
      <c r="S3691" s="7985" t="n">
        <f>ROUND(K3673,2)*R3691</f>
        <v>2603.5371</v>
      </c>
    </row>
    <row r="3692" ht="45.0" customHeight="true">
      <c r="P3692" s="7941" t="s">
        <v>78</v>
      </c>
      <c r="Q3692" s="7941" t="s">
        <v>79</v>
      </c>
      <c r="R3692" s="7986" t="n">
        <v>53.87</v>
      </c>
      <c r="S3692" s="7987" t="n">
        <f>ROUND(K3673,2)*R3692</f>
        <v>2603.5371</v>
      </c>
    </row>
    <row r="3693" ht="45.0" customHeight="true">
      <c r="P3693" s="7941" t="s">
        <v>80</v>
      </c>
      <c r="Q3693" s="7941" t="s">
        <v>81</v>
      </c>
      <c r="R3693" s="7988" t="n">
        <v>53.87</v>
      </c>
      <c r="S3693" s="7989" t="n">
        <f>ROUND(K3673,2)*R3693</f>
        <v>2603.5371</v>
      </c>
    </row>
    <row r="3694" ht="45.0" customHeight="true">
      <c r="P3694" s="7941" t="s">
        <v>82</v>
      </c>
      <c r="Q3694" s="7941" t="s">
        <v>83</v>
      </c>
      <c r="R3694" s="7990" t="n">
        <v>53.87</v>
      </c>
      <c r="S3694" s="7991" t="n">
        <f>ROUND(K3673,2)*R3694</f>
        <v>2603.5371</v>
      </c>
    </row>
    <row r="3695" ht="45.0" customHeight="true">
      <c r="P3695" s="7941" t="s">
        <v>84</v>
      </c>
      <c r="Q3695" s="7941" t="s">
        <v>85</v>
      </c>
      <c r="R3695" s="7992" t="n">
        <v>53.87</v>
      </c>
      <c r="S3695" s="7993" t="n">
        <f>ROUND(K3673,2)*R3695</f>
        <v>2603.5371</v>
      </c>
    </row>
    <row r="3696" ht="45.0" customHeight="true">
      <c r="P3696" s="7941" t="s">
        <v>86</v>
      </c>
      <c r="Q3696" s="7941" t="s">
        <v>87</v>
      </c>
      <c r="R3696" s="7994" t="n">
        <v>53.87</v>
      </c>
      <c r="S3696" s="7995" t="n">
        <f>ROUND(K3673,2)*R3696</f>
        <v>2603.5371</v>
      </c>
    </row>
    <row r="3697" ht="45.0" customHeight="true">
      <c r="P3697" s="7941" t="s">
        <v>88</v>
      </c>
      <c r="Q3697" s="7941" t="s">
        <v>89</v>
      </c>
      <c r="R3697" s="7996" t="n">
        <v>53.87</v>
      </c>
      <c r="S3697" s="7997" t="n">
        <f>ROUND(K3673,2)*R3697</f>
        <v>2603.5371</v>
      </c>
    </row>
    <row r="3698" ht="45.0" customHeight="true">
      <c r="P3698" s="7941" t="s">
        <v>90</v>
      </c>
      <c r="Q3698" s="7941" t="s">
        <v>91</v>
      </c>
      <c r="R3698" s="7998" t="n">
        <v>53.87</v>
      </c>
      <c r="S3698" s="7999" t="n">
        <f>ROUND(K3673,2)*R3698</f>
        <v>2603.5371</v>
      </c>
    </row>
    <row r="3699" ht="45.0" customHeight="true">
      <c r="P3699" s="7941" t="s">
        <v>92</v>
      </c>
      <c r="Q3699" s="7941" t="s">
        <v>93</v>
      </c>
      <c r="R3699" s="8000" t="n">
        <v>53.87</v>
      </c>
      <c r="S3699" s="8001" t="n">
        <f>ROUND(K3673,2)*R3699</f>
        <v>2603.5371</v>
      </c>
    </row>
    <row r="3700" ht="45.0" customHeight="true">
      <c r="P3700" s="7941" t="s">
        <v>94</v>
      </c>
      <c r="Q3700" s="7941" t="s">
        <v>95</v>
      </c>
      <c r="R3700" s="8002" t="n">
        <v>53.87</v>
      </c>
      <c r="S3700" s="8003" t="n">
        <f>ROUND(K3673,2)*R3700</f>
        <v>2603.5371</v>
      </c>
    </row>
    <row r="3701" ht="45.0" customHeight="true">
      <c r="P3701" s="7941" t="s">
        <v>96</v>
      </c>
      <c r="Q3701" s="7941" t="s">
        <v>97</v>
      </c>
      <c r="R3701" s="8004" t="n">
        <v>53.87</v>
      </c>
      <c r="S3701" s="8005" t="n">
        <f>ROUND(K3673,2)*R3701</f>
        <v>2603.5371</v>
      </c>
    </row>
    <row r="3702" ht="45.0" customHeight="true">
      <c r="P3702" s="7941" t="s">
        <v>98</v>
      </c>
      <c r="Q3702" s="7941" t="s">
        <v>99</v>
      </c>
      <c r="R3702" s="8006" t="n">
        <v>53.87</v>
      </c>
      <c r="S3702" s="8007" t="n">
        <f>ROUND(K3673,2)*R3702</f>
        <v>2603.5371</v>
      </c>
    </row>
    <row r="3703" ht="45.0" customHeight="true">
      <c r="P3703" s="7941" t="s">
        <v>100</v>
      </c>
      <c r="Q3703" s="7941" t="s">
        <v>101</v>
      </c>
      <c r="R3703" s="8008" t="n">
        <v>53.87</v>
      </c>
      <c r="S3703" s="8009" t="n">
        <f>ROUND(K3673,2)*R3703</f>
        <v>2603.5371</v>
      </c>
    </row>
    <row r="3704" ht="45.0" customHeight="true">
      <c r="P3704" s="7941" t="s">
        <v>102</v>
      </c>
      <c r="Q3704" s="7941" t="s">
        <v>103</v>
      </c>
      <c r="R3704" s="8010" t="n">
        <v>53.87</v>
      </c>
      <c r="S3704" s="8011" t="n">
        <f>ROUND(K3673,2)*R3704</f>
        <v>2603.5371</v>
      </c>
    </row>
    <row r="3705" ht="45.0" customHeight="true">
      <c r="P3705" s="7941" t="s">
        <v>104</v>
      </c>
      <c r="Q3705" s="7941" t="s">
        <v>105</v>
      </c>
      <c r="R3705" s="8012" t="n">
        <v>53.87</v>
      </c>
      <c r="S3705" s="8013" t="n">
        <f>ROUND(K3673,2)*R3705</f>
        <v>2603.5371</v>
      </c>
    </row>
    <row r="3706" ht="45.0" customHeight="true">
      <c r="P3706" s="7941" t="s">
        <v>106</v>
      </c>
      <c r="Q3706" s="7941" t="s">
        <v>107</v>
      </c>
      <c r="R3706" s="8014" t="n">
        <v>53.87</v>
      </c>
      <c r="S3706" s="8015" t="n">
        <f>ROUND(K3673,2)*R3706</f>
        <v>2603.5371</v>
      </c>
    </row>
    <row r="3707" ht="45.0" customHeight="true">
      <c r="P3707" s="7941" t="s">
        <v>108</v>
      </c>
      <c r="Q3707" s="7941" t="s">
        <v>109</v>
      </c>
      <c r="R3707" s="8016" t="n">
        <v>53.87</v>
      </c>
      <c r="S3707" s="8017" t="n">
        <f>ROUND(K3673,2)*R3707</f>
        <v>2603.5371</v>
      </c>
    </row>
    <row r="3708" ht="45.0" customHeight="true">
      <c r="P3708" s="7941" t="s">
        <v>110</v>
      </c>
      <c r="Q3708" s="7941" t="s">
        <v>111</v>
      </c>
      <c r="R3708" s="8018" t="n">
        <v>53.87</v>
      </c>
      <c r="S3708" s="8019" t="n">
        <f>ROUND(K3673,2)*R3708</f>
        <v>2603.5371</v>
      </c>
    </row>
    <row r="3709" ht="45.0" customHeight="true">
      <c r="P3709" s="7941" t="s">
        <v>112</v>
      </c>
      <c r="Q3709" s="7941" t="s">
        <v>113</v>
      </c>
      <c r="R3709" s="8020" t="n">
        <v>53.87</v>
      </c>
      <c r="S3709" s="8021" t="n">
        <f>ROUND(K3673,2)*R3709</f>
        <v>2603.5371</v>
      </c>
    </row>
    <row r="3710" ht="45.0" customHeight="true">
      <c r="P3710" s="7941" t="s">
        <v>114</v>
      </c>
      <c r="Q3710" s="7941" t="s">
        <v>115</v>
      </c>
      <c r="R3710" s="8022" t="n">
        <v>53.87</v>
      </c>
      <c r="S3710" s="8023" t="n">
        <f>ROUND(K3673,2)*R3710</f>
        <v>2603.5371</v>
      </c>
    </row>
    <row r="3711" ht="45.0" customHeight="true">
      <c r="P3711" s="7941" t="s">
        <v>116</v>
      </c>
      <c r="Q3711" s="7941" t="s">
        <v>117</v>
      </c>
      <c r="R3711" s="8024" t="n">
        <v>53.87</v>
      </c>
      <c r="S3711" s="8025" t="n">
        <f>ROUND(K3673,2)*R3711</f>
        <v>2603.5371</v>
      </c>
    </row>
    <row r="3712" ht="45.0" customHeight="true">
      <c r="P3712" s="7941" t="s">
        <v>118</v>
      </c>
      <c r="Q3712" s="7941" t="s">
        <v>119</v>
      </c>
      <c r="R3712" s="8026" t="n">
        <v>53.87</v>
      </c>
      <c r="S3712" s="8027" t="n">
        <f>ROUND(K3673,2)*R3712</f>
        <v>2603.5371</v>
      </c>
    </row>
    <row r="3713" ht="45.0" customHeight="true">
      <c r="P3713" s="7941" t="s">
        <v>120</v>
      </c>
      <c r="Q3713" s="7941" t="s">
        <v>121</v>
      </c>
      <c r="R3713" s="8028" t="n">
        <v>53.87</v>
      </c>
      <c r="S3713" s="8029" t="n">
        <f>ROUND(K3673,2)*R3713</f>
        <v>2603.5371</v>
      </c>
    </row>
    <row r="3714" ht="45.0" customHeight="true">
      <c r="P3714" s="7941" t="s">
        <v>122</v>
      </c>
      <c r="Q3714" s="7941" t="s">
        <v>123</v>
      </c>
      <c r="R3714" s="8030" t="n">
        <v>53.87</v>
      </c>
      <c r="S3714" s="8031" t="n">
        <f>ROUND(K3673,2)*R3714</f>
        <v>2603.5371</v>
      </c>
    </row>
    <row r="3715" ht="45.0" customHeight="true">
      <c r="P3715" s="7941" t="s">
        <v>124</v>
      </c>
      <c r="Q3715" s="7941" t="s">
        <v>125</v>
      </c>
      <c r="R3715" s="8032" t="n">
        <v>53.87</v>
      </c>
      <c r="S3715" s="8033" t="n">
        <f>ROUND(K3673,2)*R3715</f>
        <v>2603.5371</v>
      </c>
    </row>
    <row r="3716" ht="45.0" customHeight="true">
      <c r="P3716" s="7941" t="s">
        <v>126</v>
      </c>
      <c r="Q3716" s="7941" t="s">
        <v>127</v>
      </c>
      <c r="R3716" s="8034" t="n">
        <v>53.87</v>
      </c>
      <c r="S3716" s="8035" t="n">
        <f>ROUND(K3673,2)*R3716</f>
        <v>2603.5371</v>
      </c>
    </row>
    <row r="3717" ht="45.0" customHeight="true">
      <c r="P3717" s="7941" t="s">
        <v>128</v>
      </c>
      <c r="Q3717" s="7941" t="s">
        <v>129</v>
      </c>
      <c r="R3717" s="8036" t="n">
        <v>53.87</v>
      </c>
      <c r="S3717" s="8037" t="n">
        <f>ROUND(K3673,2)*R3717</f>
        <v>2603.5371</v>
      </c>
    </row>
    <row r="3718" ht="45.0" customHeight="true">
      <c r="P3718" s="7941" t="s">
        <v>130</v>
      </c>
      <c r="Q3718" s="7941" t="s">
        <v>131</v>
      </c>
      <c r="R3718" s="8038" t="n">
        <v>53.87</v>
      </c>
      <c r="S3718" s="8039" t="n">
        <f>ROUND(K3673,2)*R3718</f>
        <v>2603.5371</v>
      </c>
    </row>
    <row r="3719" ht="45.0" customHeight="true">
      <c r="P3719" s="7941" t="s">
        <v>132</v>
      </c>
      <c r="Q3719" s="7941" t="s">
        <v>133</v>
      </c>
      <c r="R3719" s="8040" t="n">
        <v>53.87</v>
      </c>
      <c r="S3719" s="8041" t="n">
        <f>ROUND(K3673,2)*R3719</f>
        <v>2603.5371</v>
      </c>
    </row>
    <row r="3720" ht="45.0" customHeight="true">
      <c r="P3720" s="7941" t="s">
        <v>134</v>
      </c>
      <c r="Q3720" s="7941" t="s">
        <v>135</v>
      </c>
      <c r="R3720" s="8042" t="n">
        <v>53.87</v>
      </c>
      <c r="S3720" s="8043" t="n">
        <f>ROUND(K3673,2)*R3720</f>
        <v>2603.5371</v>
      </c>
    </row>
    <row r="3721" ht="45.0" customHeight="true">
      <c r="P3721" s="7941" t="s">
        <v>136</v>
      </c>
      <c r="Q3721" s="7941" t="s">
        <v>137</v>
      </c>
      <c r="R3721" s="8044" t="n">
        <v>53.87</v>
      </c>
      <c r="S3721" s="8045" t="n">
        <f>ROUND(K3673,2)*R3721</f>
        <v>2603.5371</v>
      </c>
    </row>
    <row r="3722" ht="45.0" customHeight="true">
      <c r="P3722" s="7941" t="s">
        <v>138</v>
      </c>
      <c r="Q3722" s="7941" t="s">
        <v>139</v>
      </c>
      <c r="R3722" s="8046" t="n">
        <v>53.87</v>
      </c>
      <c r="S3722" s="8047" t="n">
        <f>ROUND(K3673,2)*R3722</f>
        <v>2603.5371</v>
      </c>
    </row>
    <row r="3723" ht="45.0" customHeight="true">
      <c r="A3723" s="8048" t="s">
        <v>23</v>
      </c>
      <c r="B3723" s="8048" t="s">
        <v>403</v>
      </c>
      <c r="C3723" s="8048" t="s">
        <v>25</v>
      </c>
      <c r="D3723" s="8048" t="s">
        <v>404</v>
      </c>
      <c r="E3723" s="8048" t="s">
        <v>405</v>
      </c>
      <c r="F3723" s="8049" t="n">
        <f>R3723+R3724+R3725+R3726+R3727+R3728+R3729+R3730+R3731+R3732+R3733+R3734+R3735+R3736+R3737+R3738+R3739+R3740+R3741+R3742+R3743+R3744+R3745+R3746+R3747+R3748+R3749+R3750+R3751+R3752+R3753+R3754+R3755+R3756+R3757+R3758+R3759+R3760+R3761+R3762+R3763+R3764+R3765+R3766+R3767+R3768+R3769+R3770+R3771+R3772</f>
        <v>756.4999999999999</v>
      </c>
      <c r="G3723" s="8048" t="s">
        <v>28</v>
      </c>
      <c r="H3723" s="8050" t="n">
        <v>53.66</v>
      </c>
      <c r="I3723" s="8051" t="n">
        <v>53.66</v>
      </c>
      <c r="J3723" s="8052" t="n">
        <v>0.2288</v>
      </c>
      <c r="K3723" s="8053" t="n">
        <f>ROUND(I3723,2)+(ROUND(I3723,2)*J3723)</f>
        <v>65.93740799999999</v>
      </c>
      <c r="L3723" s="8054" t="n">
        <f>ROUND(S3723,2)+ROUND(S3724,2)+ROUND(S3725,2)+ROUND(S3726,2)+ROUND(S3727,2)+ROUND(S3728,2)+ROUND(S3729,2)+ROUND(S3730,2)+ROUND(S3731,2)+ROUND(S3732,2)+ROUND(S3733,2)+ROUND(S3734,2)+ROUND(S3735,2)+ROUND(S3736,2)+ROUND(S3737,2)+ROUND(S3738,2)+ROUND(S3739,2)+ROUND(S3740,2)+ROUND(S3741,2)+ROUND(S3742,2)+ROUND(S3743,2)+ROUND(S3744,2)+ROUND(S3745,2)+ROUND(S3746,2)+ROUND(S3747,2)+ROUND(S3748,2)+ROUND(S3749,2)+ROUND(S3750,2)+ROUND(S3751,2)+ROUND(S3752,2)+ROUND(S3753,2)+ROUND(S3754,2)+ROUND(S3755,2)+ROUND(S3756,2)+ROUND(S3757,2)+ROUND(S3758,2)+ROUND(S3759,2)+ROUND(S3760,2)+ROUND(S3761,2)+ROUND(S3762,2)+ROUND(S3763,2)+ROUND(S3764,2)+ROUND(S3765,2)+ROUND(S3766,2)+ROUND(S3767,2)+ROUND(S3768,2)+ROUND(S3769,2)+ROUND(S3770,2)+ROUND(S3771,2)+ROUND(S3772,2)</f>
        <v>49883.49999999994</v>
      </c>
      <c r="M3723" s="8048" t="s">
        <v>21</v>
      </c>
      <c r="N3723" s="8048" t="s">
        <v>74</v>
      </c>
      <c r="O3723" s="8048" t="s">
        <v>393</v>
      </c>
      <c r="P3723" s="8048" t="s">
        <v>20</v>
      </c>
      <c r="Q3723" s="8048" t="s">
        <v>29</v>
      </c>
      <c r="R3723" s="8055" t="n">
        <v>15.13</v>
      </c>
      <c r="S3723" s="8056" t="n">
        <f>ROUND(K3723,2)*R3723</f>
        <v>997.6722</v>
      </c>
    </row>
    <row r="3724" ht="45.0" customHeight="true">
      <c r="P3724" s="8048" t="s">
        <v>42</v>
      </c>
      <c r="Q3724" s="8048" t="s">
        <v>43</v>
      </c>
      <c r="R3724" s="8057" t="n">
        <v>15.13</v>
      </c>
      <c r="S3724" s="8058" t="n">
        <f>ROUND(K3723,2)*R3724</f>
        <v>997.6722</v>
      </c>
    </row>
    <row r="3725" ht="45.0" customHeight="true">
      <c r="P3725" s="8048" t="s">
        <v>44</v>
      </c>
      <c r="Q3725" s="8048" t="s">
        <v>45</v>
      </c>
      <c r="R3725" s="8059" t="n">
        <v>15.13</v>
      </c>
      <c r="S3725" s="8060" t="n">
        <f>ROUND(K3723,2)*R3725</f>
        <v>997.6722</v>
      </c>
    </row>
    <row r="3726" ht="45.0" customHeight="true">
      <c r="P3726" s="8048" t="s">
        <v>46</v>
      </c>
      <c r="Q3726" s="8048" t="s">
        <v>47</v>
      </c>
      <c r="R3726" s="8061" t="n">
        <v>15.13</v>
      </c>
      <c r="S3726" s="8062" t="n">
        <f>ROUND(K3723,2)*R3726</f>
        <v>997.6722</v>
      </c>
    </row>
    <row r="3727" ht="45.0" customHeight="true">
      <c r="P3727" s="8048" t="s">
        <v>48</v>
      </c>
      <c r="Q3727" s="8048" t="s">
        <v>49</v>
      </c>
      <c r="R3727" s="8063" t="n">
        <v>15.13</v>
      </c>
      <c r="S3727" s="8064" t="n">
        <f>ROUND(K3723,2)*R3727</f>
        <v>997.6722</v>
      </c>
    </row>
    <row r="3728" ht="45.0" customHeight="true">
      <c r="P3728" s="8048" t="s">
        <v>50</v>
      </c>
      <c r="Q3728" s="8048" t="s">
        <v>51</v>
      </c>
      <c r="R3728" s="8065" t="n">
        <v>15.13</v>
      </c>
      <c r="S3728" s="8066" t="n">
        <f>ROUND(K3723,2)*R3728</f>
        <v>997.6722</v>
      </c>
    </row>
    <row r="3729" ht="45.0" customHeight="true">
      <c r="P3729" s="8048" t="s">
        <v>52</v>
      </c>
      <c r="Q3729" s="8048" t="s">
        <v>53</v>
      </c>
      <c r="R3729" s="8067" t="n">
        <v>15.13</v>
      </c>
      <c r="S3729" s="8068" t="n">
        <f>ROUND(K3723,2)*R3729</f>
        <v>997.6722</v>
      </c>
    </row>
    <row r="3730" ht="45.0" customHeight="true">
      <c r="P3730" s="8048" t="s">
        <v>54</v>
      </c>
      <c r="Q3730" s="8048" t="s">
        <v>55</v>
      </c>
      <c r="R3730" s="8069" t="n">
        <v>15.13</v>
      </c>
      <c r="S3730" s="8070" t="n">
        <f>ROUND(K3723,2)*R3730</f>
        <v>997.6722</v>
      </c>
    </row>
    <row r="3731" ht="45.0" customHeight="true">
      <c r="P3731" s="8048" t="s">
        <v>56</v>
      </c>
      <c r="Q3731" s="8048" t="s">
        <v>57</v>
      </c>
      <c r="R3731" s="8071" t="n">
        <v>15.13</v>
      </c>
      <c r="S3731" s="8072" t="n">
        <f>ROUND(K3723,2)*R3731</f>
        <v>997.6722</v>
      </c>
    </row>
    <row r="3732" ht="45.0" customHeight="true">
      <c r="P3732" s="8048" t="s">
        <v>58</v>
      </c>
      <c r="Q3732" s="8048" t="s">
        <v>59</v>
      </c>
      <c r="R3732" s="8073" t="n">
        <v>15.13</v>
      </c>
      <c r="S3732" s="8074" t="n">
        <f>ROUND(K3723,2)*R3732</f>
        <v>997.6722</v>
      </c>
    </row>
    <row r="3733" ht="45.0" customHeight="true">
      <c r="P3733" s="8048" t="s">
        <v>60</v>
      </c>
      <c r="Q3733" s="8048" t="s">
        <v>61</v>
      </c>
      <c r="R3733" s="8075" t="n">
        <v>15.13</v>
      </c>
      <c r="S3733" s="8076" t="n">
        <f>ROUND(K3723,2)*R3733</f>
        <v>997.6722</v>
      </c>
    </row>
    <row r="3734" ht="45.0" customHeight="true">
      <c r="P3734" s="8048" t="s">
        <v>62</v>
      </c>
      <c r="Q3734" s="8048" t="s">
        <v>63</v>
      </c>
      <c r="R3734" s="8077" t="n">
        <v>15.13</v>
      </c>
      <c r="S3734" s="8078" t="n">
        <f>ROUND(K3723,2)*R3734</f>
        <v>997.6722</v>
      </c>
    </row>
    <row r="3735" ht="45.0" customHeight="true">
      <c r="P3735" s="8048" t="s">
        <v>64</v>
      </c>
      <c r="Q3735" s="8048" t="s">
        <v>65</v>
      </c>
      <c r="R3735" s="8079" t="n">
        <v>15.13</v>
      </c>
      <c r="S3735" s="8080" t="n">
        <f>ROUND(K3723,2)*R3735</f>
        <v>997.6722</v>
      </c>
    </row>
    <row r="3736" ht="45.0" customHeight="true">
      <c r="P3736" s="8048" t="s">
        <v>66</v>
      </c>
      <c r="Q3736" s="8048" t="s">
        <v>67</v>
      </c>
      <c r="R3736" s="8081" t="n">
        <v>15.13</v>
      </c>
      <c r="S3736" s="8082" t="n">
        <f>ROUND(K3723,2)*R3736</f>
        <v>997.6722</v>
      </c>
    </row>
    <row r="3737" ht="45.0" customHeight="true">
      <c r="P3737" s="8048" t="s">
        <v>68</v>
      </c>
      <c r="Q3737" s="8048" t="s">
        <v>69</v>
      </c>
      <c r="R3737" s="8083" t="n">
        <v>15.13</v>
      </c>
      <c r="S3737" s="8084" t="n">
        <f>ROUND(K3723,2)*R3737</f>
        <v>997.6722</v>
      </c>
    </row>
    <row r="3738" ht="45.0" customHeight="true">
      <c r="P3738" s="8048" t="s">
        <v>70</v>
      </c>
      <c r="Q3738" s="8048" t="s">
        <v>71</v>
      </c>
      <c r="R3738" s="8085" t="n">
        <v>15.13</v>
      </c>
      <c r="S3738" s="8086" t="n">
        <f>ROUND(K3723,2)*R3738</f>
        <v>997.6722</v>
      </c>
    </row>
    <row r="3739" ht="45.0" customHeight="true">
      <c r="P3739" s="8048" t="s">
        <v>72</v>
      </c>
      <c r="Q3739" s="8048" t="s">
        <v>73</v>
      </c>
      <c r="R3739" s="8087" t="n">
        <v>15.13</v>
      </c>
      <c r="S3739" s="8088" t="n">
        <f>ROUND(K3723,2)*R3739</f>
        <v>997.6722</v>
      </c>
    </row>
    <row r="3740" ht="45.0" customHeight="true">
      <c r="P3740" s="8048" t="s">
        <v>74</v>
      </c>
      <c r="Q3740" s="8048" t="s">
        <v>75</v>
      </c>
      <c r="R3740" s="8089" t="n">
        <v>15.13</v>
      </c>
      <c r="S3740" s="8090" t="n">
        <f>ROUND(K3723,2)*R3740</f>
        <v>997.6722</v>
      </c>
    </row>
    <row r="3741" ht="45.0" customHeight="true">
      <c r="P3741" s="8048" t="s">
        <v>76</v>
      </c>
      <c r="Q3741" s="8048" t="s">
        <v>77</v>
      </c>
      <c r="R3741" s="8091" t="n">
        <v>15.13</v>
      </c>
      <c r="S3741" s="8092" t="n">
        <f>ROUND(K3723,2)*R3741</f>
        <v>997.6722</v>
      </c>
    </row>
    <row r="3742" ht="45.0" customHeight="true">
      <c r="P3742" s="8048" t="s">
        <v>78</v>
      </c>
      <c r="Q3742" s="8048" t="s">
        <v>79</v>
      </c>
      <c r="R3742" s="8093" t="n">
        <v>15.13</v>
      </c>
      <c r="S3742" s="8094" t="n">
        <f>ROUND(K3723,2)*R3742</f>
        <v>997.6722</v>
      </c>
    </row>
    <row r="3743" ht="45.0" customHeight="true">
      <c r="P3743" s="8048" t="s">
        <v>80</v>
      </c>
      <c r="Q3743" s="8048" t="s">
        <v>81</v>
      </c>
      <c r="R3743" s="8095" t="n">
        <v>15.13</v>
      </c>
      <c r="S3743" s="8096" t="n">
        <f>ROUND(K3723,2)*R3743</f>
        <v>997.6722</v>
      </c>
    </row>
    <row r="3744" ht="45.0" customHeight="true">
      <c r="P3744" s="8048" t="s">
        <v>82</v>
      </c>
      <c r="Q3744" s="8048" t="s">
        <v>83</v>
      </c>
      <c r="R3744" s="8097" t="n">
        <v>15.13</v>
      </c>
      <c r="S3744" s="8098" t="n">
        <f>ROUND(K3723,2)*R3744</f>
        <v>997.6722</v>
      </c>
    </row>
    <row r="3745" ht="45.0" customHeight="true">
      <c r="P3745" s="8048" t="s">
        <v>84</v>
      </c>
      <c r="Q3745" s="8048" t="s">
        <v>85</v>
      </c>
      <c r="R3745" s="8099" t="n">
        <v>15.13</v>
      </c>
      <c r="S3745" s="8100" t="n">
        <f>ROUND(K3723,2)*R3745</f>
        <v>997.6722</v>
      </c>
    </row>
    <row r="3746" ht="45.0" customHeight="true">
      <c r="P3746" s="8048" t="s">
        <v>86</v>
      </c>
      <c r="Q3746" s="8048" t="s">
        <v>87</v>
      </c>
      <c r="R3746" s="8101" t="n">
        <v>15.13</v>
      </c>
      <c r="S3746" s="8102" t="n">
        <f>ROUND(K3723,2)*R3746</f>
        <v>997.6722</v>
      </c>
    </row>
    <row r="3747" ht="45.0" customHeight="true">
      <c r="P3747" s="8048" t="s">
        <v>88</v>
      </c>
      <c r="Q3747" s="8048" t="s">
        <v>89</v>
      </c>
      <c r="R3747" s="8103" t="n">
        <v>15.13</v>
      </c>
      <c r="S3747" s="8104" t="n">
        <f>ROUND(K3723,2)*R3747</f>
        <v>997.6722</v>
      </c>
    </row>
    <row r="3748" ht="45.0" customHeight="true">
      <c r="P3748" s="8048" t="s">
        <v>90</v>
      </c>
      <c r="Q3748" s="8048" t="s">
        <v>91</v>
      </c>
      <c r="R3748" s="8105" t="n">
        <v>15.13</v>
      </c>
      <c r="S3748" s="8106" t="n">
        <f>ROUND(K3723,2)*R3748</f>
        <v>997.6722</v>
      </c>
    </row>
    <row r="3749" ht="45.0" customHeight="true">
      <c r="P3749" s="8048" t="s">
        <v>92</v>
      </c>
      <c r="Q3749" s="8048" t="s">
        <v>93</v>
      </c>
      <c r="R3749" s="8107" t="n">
        <v>15.13</v>
      </c>
      <c r="S3749" s="8108" t="n">
        <f>ROUND(K3723,2)*R3749</f>
        <v>997.6722</v>
      </c>
    </row>
    <row r="3750" ht="45.0" customHeight="true">
      <c r="P3750" s="8048" t="s">
        <v>94</v>
      </c>
      <c r="Q3750" s="8048" t="s">
        <v>95</v>
      </c>
      <c r="R3750" s="8109" t="n">
        <v>15.13</v>
      </c>
      <c r="S3750" s="8110" t="n">
        <f>ROUND(K3723,2)*R3750</f>
        <v>997.6722</v>
      </c>
    </row>
    <row r="3751" ht="45.0" customHeight="true">
      <c r="P3751" s="8048" t="s">
        <v>96</v>
      </c>
      <c r="Q3751" s="8048" t="s">
        <v>97</v>
      </c>
      <c r="R3751" s="8111" t="n">
        <v>15.13</v>
      </c>
      <c r="S3751" s="8112" t="n">
        <f>ROUND(K3723,2)*R3751</f>
        <v>997.6722</v>
      </c>
    </row>
    <row r="3752" ht="45.0" customHeight="true">
      <c r="P3752" s="8048" t="s">
        <v>98</v>
      </c>
      <c r="Q3752" s="8048" t="s">
        <v>99</v>
      </c>
      <c r="R3752" s="8113" t="n">
        <v>15.13</v>
      </c>
      <c r="S3752" s="8114" t="n">
        <f>ROUND(K3723,2)*R3752</f>
        <v>997.6722</v>
      </c>
    </row>
    <row r="3753" ht="45.0" customHeight="true">
      <c r="P3753" s="8048" t="s">
        <v>100</v>
      </c>
      <c r="Q3753" s="8048" t="s">
        <v>101</v>
      </c>
      <c r="R3753" s="8115" t="n">
        <v>15.13</v>
      </c>
      <c r="S3753" s="8116" t="n">
        <f>ROUND(K3723,2)*R3753</f>
        <v>997.6722</v>
      </c>
    </row>
    <row r="3754" ht="45.0" customHeight="true">
      <c r="P3754" s="8048" t="s">
        <v>102</v>
      </c>
      <c r="Q3754" s="8048" t="s">
        <v>103</v>
      </c>
      <c r="R3754" s="8117" t="n">
        <v>15.13</v>
      </c>
      <c r="S3754" s="8118" t="n">
        <f>ROUND(K3723,2)*R3754</f>
        <v>997.6722</v>
      </c>
    </row>
    <row r="3755" ht="45.0" customHeight="true">
      <c r="P3755" s="8048" t="s">
        <v>104</v>
      </c>
      <c r="Q3755" s="8048" t="s">
        <v>105</v>
      </c>
      <c r="R3755" s="8119" t="n">
        <v>15.13</v>
      </c>
      <c r="S3755" s="8120" t="n">
        <f>ROUND(K3723,2)*R3755</f>
        <v>997.6722</v>
      </c>
    </row>
    <row r="3756" ht="45.0" customHeight="true">
      <c r="P3756" s="8048" t="s">
        <v>106</v>
      </c>
      <c r="Q3756" s="8048" t="s">
        <v>107</v>
      </c>
      <c r="R3756" s="8121" t="n">
        <v>15.13</v>
      </c>
      <c r="S3756" s="8122" t="n">
        <f>ROUND(K3723,2)*R3756</f>
        <v>997.6722</v>
      </c>
    </row>
    <row r="3757" ht="45.0" customHeight="true">
      <c r="P3757" s="8048" t="s">
        <v>108</v>
      </c>
      <c r="Q3757" s="8048" t="s">
        <v>109</v>
      </c>
      <c r="R3757" s="8123" t="n">
        <v>15.13</v>
      </c>
      <c r="S3757" s="8124" t="n">
        <f>ROUND(K3723,2)*R3757</f>
        <v>997.6722</v>
      </c>
    </row>
    <row r="3758" ht="45.0" customHeight="true">
      <c r="P3758" s="8048" t="s">
        <v>110</v>
      </c>
      <c r="Q3758" s="8048" t="s">
        <v>111</v>
      </c>
      <c r="R3758" s="8125" t="n">
        <v>15.13</v>
      </c>
      <c r="S3758" s="8126" t="n">
        <f>ROUND(K3723,2)*R3758</f>
        <v>997.6722</v>
      </c>
    </row>
    <row r="3759" ht="45.0" customHeight="true">
      <c r="P3759" s="8048" t="s">
        <v>112</v>
      </c>
      <c r="Q3759" s="8048" t="s">
        <v>113</v>
      </c>
      <c r="R3759" s="8127" t="n">
        <v>15.13</v>
      </c>
      <c r="S3759" s="8128" t="n">
        <f>ROUND(K3723,2)*R3759</f>
        <v>997.6722</v>
      </c>
    </row>
    <row r="3760" ht="45.0" customHeight="true">
      <c r="P3760" s="8048" t="s">
        <v>114</v>
      </c>
      <c r="Q3760" s="8048" t="s">
        <v>115</v>
      </c>
      <c r="R3760" s="8129" t="n">
        <v>15.13</v>
      </c>
      <c r="S3760" s="8130" t="n">
        <f>ROUND(K3723,2)*R3760</f>
        <v>997.6722</v>
      </c>
    </row>
    <row r="3761" ht="45.0" customHeight="true">
      <c r="P3761" s="8048" t="s">
        <v>116</v>
      </c>
      <c r="Q3761" s="8048" t="s">
        <v>117</v>
      </c>
      <c r="R3761" s="8131" t="n">
        <v>15.13</v>
      </c>
      <c r="S3761" s="8132" t="n">
        <f>ROUND(K3723,2)*R3761</f>
        <v>997.6722</v>
      </c>
    </row>
    <row r="3762" ht="45.0" customHeight="true">
      <c r="P3762" s="8048" t="s">
        <v>118</v>
      </c>
      <c r="Q3762" s="8048" t="s">
        <v>119</v>
      </c>
      <c r="R3762" s="8133" t="n">
        <v>15.13</v>
      </c>
      <c r="S3762" s="8134" t="n">
        <f>ROUND(K3723,2)*R3762</f>
        <v>997.6722</v>
      </c>
    </row>
    <row r="3763" ht="45.0" customHeight="true">
      <c r="P3763" s="8048" t="s">
        <v>120</v>
      </c>
      <c r="Q3763" s="8048" t="s">
        <v>121</v>
      </c>
      <c r="R3763" s="8135" t="n">
        <v>15.13</v>
      </c>
      <c r="S3763" s="8136" t="n">
        <f>ROUND(K3723,2)*R3763</f>
        <v>997.6722</v>
      </c>
    </row>
    <row r="3764" ht="45.0" customHeight="true">
      <c r="P3764" s="8048" t="s">
        <v>122</v>
      </c>
      <c r="Q3764" s="8048" t="s">
        <v>123</v>
      </c>
      <c r="R3764" s="8137" t="n">
        <v>15.13</v>
      </c>
      <c r="S3764" s="8138" t="n">
        <f>ROUND(K3723,2)*R3764</f>
        <v>997.6722</v>
      </c>
    </row>
    <row r="3765" ht="45.0" customHeight="true">
      <c r="P3765" s="8048" t="s">
        <v>124</v>
      </c>
      <c r="Q3765" s="8048" t="s">
        <v>125</v>
      </c>
      <c r="R3765" s="8139" t="n">
        <v>15.13</v>
      </c>
      <c r="S3765" s="8140" t="n">
        <f>ROUND(K3723,2)*R3765</f>
        <v>997.6722</v>
      </c>
    </row>
    <row r="3766" ht="45.0" customHeight="true">
      <c r="P3766" s="8048" t="s">
        <v>126</v>
      </c>
      <c r="Q3766" s="8048" t="s">
        <v>127</v>
      </c>
      <c r="R3766" s="8141" t="n">
        <v>15.13</v>
      </c>
      <c r="S3766" s="8142" t="n">
        <f>ROUND(K3723,2)*R3766</f>
        <v>997.6722</v>
      </c>
    </row>
    <row r="3767" ht="45.0" customHeight="true">
      <c r="P3767" s="8048" t="s">
        <v>128</v>
      </c>
      <c r="Q3767" s="8048" t="s">
        <v>129</v>
      </c>
      <c r="R3767" s="8143" t="n">
        <v>15.13</v>
      </c>
      <c r="S3767" s="8144" t="n">
        <f>ROUND(K3723,2)*R3767</f>
        <v>997.6722</v>
      </c>
    </row>
    <row r="3768" ht="45.0" customHeight="true">
      <c r="P3768" s="8048" t="s">
        <v>130</v>
      </c>
      <c r="Q3768" s="8048" t="s">
        <v>131</v>
      </c>
      <c r="R3768" s="8145" t="n">
        <v>15.13</v>
      </c>
      <c r="S3768" s="8146" t="n">
        <f>ROUND(K3723,2)*R3768</f>
        <v>997.6722</v>
      </c>
    </row>
    <row r="3769" ht="45.0" customHeight="true">
      <c r="P3769" s="8048" t="s">
        <v>132</v>
      </c>
      <c r="Q3769" s="8048" t="s">
        <v>133</v>
      </c>
      <c r="R3769" s="8147" t="n">
        <v>15.13</v>
      </c>
      <c r="S3769" s="8148" t="n">
        <f>ROUND(K3723,2)*R3769</f>
        <v>997.6722</v>
      </c>
    </row>
    <row r="3770" ht="45.0" customHeight="true">
      <c r="P3770" s="8048" t="s">
        <v>134</v>
      </c>
      <c r="Q3770" s="8048" t="s">
        <v>135</v>
      </c>
      <c r="R3770" s="8149" t="n">
        <v>15.13</v>
      </c>
      <c r="S3770" s="8150" t="n">
        <f>ROUND(K3723,2)*R3770</f>
        <v>997.6722</v>
      </c>
    </row>
    <row r="3771" ht="45.0" customHeight="true">
      <c r="P3771" s="8048" t="s">
        <v>136</v>
      </c>
      <c r="Q3771" s="8048" t="s">
        <v>137</v>
      </c>
      <c r="R3771" s="8151" t="n">
        <v>15.13</v>
      </c>
      <c r="S3771" s="8152" t="n">
        <f>ROUND(K3723,2)*R3771</f>
        <v>997.6722</v>
      </c>
    </row>
    <row r="3772" ht="45.0" customHeight="true">
      <c r="P3772" s="8048" t="s">
        <v>138</v>
      </c>
      <c r="Q3772" s="8048" t="s">
        <v>139</v>
      </c>
      <c r="R3772" s="8153" t="n">
        <v>15.13</v>
      </c>
      <c r="S3772" s="8154" t="n">
        <f>ROUND(K3723,2)*R3772</f>
        <v>997.6722</v>
      </c>
    </row>
    <row r="3773" ht="45.0" customHeight="true">
      <c r="A3773" s="8155" t="s">
        <v>23</v>
      </c>
      <c r="B3773" s="8155" t="s">
        <v>406</v>
      </c>
      <c r="C3773" s="8155" t="s">
        <v>25</v>
      </c>
      <c r="D3773" s="8155" t="s">
        <v>407</v>
      </c>
      <c r="E3773" s="8155" t="s">
        <v>408</v>
      </c>
      <c r="F3773" s="8156" t="n">
        <f>R3773+R3774+R3775+R3776+R3777+R3778+R3779+R3780+R3781+R3782+R3783+R3784+R3785+R3786+R3787+R3788+R3789+R3790+R3791+R3792+R3793+R3794+R3795+R3796+R3797+R3798+R3799+R3800+R3801+R3802+R3803+R3804+R3805+R3806+R3807+R3808+R3809+R3810+R3811+R3812+R3813+R3814+R3815+R3816+R3817+R3818+R3819+R3820+R3821+R3822</f>
        <v>1609.5000000000018</v>
      </c>
      <c r="G3773" s="8155" t="s">
        <v>28</v>
      </c>
      <c r="H3773" s="8157" t="n">
        <v>40.52</v>
      </c>
      <c r="I3773" s="8158" t="n">
        <v>40.52</v>
      </c>
      <c r="J3773" s="8159" t="n">
        <v>0.2288</v>
      </c>
      <c r="K3773" s="8160" t="n">
        <f>ROUND(I3773,2)+(ROUND(I3773,2)*J3773)</f>
        <v>49.790976</v>
      </c>
      <c r="L3773" s="8161" t="n">
        <f>ROUND(S3773,2)+ROUND(S3774,2)+ROUND(S3775,2)+ROUND(S3776,2)+ROUND(S3777,2)+ROUND(S3778,2)+ROUND(S3779,2)+ROUND(S3780,2)+ROUND(S3781,2)+ROUND(S3782,2)+ROUND(S3783,2)+ROUND(S3784,2)+ROUND(S3785,2)+ROUND(S3786,2)+ROUND(S3787,2)+ROUND(S3788,2)+ROUND(S3789,2)+ROUND(S3790,2)+ROUND(S3791,2)+ROUND(S3792,2)+ROUND(S3793,2)+ROUND(S3794,2)+ROUND(S3795,2)+ROUND(S3796,2)+ROUND(S3797,2)+ROUND(S3798,2)+ROUND(S3799,2)+ROUND(S3800,2)+ROUND(S3801,2)+ROUND(S3802,2)+ROUND(S3803,2)+ROUND(S3804,2)+ROUND(S3805,2)+ROUND(S3806,2)+ROUND(S3807,2)+ROUND(S3808,2)+ROUND(S3809,2)+ROUND(S3810,2)+ROUND(S3811,2)+ROUND(S3812,2)+ROUND(S3813,2)+ROUND(S3814,2)+ROUND(S3815,2)+ROUND(S3816,2)+ROUND(S3817,2)+ROUND(S3818,2)+ROUND(S3819,2)+ROUND(S3820,2)+ROUND(S3821,2)+ROUND(S3822,2)</f>
        <v>80137.00000000003</v>
      </c>
      <c r="M3773" s="8155" t="s">
        <v>21</v>
      </c>
      <c r="N3773" s="8155" t="s">
        <v>74</v>
      </c>
      <c r="O3773" s="8155" t="s">
        <v>393</v>
      </c>
      <c r="P3773" s="8155" t="s">
        <v>20</v>
      </c>
      <c r="Q3773" s="8155" t="s">
        <v>29</v>
      </c>
      <c r="R3773" s="8162" t="n">
        <v>32.19</v>
      </c>
      <c r="S3773" s="8163" t="n">
        <f>ROUND(K3773,2)*R3773</f>
        <v>1602.7400999999998</v>
      </c>
    </row>
    <row r="3774" ht="45.0" customHeight="true">
      <c r="P3774" s="8155" t="s">
        <v>42</v>
      </c>
      <c r="Q3774" s="8155" t="s">
        <v>43</v>
      </c>
      <c r="R3774" s="8164" t="n">
        <v>32.19</v>
      </c>
      <c r="S3774" s="8165" t="n">
        <f>ROUND(K3773,2)*R3774</f>
        <v>1602.7400999999998</v>
      </c>
    </row>
    <row r="3775" ht="45.0" customHeight="true">
      <c r="P3775" s="8155" t="s">
        <v>44</v>
      </c>
      <c r="Q3775" s="8155" t="s">
        <v>45</v>
      </c>
      <c r="R3775" s="8166" t="n">
        <v>32.19</v>
      </c>
      <c r="S3775" s="8167" t="n">
        <f>ROUND(K3773,2)*R3775</f>
        <v>1602.7400999999998</v>
      </c>
    </row>
    <row r="3776" ht="45.0" customHeight="true">
      <c r="P3776" s="8155" t="s">
        <v>46</v>
      </c>
      <c r="Q3776" s="8155" t="s">
        <v>47</v>
      </c>
      <c r="R3776" s="8168" t="n">
        <v>32.19</v>
      </c>
      <c r="S3776" s="8169" t="n">
        <f>ROUND(K3773,2)*R3776</f>
        <v>1602.7400999999998</v>
      </c>
    </row>
    <row r="3777" ht="45.0" customHeight="true">
      <c r="P3777" s="8155" t="s">
        <v>48</v>
      </c>
      <c r="Q3777" s="8155" t="s">
        <v>49</v>
      </c>
      <c r="R3777" s="8170" t="n">
        <v>32.19</v>
      </c>
      <c r="S3777" s="8171" t="n">
        <f>ROUND(K3773,2)*R3777</f>
        <v>1602.7400999999998</v>
      </c>
    </row>
    <row r="3778" ht="45.0" customHeight="true">
      <c r="P3778" s="8155" t="s">
        <v>50</v>
      </c>
      <c r="Q3778" s="8155" t="s">
        <v>51</v>
      </c>
      <c r="R3778" s="8172" t="n">
        <v>32.19</v>
      </c>
      <c r="S3778" s="8173" t="n">
        <f>ROUND(K3773,2)*R3778</f>
        <v>1602.7400999999998</v>
      </c>
    </row>
    <row r="3779" ht="45.0" customHeight="true">
      <c r="P3779" s="8155" t="s">
        <v>52</v>
      </c>
      <c r="Q3779" s="8155" t="s">
        <v>53</v>
      </c>
      <c r="R3779" s="8174" t="n">
        <v>32.19</v>
      </c>
      <c r="S3779" s="8175" t="n">
        <f>ROUND(K3773,2)*R3779</f>
        <v>1602.7400999999998</v>
      </c>
    </row>
    <row r="3780" ht="45.0" customHeight="true">
      <c r="P3780" s="8155" t="s">
        <v>54</v>
      </c>
      <c r="Q3780" s="8155" t="s">
        <v>55</v>
      </c>
      <c r="R3780" s="8176" t="n">
        <v>32.19</v>
      </c>
      <c r="S3780" s="8177" t="n">
        <f>ROUND(K3773,2)*R3780</f>
        <v>1602.7400999999998</v>
      </c>
    </row>
    <row r="3781" ht="45.0" customHeight="true">
      <c r="P3781" s="8155" t="s">
        <v>56</v>
      </c>
      <c r="Q3781" s="8155" t="s">
        <v>57</v>
      </c>
      <c r="R3781" s="8178" t="n">
        <v>32.19</v>
      </c>
      <c r="S3781" s="8179" t="n">
        <f>ROUND(K3773,2)*R3781</f>
        <v>1602.7400999999998</v>
      </c>
    </row>
    <row r="3782" ht="45.0" customHeight="true">
      <c r="P3782" s="8155" t="s">
        <v>58</v>
      </c>
      <c r="Q3782" s="8155" t="s">
        <v>59</v>
      </c>
      <c r="R3782" s="8180" t="n">
        <v>32.19</v>
      </c>
      <c r="S3782" s="8181" t="n">
        <f>ROUND(K3773,2)*R3782</f>
        <v>1602.7400999999998</v>
      </c>
    </row>
    <row r="3783" ht="45.0" customHeight="true">
      <c r="P3783" s="8155" t="s">
        <v>60</v>
      </c>
      <c r="Q3783" s="8155" t="s">
        <v>61</v>
      </c>
      <c r="R3783" s="8182" t="n">
        <v>32.19</v>
      </c>
      <c r="S3783" s="8183" t="n">
        <f>ROUND(K3773,2)*R3783</f>
        <v>1602.7400999999998</v>
      </c>
    </row>
    <row r="3784" ht="45.0" customHeight="true">
      <c r="P3784" s="8155" t="s">
        <v>62</v>
      </c>
      <c r="Q3784" s="8155" t="s">
        <v>63</v>
      </c>
      <c r="R3784" s="8184" t="n">
        <v>32.19</v>
      </c>
      <c r="S3784" s="8185" t="n">
        <f>ROUND(K3773,2)*R3784</f>
        <v>1602.7400999999998</v>
      </c>
    </row>
    <row r="3785" ht="45.0" customHeight="true">
      <c r="P3785" s="8155" t="s">
        <v>64</v>
      </c>
      <c r="Q3785" s="8155" t="s">
        <v>65</v>
      </c>
      <c r="R3785" s="8186" t="n">
        <v>32.19</v>
      </c>
      <c r="S3785" s="8187" t="n">
        <f>ROUND(K3773,2)*R3785</f>
        <v>1602.7400999999998</v>
      </c>
    </row>
    <row r="3786" ht="45.0" customHeight="true">
      <c r="P3786" s="8155" t="s">
        <v>66</v>
      </c>
      <c r="Q3786" s="8155" t="s">
        <v>67</v>
      </c>
      <c r="R3786" s="8188" t="n">
        <v>32.19</v>
      </c>
      <c r="S3786" s="8189" t="n">
        <f>ROUND(K3773,2)*R3786</f>
        <v>1602.7400999999998</v>
      </c>
    </row>
    <row r="3787" ht="45.0" customHeight="true">
      <c r="P3787" s="8155" t="s">
        <v>68</v>
      </c>
      <c r="Q3787" s="8155" t="s">
        <v>69</v>
      </c>
      <c r="R3787" s="8190" t="n">
        <v>32.19</v>
      </c>
      <c r="S3787" s="8191" t="n">
        <f>ROUND(K3773,2)*R3787</f>
        <v>1602.7400999999998</v>
      </c>
    </row>
    <row r="3788" ht="45.0" customHeight="true">
      <c r="P3788" s="8155" t="s">
        <v>70</v>
      </c>
      <c r="Q3788" s="8155" t="s">
        <v>71</v>
      </c>
      <c r="R3788" s="8192" t="n">
        <v>32.19</v>
      </c>
      <c r="S3788" s="8193" t="n">
        <f>ROUND(K3773,2)*R3788</f>
        <v>1602.7400999999998</v>
      </c>
    </row>
    <row r="3789" ht="45.0" customHeight="true">
      <c r="P3789" s="8155" t="s">
        <v>72</v>
      </c>
      <c r="Q3789" s="8155" t="s">
        <v>73</v>
      </c>
      <c r="R3789" s="8194" t="n">
        <v>32.19</v>
      </c>
      <c r="S3789" s="8195" t="n">
        <f>ROUND(K3773,2)*R3789</f>
        <v>1602.7400999999998</v>
      </c>
    </row>
    <row r="3790" ht="45.0" customHeight="true">
      <c r="P3790" s="8155" t="s">
        <v>74</v>
      </c>
      <c r="Q3790" s="8155" t="s">
        <v>75</v>
      </c>
      <c r="R3790" s="8196" t="n">
        <v>32.19</v>
      </c>
      <c r="S3790" s="8197" t="n">
        <f>ROUND(K3773,2)*R3790</f>
        <v>1602.7400999999998</v>
      </c>
    </row>
    <row r="3791" ht="45.0" customHeight="true">
      <c r="P3791" s="8155" t="s">
        <v>76</v>
      </c>
      <c r="Q3791" s="8155" t="s">
        <v>77</v>
      </c>
      <c r="R3791" s="8198" t="n">
        <v>32.19</v>
      </c>
      <c r="S3791" s="8199" t="n">
        <f>ROUND(K3773,2)*R3791</f>
        <v>1602.7400999999998</v>
      </c>
    </row>
    <row r="3792" ht="45.0" customHeight="true">
      <c r="P3792" s="8155" t="s">
        <v>78</v>
      </c>
      <c r="Q3792" s="8155" t="s">
        <v>79</v>
      </c>
      <c r="R3792" s="8200" t="n">
        <v>32.19</v>
      </c>
      <c r="S3792" s="8201" t="n">
        <f>ROUND(K3773,2)*R3792</f>
        <v>1602.7400999999998</v>
      </c>
    </row>
    <row r="3793" ht="45.0" customHeight="true">
      <c r="P3793" s="8155" t="s">
        <v>80</v>
      </c>
      <c r="Q3793" s="8155" t="s">
        <v>81</v>
      </c>
      <c r="R3793" s="8202" t="n">
        <v>32.19</v>
      </c>
      <c r="S3793" s="8203" t="n">
        <f>ROUND(K3773,2)*R3793</f>
        <v>1602.7400999999998</v>
      </c>
    </row>
    <row r="3794" ht="45.0" customHeight="true">
      <c r="P3794" s="8155" t="s">
        <v>82</v>
      </c>
      <c r="Q3794" s="8155" t="s">
        <v>83</v>
      </c>
      <c r="R3794" s="8204" t="n">
        <v>32.19</v>
      </c>
      <c r="S3794" s="8205" t="n">
        <f>ROUND(K3773,2)*R3794</f>
        <v>1602.7400999999998</v>
      </c>
    </row>
    <row r="3795" ht="45.0" customHeight="true">
      <c r="P3795" s="8155" t="s">
        <v>84</v>
      </c>
      <c r="Q3795" s="8155" t="s">
        <v>85</v>
      </c>
      <c r="R3795" s="8206" t="n">
        <v>32.19</v>
      </c>
      <c r="S3795" s="8207" t="n">
        <f>ROUND(K3773,2)*R3795</f>
        <v>1602.7400999999998</v>
      </c>
    </row>
    <row r="3796" ht="45.0" customHeight="true">
      <c r="P3796" s="8155" t="s">
        <v>86</v>
      </c>
      <c r="Q3796" s="8155" t="s">
        <v>87</v>
      </c>
      <c r="R3796" s="8208" t="n">
        <v>32.19</v>
      </c>
      <c r="S3796" s="8209" t="n">
        <f>ROUND(K3773,2)*R3796</f>
        <v>1602.7400999999998</v>
      </c>
    </row>
    <row r="3797" ht="45.0" customHeight="true">
      <c r="P3797" s="8155" t="s">
        <v>88</v>
      </c>
      <c r="Q3797" s="8155" t="s">
        <v>89</v>
      </c>
      <c r="R3797" s="8210" t="n">
        <v>32.19</v>
      </c>
      <c r="S3797" s="8211" t="n">
        <f>ROUND(K3773,2)*R3797</f>
        <v>1602.7400999999998</v>
      </c>
    </row>
    <row r="3798" ht="45.0" customHeight="true">
      <c r="P3798" s="8155" t="s">
        <v>90</v>
      </c>
      <c r="Q3798" s="8155" t="s">
        <v>91</v>
      </c>
      <c r="R3798" s="8212" t="n">
        <v>32.19</v>
      </c>
      <c r="S3798" s="8213" t="n">
        <f>ROUND(K3773,2)*R3798</f>
        <v>1602.7400999999998</v>
      </c>
    </row>
    <row r="3799" ht="45.0" customHeight="true">
      <c r="P3799" s="8155" t="s">
        <v>92</v>
      </c>
      <c r="Q3799" s="8155" t="s">
        <v>93</v>
      </c>
      <c r="R3799" s="8214" t="n">
        <v>32.19</v>
      </c>
      <c r="S3799" s="8215" t="n">
        <f>ROUND(K3773,2)*R3799</f>
        <v>1602.7400999999998</v>
      </c>
    </row>
    <row r="3800" ht="45.0" customHeight="true">
      <c r="P3800" s="8155" t="s">
        <v>94</v>
      </c>
      <c r="Q3800" s="8155" t="s">
        <v>95</v>
      </c>
      <c r="R3800" s="8216" t="n">
        <v>32.19</v>
      </c>
      <c r="S3800" s="8217" t="n">
        <f>ROUND(K3773,2)*R3800</f>
        <v>1602.7400999999998</v>
      </c>
    </row>
    <row r="3801" ht="45.0" customHeight="true">
      <c r="P3801" s="8155" t="s">
        <v>96</v>
      </c>
      <c r="Q3801" s="8155" t="s">
        <v>97</v>
      </c>
      <c r="R3801" s="8218" t="n">
        <v>32.19</v>
      </c>
      <c r="S3801" s="8219" t="n">
        <f>ROUND(K3773,2)*R3801</f>
        <v>1602.7400999999998</v>
      </c>
    </row>
    <row r="3802" ht="45.0" customHeight="true">
      <c r="P3802" s="8155" t="s">
        <v>98</v>
      </c>
      <c r="Q3802" s="8155" t="s">
        <v>99</v>
      </c>
      <c r="R3802" s="8220" t="n">
        <v>32.19</v>
      </c>
      <c r="S3802" s="8221" t="n">
        <f>ROUND(K3773,2)*R3802</f>
        <v>1602.7400999999998</v>
      </c>
    </row>
    <row r="3803" ht="45.0" customHeight="true">
      <c r="P3803" s="8155" t="s">
        <v>100</v>
      </c>
      <c r="Q3803" s="8155" t="s">
        <v>101</v>
      </c>
      <c r="R3803" s="8222" t="n">
        <v>32.19</v>
      </c>
      <c r="S3803" s="8223" t="n">
        <f>ROUND(K3773,2)*R3803</f>
        <v>1602.7400999999998</v>
      </c>
    </row>
    <row r="3804" ht="45.0" customHeight="true">
      <c r="P3804" s="8155" t="s">
        <v>102</v>
      </c>
      <c r="Q3804" s="8155" t="s">
        <v>103</v>
      </c>
      <c r="R3804" s="8224" t="n">
        <v>32.19</v>
      </c>
      <c r="S3804" s="8225" t="n">
        <f>ROUND(K3773,2)*R3804</f>
        <v>1602.7400999999998</v>
      </c>
    </row>
    <row r="3805" ht="45.0" customHeight="true">
      <c r="P3805" s="8155" t="s">
        <v>104</v>
      </c>
      <c r="Q3805" s="8155" t="s">
        <v>105</v>
      </c>
      <c r="R3805" s="8226" t="n">
        <v>32.19</v>
      </c>
      <c r="S3805" s="8227" t="n">
        <f>ROUND(K3773,2)*R3805</f>
        <v>1602.7400999999998</v>
      </c>
    </row>
    <row r="3806" ht="45.0" customHeight="true">
      <c r="P3806" s="8155" t="s">
        <v>106</v>
      </c>
      <c r="Q3806" s="8155" t="s">
        <v>107</v>
      </c>
      <c r="R3806" s="8228" t="n">
        <v>32.19</v>
      </c>
      <c r="S3806" s="8229" t="n">
        <f>ROUND(K3773,2)*R3806</f>
        <v>1602.7400999999998</v>
      </c>
    </row>
    <row r="3807" ht="45.0" customHeight="true">
      <c r="P3807" s="8155" t="s">
        <v>108</v>
      </c>
      <c r="Q3807" s="8155" t="s">
        <v>109</v>
      </c>
      <c r="R3807" s="8230" t="n">
        <v>32.19</v>
      </c>
      <c r="S3807" s="8231" t="n">
        <f>ROUND(K3773,2)*R3807</f>
        <v>1602.7400999999998</v>
      </c>
    </row>
    <row r="3808" ht="45.0" customHeight="true">
      <c r="P3808" s="8155" t="s">
        <v>110</v>
      </c>
      <c r="Q3808" s="8155" t="s">
        <v>111</v>
      </c>
      <c r="R3808" s="8232" t="n">
        <v>32.19</v>
      </c>
      <c r="S3808" s="8233" t="n">
        <f>ROUND(K3773,2)*R3808</f>
        <v>1602.7400999999998</v>
      </c>
    </row>
    <row r="3809" ht="45.0" customHeight="true">
      <c r="P3809" s="8155" t="s">
        <v>112</v>
      </c>
      <c r="Q3809" s="8155" t="s">
        <v>113</v>
      </c>
      <c r="R3809" s="8234" t="n">
        <v>32.19</v>
      </c>
      <c r="S3809" s="8235" t="n">
        <f>ROUND(K3773,2)*R3809</f>
        <v>1602.7400999999998</v>
      </c>
    </row>
    <row r="3810" ht="45.0" customHeight="true">
      <c r="P3810" s="8155" t="s">
        <v>114</v>
      </c>
      <c r="Q3810" s="8155" t="s">
        <v>115</v>
      </c>
      <c r="R3810" s="8236" t="n">
        <v>32.19</v>
      </c>
      <c r="S3810" s="8237" t="n">
        <f>ROUND(K3773,2)*R3810</f>
        <v>1602.7400999999998</v>
      </c>
    </row>
    <row r="3811" ht="45.0" customHeight="true">
      <c r="P3811" s="8155" t="s">
        <v>116</v>
      </c>
      <c r="Q3811" s="8155" t="s">
        <v>117</v>
      </c>
      <c r="R3811" s="8238" t="n">
        <v>32.19</v>
      </c>
      <c r="S3811" s="8239" t="n">
        <f>ROUND(K3773,2)*R3811</f>
        <v>1602.7400999999998</v>
      </c>
    </row>
    <row r="3812" ht="45.0" customHeight="true">
      <c r="P3812" s="8155" t="s">
        <v>118</v>
      </c>
      <c r="Q3812" s="8155" t="s">
        <v>119</v>
      </c>
      <c r="R3812" s="8240" t="n">
        <v>32.19</v>
      </c>
      <c r="S3812" s="8241" t="n">
        <f>ROUND(K3773,2)*R3812</f>
        <v>1602.7400999999998</v>
      </c>
    </row>
    <row r="3813" ht="45.0" customHeight="true">
      <c r="P3813" s="8155" t="s">
        <v>120</v>
      </c>
      <c r="Q3813" s="8155" t="s">
        <v>121</v>
      </c>
      <c r="R3813" s="8242" t="n">
        <v>32.19</v>
      </c>
      <c r="S3813" s="8243" t="n">
        <f>ROUND(K3773,2)*R3813</f>
        <v>1602.7400999999998</v>
      </c>
    </row>
    <row r="3814" ht="45.0" customHeight="true">
      <c r="P3814" s="8155" t="s">
        <v>122</v>
      </c>
      <c r="Q3814" s="8155" t="s">
        <v>123</v>
      </c>
      <c r="R3814" s="8244" t="n">
        <v>32.19</v>
      </c>
      <c r="S3814" s="8245" t="n">
        <f>ROUND(K3773,2)*R3814</f>
        <v>1602.7400999999998</v>
      </c>
    </row>
    <row r="3815" ht="45.0" customHeight="true">
      <c r="P3815" s="8155" t="s">
        <v>124</v>
      </c>
      <c r="Q3815" s="8155" t="s">
        <v>125</v>
      </c>
      <c r="R3815" s="8246" t="n">
        <v>32.19</v>
      </c>
      <c r="S3815" s="8247" t="n">
        <f>ROUND(K3773,2)*R3815</f>
        <v>1602.7400999999998</v>
      </c>
    </row>
    <row r="3816" ht="45.0" customHeight="true">
      <c r="P3816" s="8155" t="s">
        <v>126</v>
      </c>
      <c r="Q3816" s="8155" t="s">
        <v>127</v>
      </c>
      <c r="R3816" s="8248" t="n">
        <v>32.19</v>
      </c>
      <c r="S3816" s="8249" t="n">
        <f>ROUND(K3773,2)*R3816</f>
        <v>1602.7400999999998</v>
      </c>
    </row>
    <row r="3817" ht="45.0" customHeight="true">
      <c r="P3817" s="8155" t="s">
        <v>128</v>
      </c>
      <c r="Q3817" s="8155" t="s">
        <v>129</v>
      </c>
      <c r="R3817" s="8250" t="n">
        <v>32.19</v>
      </c>
      <c r="S3817" s="8251" t="n">
        <f>ROUND(K3773,2)*R3817</f>
        <v>1602.7400999999998</v>
      </c>
    </row>
    <row r="3818" ht="45.0" customHeight="true">
      <c r="P3818" s="8155" t="s">
        <v>130</v>
      </c>
      <c r="Q3818" s="8155" t="s">
        <v>131</v>
      </c>
      <c r="R3818" s="8252" t="n">
        <v>32.19</v>
      </c>
      <c r="S3818" s="8253" t="n">
        <f>ROUND(K3773,2)*R3818</f>
        <v>1602.7400999999998</v>
      </c>
    </row>
    <row r="3819" ht="45.0" customHeight="true">
      <c r="P3819" s="8155" t="s">
        <v>132</v>
      </c>
      <c r="Q3819" s="8155" t="s">
        <v>133</v>
      </c>
      <c r="R3819" s="8254" t="n">
        <v>32.19</v>
      </c>
      <c r="S3819" s="8255" t="n">
        <f>ROUND(K3773,2)*R3819</f>
        <v>1602.7400999999998</v>
      </c>
    </row>
    <row r="3820" ht="45.0" customHeight="true">
      <c r="P3820" s="8155" t="s">
        <v>134</v>
      </c>
      <c r="Q3820" s="8155" t="s">
        <v>135</v>
      </c>
      <c r="R3820" s="8256" t="n">
        <v>32.19</v>
      </c>
      <c r="S3820" s="8257" t="n">
        <f>ROUND(K3773,2)*R3820</f>
        <v>1602.7400999999998</v>
      </c>
    </row>
    <row r="3821" ht="45.0" customHeight="true">
      <c r="P3821" s="8155" t="s">
        <v>136</v>
      </c>
      <c r="Q3821" s="8155" t="s">
        <v>137</v>
      </c>
      <c r="R3821" s="8258" t="n">
        <v>32.19</v>
      </c>
      <c r="S3821" s="8259" t="n">
        <f>ROUND(K3773,2)*R3821</f>
        <v>1602.7400999999998</v>
      </c>
    </row>
    <row r="3822" ht="45.0" customHeight="true">
      <c r="P3822" s="8155" t="s">
        <v>138</v>
      </c>
      <c r="Q3822" s="8155" t="s">
        <v>139</v>
      </c>
      <c r="R3822" s="8260" t="n">
        <v>32.19</v>
      </c>
      <c r="S3822" s="8261" t="n">
        <f>ROUND(K3773,2)*R3822</f>
        <v>1602.7400999999998</v>
      </c>
    </row>
    <row r="3823" ht="45.0" customHeight="true">
      <c r="A3823" s="8262" t="s">
        <v>23</v>
      </c>
      <c r="B3823" s="8262" t="s">
        <v>409</v>
      </c>
      <c r="C3823" s="8262" t="s">
        <v>25</v>
      </c>
      <c r="D3823" s="8262" t="s">
        <v>410</v>
      </c>
      <c r="E3823" s="8262" t="s">
        <v>411</v>
      </c>
      <c r="F3823" s="8263" t="n">
        <f>R3823+R3824+R3825+R3826+R3827+R3828+R3829+R3830+R3831+R3832+R3833+R3834+R3835+R3836+R3837+R3838+R3839+R3840+R3841+R3842+R3843+R3844+R3845+R3846+R3847+R3848+R3849+R3850+R3851+R3852+R3853+R3854+R3855+R3856+R3857+R3858+R3859+R3860+R3861+R3862+R3863+R3864+R3865+R3866+R3867+R3868+R3869+R3870+R3871+R3872</f>
        <v>839.9999999999993</v>
      </c>
      <c r="G3823" s="8262" t="s">
        <v>28</v>
      </c>
      <c r="H3823" s="8264" t="n">
        <v>60.1</v>
      </c>
      <c r="I3823" s="8265" t="n">
        <v>60.1</v>
      </c>
      <c r="J3823" s="8266" t="n">
        <v>0.2288</v>
      </c>
      <c r="K3823" s="8267" t="n">
        <f>ROUND(I3823,2)+(ROUND(I3823,2)*J3823)</f>
        <v>73.85088</v>
      </c>
      <c r="L3823" s="8268" t="n">
        <f>ROUND(S3823,2)+ROUND(S3824,2)+ROUND(S3825,2)+ROUND(S3826,2)+ROUND(S3827,2)+ROUND(S3828,2)+ROUND(S3829,2)+ROUND(S3830,2)+ROUND(S3831,2)+ROUND(S3832,2)+ROUND(S3833,2)+ROUND(S3834,2)+ROUND(S3835,2)+ROUND(S3836,2)+ROUND(S3837,2)+ROUND(S3838,2)+ROUND(S3839,2)+ROUND(S3840,2)+ROUND(S3841,2)+ROUND(S3842,2)+ROUND(S3843,2)+ROUND(S3844,2)+ROUND(S3845,2)+ROUND(S3846,2)+ROUND(S3847,2)+ROUND(S3848,2)+ROUND(S3849,2)+ROUND(S3850,2)+ROUND(S3851,2)+ROUND(S3852,2)+ROUND(S3853,2)+ROUND(S3854,2)+ROUND(S3855,2)+ROUND(S3856,2)+ROUND(S3857,2)+ROUND(S3858,2)+ROUND(S3859,2)+ROUND(S3860,2)+ROUND(S3861,2)+ROUND(S3862,2)+ROUND(S3863,2)+ROUND(S3864,2)+ROUND(S3865,2)+ROUND(S3866,2)+ROUND(S3867,2)+ROUND(S3868,2)+ROUND(S3869,2)+ROUND(S3870,2)+ROUND(S3871,2)+ROUND(S3872,2)</f>
        <v>62034.00000000001</v>
      </c>
      <c r="M3823" s="8262" t="s">
        <v>21</v>
      </c>
      <c r="N3823" s="8262" t="s">
        <v>74</v>
      </c>
      <c r="O3823" s="8262" t="s">
        <v>393</v>
      </c>
      <c r="P3823" s="8262" t="s">
        <v>20</v>
      </c>
      <c r="Q3823" s="8262" t="s">
        <v>29</v>
      </c>
      <c r="R3823" s="8269" t="n">
        <v>16.8</v>
      </c>
      <c r="S3823" s="8270" t="n">
        <f>ROUND(K3823,2)*R3823</f>
        <v>1240.68</v>
      </c>
    </row>
    <row r="3824" ht="45.0" customHeight="true">
      <c r="P3824" s="8262" t="s">
        <v>42</v>
      </c>
      <c r="Q3824" s="8262" t="s">
        <v>43</v>
      </c>
      <c r="R3824" s="8271" t="n">
        <v>16.8</v>
      </c>
      <c r="S3824" s="8272" t="n">
        <f>ROUND(K3823,2)*R3824</f>
        <v>1240.68</v>
      </c>
    </row>
    <row r="3825" ht="45.0" customHeight="true">
      <c r="P3825" s="8262" t="s">
        <v>44</v>
      </c>
      <c r="Q3825" s="8262" t="s">
        <v>45</v>
      </c>
      <c r="R3825" s="8273" t="n">
        <v>16.8</v>
      </c>
      <c r="S3825" s="8274" t="n">
        <f>ROUND(K3823,2)*R3825</f>
        <v>1240.68</v>
      </c>
    </row>
    <row r="3826" ht="45.0" customHeight="true">
      <c r="P3826" s="8262" t="s">
        <v>46</v>
      </c>
      <c r="Q3826" s="8262" t="s">
        <v>47</v>
      </c>
      <c r="R3826" s="8275" t="n">
        <v>16.8</v>
      </c>
      <c r="S3826" s="8276" t="n">
        <f>ROUND(K3823,2)*R3826</f>
        <v>1240.68</v>
      </c>
    </row>
    <row r="3827" ht="45.0" customHeight="true">
      <c r="P3827" s="8262" t="s">
        <v>48</v>
      </c>
      <c r="Q3827" s="8262" t="s">
        <v>49</v>
      </c>
      <c r="R3827" s="8277" t="n">
        <v>16.8</v>
      </c>
      <c r="S3827" s="8278" t="n">
        <f>ROUND(K3823,2)*R3827</f>
        <v>1240.68</v>
      </c>
    </row>
    <row r="3828" ht="45.0" customHeight="true">
      <c r="P3828" s="8262" t="s">
        <v>50</v>
      </c>
      <c r="Q3828" s="8262" t="s">
        <v>51</v>
      </c>
      <c r="R3828" s="8279" t="n">
        <v>16.8</v>
      </c>
      <c r="S3828" s="8280" t="n">
        <f>ROUND(K3823,2)*R3828</f>
        <v>1240.68</v>
      </c>
    </row>
    <row r="3829" ht="45.0" customHeight="true">
      <c r="P3829" s="8262" t="s">
        <v>52</v>
      </c>
      <c r="Q3829" s="8262" t="s">
        <v>53</v>
      </c>
      <c r="R3829" s="8281" t="n">
        <v>16.8</v>
      </c>
      <c r="S3829" s="8282" t="n">
        <f>ROUND(K3823,2)*R3829</f>
        <v>1240.68</v>
      </c>
    </row>
    <row r="3830" ht="45.0" customHeight="true">
      <c r="P3830" s="8262" t="s">
        <v>54</v>
      </c>
      <c r="Q3830" s="8262" t="s">
        <v>55</v>
      </c>
      <c r="R3830" s="8283" t="n">
        <v>16.8</v>
      </c>
      <c r="S3830" s="8284" t="n">
        <f>ROUND(K3823,2)*R3830</f>
        <v>1240.68</v>
      </c>
    </row>
    <row r="3831" ht="45.0" customHeight="true">
      <c r="P3831" s="8262" t="s">
        <v>56</v>
      </c>
      <c r="Q3831" s="8262" t="s">
        <v>57</v>
      </c>
      <c r="R3831" s="8285" t="n">
        <v>16.8</v>
      </c>
      <c r="S3831" s="8286" t="n">
        <f>ROUND(K3823,2)*R3831</f>
        <v>1240.68</v>
      </c>
    </row>
    <row r="3832" ht="45.0" customHeight="true">
      <c r="P3832" s="8262" t="s">
        <v>58</v>
      </c>
      <c r="Q3832" s="8262" t="s">
        <v>59</v>
      </c>
      <c r="R3832" s="8287" t="n">
        <v>16.8</v>
      </c>
      <c r="S3832" s="8288" t="n">
        <f>ROUND(K3823,2)*R3832</f>
        <v>1240.68</v>
      </c>
    </row>
    <row r="3833" ht="45.0" customHeight="true">
      <c r="P3833" s="8262" t="s">
        <v>60</v>
      </c>
      <c r="Q3833" s="8262" t="s">
        <v>61</v>
      </c>
      <c r="R3833" s="8289" t="n">
        <v>16.8</v>
      </c>
      <c r="S3833" s="8290" t="n">
        <f>ROUND(K3823,2)*R3833</f>
        <v>1240.68</v>
      </c>
    </row>
    <row r="3834" ht="45.0" customHeight="true">
      <c r="P3834" s="8262" t="s">
        <v>62</v>
      </c>
      <c r="Q3834" s="8262" t="s">
        <v>63</v>
      </c>
      <c r="R3834" s="8291" t="n">
        <v>16.8</v>
      </c>
      <c r="S3834" s="8292" t="n">
        <f>ROUND(K3823,2)*R3834</f>
        <v>1240.68</v>
      </c>
    </row>
    <row r="3835" ht="45.0" customHeight="true">
      <c r="P3835" s="8262" t="s">
        <v>64</v>
      </c>
      <c r="Q3835" s="8262" t="s">
        <v>65</v>
      </c>
      <c r="R3835" s="8293" t="n">
        <v>16.8</v>
      </c>
      <c r="S3835" s="8294" t="n">
        <f>ROUND(K3823,2)*R3835</f>
        <v>1240.68</v>
      </c>
    </row>
    <row r="3836" ht="45.0" customHeight="true">
      <c r="P3836" s="8262" t="s">
        <v>66</v>
      </c>
      <c r="Q3836" s="8262" t="s">
        <v>67</v>
      </c>
      <c r="R3836" s="8295" t="n">
        <v>16.8</v>
      </c>
      <c r="S3836" s="8296" t="n">
        <f>ROUND(K3823,2)*R3836</f>
        <v>1240.68</v>
      </c>
    </row>
    <row r="3837" ht="45.0" customHeight="true">
      <c r="P3837" s="8262" t="s">
        <v>68</v>
      </c>
      <c r="Q3837" s="8262" t="s">
        <v>69</v>
      </c>
      <c r="R3837" s="8297" t="n">
        <v>16.8</v>
      </c>
      <c r="S3837" s="8298" t="n">
        <f>ROUND(K3823,2)*R3837</f>
        <v>1240.68</v>
      </c>
    </row>
    <row r="3838" ht="45.0" customHeight="true">
      <c r="P3838" s="8262" t="s">
        <v>70</v>
      </c>
      <c r="Q3838" s="8262" t="s">
        <v>71</v>
      </c>
      <c r="R3838" s="8299" t="n">
        <v>16.8</v>
      </c>
      <c r="S3838" s="8300" t="n">
        <f>ROUND(K3823,2)*R3838</f>
        <v>1240.68</v>
      </c>
    </row>
    <row r="3839" ht="45.0" customHeight="true">
      <c r="P3839" s="8262" t="s">
        <v>72</v>
      </c>
      <c r="Q3839" s="8262" t="s">
        <v>73</v>
      </c>
      <c r="R3839" s="8301" t="n">
        <v>16.8</v>
      </c>
      <c r="S3839" s="8302" t="n">
        <f>ROUND(K3823,2)*R3839</f>
        <v>1240.68</v>
      </c>
    </row>
    <row r="3840" ht="45.0" customHeight="true">
      <c r="P3840" s="8262" t="s">
        <v>74</v>
      </c>
      <c r="Q3840" s="8262" t="s">
        <v>75</v>
      </c>
      <c r="R3840" s="8303" t="n">
        <v>16.8</v>
      </c>
      <c r="S3840" s="8304" t="n">
        <f>ROUND(K3823,2)*R3840</f>
        <v>1240.68</v>
      </c>
    </row>
    <row r="3841" ht="45.0" customHeight="true">
      <c r="P3841" s="8262" t="s">
        <v>76</v>
      </c>
      <c r="Q3841" s="8262" t="s">
        <v>77</v>
      </c>
      <c r="R3841" s="8305" t="n">
        <v>16.8</v>
      </c>
      <c r="S3841" s="8306" t="n">
        <f>ROUND(K3823,2)*R3841</f>
        <v>1240.68</v>
      </c>
    </row>
    <row r="3842" ht="45.0" customHeight="true">
      <c r="P3842" s="8262" t="s">
        <v>78</v>
      </c>
      <c r="Q3842" s="8262" t="s">
        <v>79</v>
      </c>
      <c r="R3842" s="8307" t="n">
        <v>16.8</v>
      </c>
      <c r="S3842" s="8308" t="n">
        <f>ROUND(K3823,2)*R3842</f>
        <v>1240.68</v>
      </c>
    </row>
    <row r="3843" ht="45.0" customHeight="true">
      <c r="P3843" s="8262" t="s">
        <v>80</v>
      </c>
      <c r="Q3843" s="8262" t="s">
        <v>81</v>
      </c>
      <c r="R3843" s="8309" t="n">
        <v>16.8</v>
      </c>
      <c r="S3843" s="8310" t="n">
        <f>ROUND(K3823,2)*R3843</f>
        <v>1240.68</v>
      </c>
    </row>
    <row r="3844" ht="45.0" customHeight="true">
      <c r="P3844" s="8262" t="s">
        <v>82</v>
      </c>
      <c r="Q3844" s="8262" t="s">
        <v>83</v>
      </c>
      <c r="R3844" s="8311" t="n">
        <v>16.8</v>
      </c>
      <c r="S3844" s="8312" t="n">
        <f>ROUND(K3823,2)*R3844</f>
        <v>1240.68</v>
      </c>
    </row>
    <row r="3845" ht="45.0" customHeight="true">
      <c r="P3845" s="8262" t="s">
        <v>84</v>
      </c>
      <c r="Q3845" s="8262" t="s">
        <v>85</v>
      </c>
      <c r="R3845" s="8313" t="n">
        <v>16.8</v>
      </c>
      <c r="S3845" s="8314" t="n">
        <f>ROUND(K3823,2)*R3845</f>
        <v>1240.68</v>
      </c>
    </row>
    <row r="3846" ht="45.0" customHeight="true">
      <c r="P3846" s="8262" t="s">
        <v>86</v>
      </c>
      <c r="Q3846" s="8262" t="s">
        <v>87</v>
      </c>
      <c r="R3846" s="8315" t="n">
        <v>16.8</v>
      </c>
      <c r="S3846" s="8316" t="n">
        <f>ROUND(K3823,2)*R3846</f>
        <v>1240.68</v>
      </c>
    </row>
    <row r="3847" ht="45.0" customHeight="true">
      <c r="P3847" s="8262" t="s">
        <v>88</v>
      </c>
      <c r="Q3847" s="8262" t="s">
        <v>89</v>
      </c>
      <c r="R3847" s="8317" t="n">
        <v>16.8</v>
      </c>
      <c r="S3847" s="8318" t="n">
        <f>ROUND(K3823,2)*R3847</f>
        <v>1240.68</v>
      </c>
    </row>
    <row r="3848" ht="45.0" customHeight="true">
      <c r="P3848" s="8262" t="s">
        <v>90</v>
      </c>
      <c r="Q3848" s="8262" t="s">
        <v>91</v>
      </c>
      <c r="R3848" s="8319" t="n">
        <v>16.8</v>
      </c>
      <c r="S3848" s="8320" t="n">
        <f>ROUND(K3823,2)*R3848</f>
        <v>1240.68</v>
      </c>
    </row>
    <row r="3849" ht="45.0" customHeight="true">
      <c r="P3849" s="8262" t="s">
        <v>92</v>
      </c>
      <c r="Q3849" s="8262" t="s">
        <v>93</v>
      </c>
      <c r="R3849" s="8321" t="n">
        <v>16.8</v>
      </c>
      <c r="S3849" s="8322" t="n">
        <f>ROUND(K3823,2)*R3849</f>
        <v>1240.68</v>
      </c>
    </row>
    <row r="3850" ht="45.0" customHeight="true">
      <c r="P3850" s="8262" t="s">
        <v>94</v>
      </c>
      <c r="Q3850" s="8262" t="s">
        <v>95</v>
      </c>
      <c r="R3850" s="8323" t="n">
        <v>16.8</v>
      </c>
      <c r="S3850" s="8324" t="n">
        <f>ROUND(K3823,2)*R3850</f>
        <v>1240.68</v>
      </c>
    </row>
    <row r="3851" ht="45.0" customHeight="true">
      <c r="P3851" s="8262" t="s">
        <v>96</v>
      </c>
      <c r="Q3851" s="8262" t="s">
        <v>97</v>
      </c>
      <c r="R3851" s="8325" t="n">
        <v>16.8</v>
      </c>
      <c r="S3851" s="8326" t="n">
        <f>ROUND(K3823,2)*R3851</f>
        <v>1240.68</v>
      </c>
    </row>
    <row r="3852" ht="45.0" customHeight="true">
      <c r="P3852" s="8262" t="s">
        <v>98</v>
      </c>
      <c r="Q3852" s="8262" t="s">
        <v>99</v>
      </c>
      <c r="R3852" s="8327" t="n">
        <v>16.8</v>
      </c>
      <c r="S3852" s="8328" t="n">
        <f>ROUND(K3823,2)*R3852</f>
        <v>1240.68</v>
      </c>
    </row>
    <row r="3853" ht="45.0" customHeight="true">
      <c r="P3853" s="8262" t="s">
        <v>100</v>
      </c>
      <c r="Q3853" s="8262" t="s">
        <v>101</v>
      </c>
      <c r="R3853" s="8329" t="n">
        <v>16.8</v>
      </c>
      <c r="S3853" s="8330" t="n">
        <f>ROUND(K3823,2)*R3853</f>
        <v>1240.68</v>
      </c>
    </row>
    <row r="3854" ht="45.0" customHeight="true">
      <c r="P3854" s="8262" t="s">
        <v>102</v>
      </c>
      <c r="Q3854" s="8262" t="s">
        <v>103</v>
      </c>
      <c r="R3854" s="8331" t="n">
        <v>16.8</v>
      </c>
      <c r="S3854" s="8332" t="n">
        <f>ROUND(K3823,2)*R3854</f>
        <v>1240.68</v>
      </c>
    </row>
    <row r="3855" ht="45.0" customHeight="true">
      <c r="P3855" s="8262" t="s">
        <v>104</v>
      </c>
      <c r="Q3855" s="8262" t="s">
        <v>105</v>
      </c>
      <c r="R3855" s="8333" t="n">
        <v>16.8</v>
      </c>
      <c r="S3855" s="8334" t="n">
        <f>ROUND(K3823,2)*R3855</f>
        <v>1240.68</v>
      </c>
    </row>
    <row r="3856" ht="45.0" customHeight="true">
      <c r="P3856" s="8262" t="s">
        <v>106</v>
      </c>
      <c r="Q3856" s="8262" t="s">
        <v>107</v>
      </c>
      <c r="R3856" s="8335" t="n">
        <v>16.8</v>
      </c>
      <c r="S3856" s="8336" t="n">
        <f>ROUND(K3823,2)*R3856</f>
        <v>1240.68</v>
      </c>
    </row>
    <row r="3857" ht="45.0" customHeight="true">
      <c r="P3857" s="8262" t="s">
        <v>108</v>
      </c>
      <c r="Q3857" s="8262" t="s">
        <v>109</v>
      </c>
      <c r="R3857" s="8337" t="n">
        <v>16.8</v>
      </c>
      <c r="S3857" s="8338" t="n">
        <f>ROUND(K3823,2)*R3857</f>
        <v>1240.68</v>
      </c>
    </row>
    <row r="3858" ht="45.0" customHeight="true">
      <c r="P3858" s="8262" t="s">
        <v>110</v>
      </c>
      <c r="Q3858" s="8262" t="s">
        <v>111</v>
      </c>
      <c r="R3858" s="8339" t="n">
        <v>16.8</v>
      </c>
      <c r="S3858" s="8340" t="n">
        <f>ROUND(K3823,2)*R3858</f>
        <v>1240.68</v>
      </c>
    </row>
    <row r="3859" ht="45.0" customHeight="true">
      <c r="P3859" s="8262" t="s">
        <v>112</v>
      </c>
      <c r="Q3859" s="8262" t="s">
        <v>113</v>
      </c>
      <c r="R3859" s="8341" t="n">
        <v>16.8</v>
      </c>
      <c r="S3859" s="8342" t="n">
        <f>ROUND(K3823,2)*R3859</f>
        <v>1240.68</v>
      </c>
    </row>
    <row r="3860" ht="45.0" customHeight="true">
      <c r="P3860" s="8262" t="s">
        <v>114</v>
      </c>
      <c r="Q3860" s="8262" t="s">
        <v>115</v>
      </c>
      <c r="R3860" s="8343" t="n">
        <v>16.8</v>
      </c>
      <c r="S3860" s="8344" t="n">
        <f>ROUND(K3823,2)*R3860</f>
        <v>1240.68</v>
      </c>
    </row>
    <row r="3861" ht="45.0" customHeight="true">
      <c r="P3861" s="8262" t="s">
        <v>116</v>
      </c>
      <c r="Q3861" s="8262" t="s">
        <v>117</v>
      </c>
      <c r="R3861" s="8345" t="n">
        <v>16.8</v>
      </c>
      <c r="S3861" s="8346" t="n">
        <f>ROUND(K3823,2)*R3861</f>
        <v>1240.68</v>
      </c>
    </row>
    <row r="3862" ht="45.0" customHeight="true">
      <c r="P3862" s="8262" t="s">
        <v>118</v>
      </c>
      <c r="Q3862" s="8262" t="s">
        <v>119</v>
      </c>
      <c r="R3862" s="8347" t="n">
        <v>16.8</v>
      </c>
      <c r="S3862" s="8348" t="n">
        <f>ROUND(K3823,2)*R3862</f>
        <v>1240.68</v>
      </c>
    </row>
    <row r="3863" ht="45.0" customHeight="true">
      <c r="P3863" s="8262" t="s">
        <v>120</v>
      </c>
      <c r="Q3863" s="8262" t="s">
        <v>121</v>
      </c>
      <c r="R3863" s="8349" t="n">
        <v>16.8</v>
      </c>
      <c r="S3863" s="8350" t="n">
        <f>ROUND(K3823,2)*R3863</f>
        <v>1240.68</v>
      </c>
    </row>
    <row r="3864" ht="45.0" customHeight="true">
      <c r="P3864" s="8262" t="s">
        <v>122</v>
      </c>
      <c r="Q3864" s="8262" t="s">
        <v>123</v>
      </c>
      <c r="R3864" s="8351" t="n">
        <v>16.8</v>
      </c>
      <c r="S3864" s="8352" t="n">
        <f>ROUND(K3823,2)*R3864</f>
        <v>1240.68</v>
      </c>
    </row>
    <row r="3865" ht="45.0" customHeight="true">
      <c r="P3865" s="8262" t="s">
        <v>124</v>
      </c>
      <c r="Q3865" s="8262" t="s">
        <v>125</v>
      </c>
      <c r="R3865" s="8353" t="n">
        <v>16.8</v>
      </c>
      <c r="S3865" s="8354" t="n">
        <f>ROUND(K3823,2)*R3865</f>
        <v>1240.68</v>
      </c>
    </row>
    <row r="3866" ht="45.0" customHeight="true">
      <c r="P3866" s="8262" t="s">
        <v>126</v>
      </c>
      <c r="Q3866" s="8262" t="s">
        <v>127</v>
      </c>
      <c r="R3866" s="8355" t="n">
        <v>16.8</v>
      </c>
      <c r="S3866" s="8356" t="n">
        <f>ROUND(K3823,2)*R3866</f>
        <v>1240.68</v>
      </c>
    </row>
    <row r="3867" ht="45.0" customHeight="true">
      <c r="P3867" s="8262" t="s">
        <v>128</v>
      </c>
      <c r="Q3867" s="8262" t="s">
        <v>129</v>
      </c>
      <c r="R3867" s="8357" t="n">
        <v>16.8</v>
      </c>
      <c r="S3867" s="8358" t="n">
        <f>ROUND(K3823,2)*R3867</f>
        <v>1240.68</v>
      </c>
    </row>
    <row r="3868" ht="45.0" customHeight="true">
      <c r="P3868" s="8262" t="s">
        <v>130</v>
      </c>
      <c r="Q3868" s="8262" t="s">
        <v>131</v>
      </c>
      <c r="R3868" s="8359" t="n">
        <v>16.8</v>
      </c>
      <c r="S3868" s="8360" t="n">
        <f>ROUND(K3823,2)*R3868</f>
        <v>1240.68</v>
      </c>
    </row>
    <row r="3869" ht="45.0" customHeight="true">
      <c r="P3869" s="8262" t="s">
        <v>132</v>
      </c>
      <c r="Q3869" s="8262" t="s">
        <v>133</v>
      </c>
      <c r="R3869" s="8361" t="n">
        <v>16.8</v>
      </c>
      <c r="S3869" s="8362" t="n">
        <f>ROUND(K3823,2)*R3869</f>
        <v>1240.68</v>
      </c>
    </row>
    <row r="3870" ht="45.0" customHeight="true">
      <c r="P3870" s="8262" t="s">
        <v>134</v>
      </c>
      <c r="Q3870" s="8262" t="s">
        <v>135</v>
      </c>
      <c r="R3870" s="8363" t="n">
        <v>16.8</v>
      </c>
      <c r="S3870" s="8364" t="n">
        <f>ROUND(K3823,2)*R3870</f>
        <v>1240.68</v>
      </c>
    </row>
    <row r="3871" ht="45.0" customHeight="true">
      <c r="P3871" s="8262" t="s">
        <v>136</v>
      </c>
      <c r="Q3871" s="8262" t="s">
        <v>137</v>
      </c>
      <c r="R3871" s="8365" t="n">
        <v>16.8</v>
      </c>
      <c r="S3871" s="8366" t="n">
        <f>ROUND(K3823,2)*R3871</f>
        <v>1240.68</v>
      </c>
    </row>
    <row r="3872" ht="45.0" customHeight="true">
      <c r="P3872" s="8262" t="s">
        <v>138</v>
      </c>
      <c r="Q3872" s="8262" t="s">
        <v>139</v>
      </c>
      <c r="R3872" s="8367" t="n">
        <v>16.8</v>
      </c>
      <c r="S3872" s="8368" t="n">
        <f>ROUND(K3823,2)*R3872</f>
        <v>1240.68</v>
      </c>
    </row>
    <row r="3873" ht="45.0" customHeight="true">
      <c r="A3873" s="8369" t="s">
        <v>23</v>
      </c>
      <c r="B3873" s="8369" t="s">
        <v>412</v>
      </c>
      <c r="C3873" s="8369" t="s">
        <v>25</v>
      </c>
      <c r="D3873" s="8369" t="s">
        <v>413</v>
      </c>
      <c r="E3873" s="8369" t="s">
        <v>414</v>
      </c>
      <c r="F3873" s="8370" t="n">
        <f>R3873+R3874+R3875+R3876+R3877+R3878+R3879+R3880+R3881+R3882+R3883+R3884+R3885+R3886+R3887+R3888+R3889+R3890+R3891+R3892+R3893+R3894+R3895+R3896+R3897+R3898+R3899+R3900+R3901+R3902+R3903+R3904+R3905+R3906+R3907+R3908+R3909+R3910+R3911+R3912+R3913+R3914+R3915+R3916+R3917+R3918+R3919+R3920+R3921+R3922</f>
        <v>955.0000000000008</v>
      </c>
      <c r="G3873" s="8369" t="s">
        <v>28</v>
      </c>
      <c r="H3873" s="8371" t="n">
        <v>52.04</v>
      </c>
      <c r="I3873" s="8372" t="n">
        <v>52.04</v>
      </c>
      <c r="J3873" s="8373" t="n">
        <v>0.2288</v>
      </c>
      <c r="K3873" s="8374" t="n">
        <f>ROUND(I3873,2)+(ROUND(I3873,2)*J3873)</f>
        <v>63.946752</v>
      </c>
      <c r="L3873" s="8375" t="n">
        <f>ROUND(S3873,2)+ROUND(S3874,2)+ROUND(S3875,2)+ROUND(S3876,2)+ROUND(S3877,2)+ROUND(S3878,2)+ROUND(S3879,2)+ROUND(S3880,2)+ROUND(S3881,2)+ROUND(S3882,2)+ROUND(S3883,2)+ROUND(S3884,2)+ROUND(S3885,2)+ROUND(S3886,2)+ROUND(S3887,2)+ROUND(S3888,2)+ROUND(S3889,2)+ROUND(S3890,2)+ROUND(S3891,2)+ROUND(S3892,2)+ROUND(S3893,2)+ROUND(S3894,2)+ROUND(S3895,2)+ROUND(S3896,2)+ROUND(S3897,2)+ROUND(S3898,2)+ROUND(S3899,2)+ROUND(S3900,2)+ROUND(S3901,2)+ROUND(S3902,2)+ROUND(S3903,2)+ROUND(S3904,2)+ROUND(S3905,2)+ROUND(S3906,2)+ROUND(S3907,2)+ROUND(S3908,2)+ROUND(S3909,2)+ROUND(S3910,2)+ROUND(S3911,2)+ROUND(S3912,2)+ROUND(S3913,2)+ROUND(S3914,2)+ROUND(S3915,2)+ROUND(S3916,2)+ROUND(S3917,2)+ROUND(S3918,2)+ROUND(S3919,2)+ROUND(S3920,2)+ROUND(S3921,2)+ROUND(S3922,2)</f>
        <v>61072.49999999994</v>
      </c>
      <c r="M3873" s="8369" t="s">
        <v>21</v>
      </c>
      <c r="N3873" s="8369" t="s">
        <v>74</v>
      </c>
      <c r="O3873" s="8369" t="s">
        <v>393</v>
      </c>
      <c r="P3873" s="8369" t="s">
        <v>20</v>
      </c>
      <c r="Q3873" s="8369" t="s">
        <v>29</v>
      </c>
      <c r="R3873" s="8376" t="n">
        <v>19.1</v>
      </c>
      <c r="S3873" s="8377" t="n">
        <f>ROUND(K3873,2)*R3873</f>
        <v>1221.4450000000002</v>
      </c>
    </row>
    <row r="3874" ht="45.0" customHeight="true">
      <c r="P3874" s="8369" t="s">
        <v>42</v>
      </c>
      <c r="Q3874" s="8369" t="s">
        <v>43</v>
      </c>
      <c r="R3874" s="8378" t="n">
        <v>19.1</v>
      </c>
      <c r="S3874" s="8379" t="n">
        <f>ROUND(K3873,2)*R3874</f>
        <v>1221.4450000000002</v>
      </c>
    </row>
    <row r="3875" ht="45.0" customHeight="true">
      <c r="P3875" s="8369" t="s">
        <v>44</v>
      </c>
      <c r="Q3875" s="8369" t="s">
        <v>45</v>
      </c>
      <c r="R3875" s="8380" t="n">
        <v>19.1</v>
      </c>
      <c r="S3875" s="8381" t="n">
        <f>ROUND(K3873,2)*R3875</f>
        <v>1221.4450000000002</v>
      </c>
    </row>
    <row r="3876" ht="45.0" customHeight="true">
      <c r="P3876" s="8369" t="s">
        <v>46</v>
      </c>
      <c r="Q3876" s="8369" t="s">
        <v>47</v>
      </c>
      <c r="R3876" s="8382" t="n">
        <v>19.1</v>
      </c>
      <c r="S3876" s="8383" t="n">
        <f>ROUND(K3873,2)*R3876</f>
        <v>1221.4450000000002</v>
      </c>
    </row>
    <row r="3877" ht="45.0" customHeight="true">
      <c r="P3877" s="8369" t="s">
        <v>48</v>
      </c>
      <c r="Q3877" s="8369" t="s">
        <v>49</v>
      </c>
      <c r="R3877" s="8384" t="n">
        <v>19.1</v>
      </c>
      <c r="S3877" s="8385" t="n">
        <f>ROUND(K3873,2)*R3877</f>
        <v>1221.4450000000002</v>
      </c>
    </row>
    <row r="3878" ht="45.0" customHeight="true">
      <c r="P3878" s="8369" t="s">
        <v>50</v>
      </c>
      <c r="Q3878" s="8369" t="s">
        <v>51</v>
      </c>
      <c r="R3878" s="8386" t="n">
        <v>19.1</v>
      </c>
      <c r="S3878" s="8387" t="n">
        <f>ROUND(K3873,2)*R3878</f>
        <v>1221.4450000000002</v>
      </c>
    </row>
    <row r="3879" ht="45.0" customHeight="true">
      <c r="P3879" s="8369" t="s">
        <v>52</v>
      </c>
      <c r="Q3879" s="8369" t="s">
        <v>53</v>
      </c>
      <c r="R3879" s="8388" t="n">
        <v>19.1</v>
      </c>
      <c r="S3879" s="8389" t="n">
        <f>ROUND(K3873,2)*R3879</f>
        <v>1221.4450000000002</v>
      </c>
    </row>
    <row r="3880" ht="45.0" customHeight="true">
      <c r="P3880" s="8369" t="s">
        <v>54</v>
      </c>
      <c r="Q3880" s="8369" t="s">
        <v>55</v>
      </c>
      <c r="R3880" s="8390" t="n">
        <v>19.1</v>
      </c>
      <c r="S3880" s="8391" t="n">
        <f>ROUND(K3873,2)*R3880</f>
        <v>1221.4450000000002</v>
      </c>
    </row>
    <row r="3881" ht="45.0" customHeight="true">
      <c r="P3881" s="8369" t="s">
        <v>56</v>
      </c>
      <c r="Q3881" s="8369" t="s">
        <v>57</v>
      </c>
      <c r="R3881" s="8392" t="n">
        <v>19.1</v>
      </c>
      <c r="S3881" s="8393" t="n">
        <f>ROUND(K3873,2)*R3881</f>
        <v>1221.4450000000002</v>
      </c>
    </row>
    <row r="3882" ht="45.0" customHeight="true">
      <c r="P3882" s="8369" t="s">
        <v>58</v>
      </c>
      <c r="Q3882" s="8369" t="s">
        <v>59</v>
      </c>
      <c r="R3882" s="8394" t="n">
        <v>19.1</v>
      </c>
      <c r="S3882" s="8395" t="n">
        <f>ROUND(K3873,2)*R3882</f>
        <v>1221.4450000000002</v>
      </c>
    </row>
    <row r="3883" ht="45.0" customHeight="true">
      <c r="P3883" s="8369" t="s">
        <v>60</v>
      </c>
      <c r="Q3883" s="8369" t="s">
        <v>61</v>
      </c>
      <c r="R3883" s="8396" t="n">
        <v>19.1</v>
      </c>
      <c r="S3883" s="8397" t="n">
        <f>ROUND(K3873,2)*R3883</f>
        <v>1221.4450000000002</v>
      </c>
    </row>
    <row r="3884" ht="45.0" customHeight="true">
      <c r="P3884" s="8369" t="s">
        <v>62</v>
      </c>
      <c r="Q3884" s="8369" t="s">
        <v>63</v>
      </c>
      <c r="R3884" s="8398" t="n">
        <v>19.1</v>
      </c>
      <c r="S3884" s="8399" t="n">
        <f>ROUND(K3873,2)*R3884</f>
        <v>1221.4450000000002</v>
      </c>
    </row>
    <row r="3885" ht="45.0" customHeight="true">
      <c r="P3885" s="8369" t="s">
        <v>64</v>
      </c>
      <c r="Q3885" s="8369" t="s">
        <v>65</v>
      </c>
      <c r="R3885" s="8400" t="n">
        <v>19.1</v>
      </c>
      <c r="S3885" s="8401" t="n">
        <f>ROUND(K3873,2)*R3885</f>
        <v>1221.4450000000002</v>
      </c>
    </row>
    <row r="3886" ht="45.0" customHeight="true">
      <c r="P3886" s="8369" t="s">
        <v>66</v>
      </c>
      <c r="Q3886" s="8369" t="s">
        <v>67</v>
      </c>
      <c r="R3886" s="8402" t="n">
        <v>19.1</v>
      </c>
      <c r="S3886" s="8403" t="n">
        <f>ROUND(K3873,2)*R3886</f>
        <v>1221.4450000000002</v>
      </c>
    </row>
    <row r="3887" ht="45.0" customHeight="true">
      <c r="P3887" s="8369" t="s">
        <v>68</v>
      </c>
      <c r="Q3887" s="8369" t="s">
        <v>69</v>
      </c>
      <c r="R3887" s="8404" t="n">
        <v>19.1</v>
      </c>
      <c r="S3887" s="8405" t="n">
        <f>ROUND(K3873,2)*R3887</f>
        <v>1221.4450000000002</v>
      </c>
    </row>
    <row r="3888" ht="45.0" customHeight="true">
      <c r="P3888" s="8369" t="s">
        <v>70</v>
      </c>
      <c r="Q3888" s="8369" t="s">
        <v>71</v>
      </c>
      <c r="R3888" s="8406" t="n">
        <v>19.1</v>
      </c>
      <c r="S3888" s="8407" t="n">
        <f>ROUND(K3873,2)*R3888</f>
        <v>1221.4450000000002</v>
      </c>
    </row>
    <row r="3889" ht="45.0" customHeight="true">
      <c r="P3889" s="8369" t="s">
        <v>72</v>
      </c>
      <c r="Q3889" s="8369" t="s">
        <v>73</v>
      </c>
      <c r="R3889" s="8408" t="n">
        <v>19.1</v>
      </c>
      <c r="S3889" s="8409" t="n">
        <f>ROUND(K3873,2)*R3889</f>
        <v>1221.4450000000002</v>
      </c>
    </row>
    <row r="3890" ht="45.0" customHeight="true">
      <c r="P3890" s="8369" t="s">
        <v>74</v>
      </c>
      <c r="Q3890" s="8369" t="s">
        <v>75</v>
      </c>
      <c r="R3890" s="8410" t="n">
        <v>19.1</v>
      </c>
      <c r="S3890" s="8411" t="n">
        <f>ROUND(K3873,2)*R3890</f>
        <v>1221.4450000000002</v>
      </c>
    </row>
    <row r="3891" ht="45.0" customHeight="true">
      <c r="P3891" s="8369" t="s">
        <v>76</v>
      </c>
      <c r="Q3891" s="8369" t="s">
        <v>77</v>
      </c>
      <c r="R3891" s="8412" t="n">
        <v>19.1</v>
      </c>
      <c r="S3891" s="8413" t="n">
        <f>ROUND(K3873,2)*R3891</f>
        <v>1221.4450000000002</v>
      </c>
    </row>
    <row r="3892" ht="45.0" customHeight="true">
      <c r="P3892" s="8369" t="s">
        <v>78</v>
      </c>
      <c r="Q3892" s="8369" t="s">
        <v>79</v>
      </c>
      <c r="R3892" s="8414" t="n">
        <v>19.1</v>
      </c>
      <c r="S3892" s="8415" t="n">
        <f>ROUND(K3873,2)*R3892</f>
        <v>1221.4450000000002</v>
      </c>
    </row>
    <row r="3893" ht="45.0" customHeight="true">
      <c r="P3893" s="8369" t="s">
        <v>80</v>
      </c>
      <c r="Q3893" s="8369" t="s">
        <v>81</v>
      </c>
      <c r="R3893" s="8416" t="n">
        <v>19.1</v>
      </c>
      <c r="S3893" s="8417" t="n">
        <f>ROUND(K3873,2)*R3893</f>
        <v>1221.4450000000002</v>
      </c>
    </row>
    <row r="3894" ht="45.0" customHeight="true">
      <c r="P3894" s="8369" t="s">
        <v>82</v>
      </c>
      <c r="Q3894" s="8369" t="s">
        <v>83</v>
      </c>
      <c r="R3894" s="8418" t="n">
        <v>19.1</v>
      </c>
      <c r="S3894" s="8419" t="n">
        <f>ROUND(K3873,2)*R3894</f>
        <v>1221.4450000000002</v>
      </c>
    </row>
    <row r="3895" ht="45.0" customHeight="true">
      <c r="P3895" s="8369" t="s">
        <v>84</v>
      </c>
      <c r="Q3895" s="8369" t="s">
        <v>85</v>
      </c>
      <c r="R3895" s="8420" t="n">
        <v>19.1</v>
      </c>
      <c r="S3895" s="8421" t="n">
        <f>ROUND(K3873,2)*R3895</f>
        <v>1221.4450000000002</v>
      </c>
    </row>
    <row r="3896" ht="45.0" customHeight="true">
      <c r="P3896" s="8369" t="s">
        <v>86</v>
      </c>
      <c r="Q3896" s="8369" t="s">
        <v>87</v>
      </c>
      <c r="R3896" s="8422" t="n">
        <v>19.1</v>
      </c>
      <c r="S3896" s="8423" t="n">
        <f>ROUND(K3873,2)*R3896</f>
        <v>1221.4450000000002</v>
      </c>
    </row>
    <row r="3897" ht="45.0" customHeight="true">
      <c r="P3897" s="8369" t="s">
        <v>88</v>
      </c>
      <c r="Q3897" s="8369" t="s">
        <v>89</v>
      </c>
      <c r="R3897" s="8424" t="n">
        <v>19.1</v>
      </c>
      <c r="S3897" s="8425" t="n">
        <f>ROUND(K3873,2)*R3897</f>
        <v>1221.4450000000002</v>
      </c>
    </row>
    <row r="3898" ht="45.0" customHeight="true">
      <c r="P3898" s="8369" t="s">
        <v>90</v>
      </c>
      <c r="Q3898" s="8369" t="s">
        <v>91</v>
      </c>
      <c r="R3898" s="8426" t="n">
        <v>19.1</v>
      </c>
      <c r="S3898" s="8427" t="n">
        <f>ROUND(K3873,2)*R3898</f>
        <v>1221.4450000000002</v>
      </c>
    </row>
    <row r="3899" ht="45.0" customHeight="true">
      <c r="P3899" s="8369" t="s">
        <v>92</v>
      </c>
      <c r="Q3899" s="8369" t="s">
        <v>93</v>
      </c>
      <c r="R3899" s="8428" t="n">
        <v>19.1</v>
      </c>
      <c r="S3899" s="8429" t="n">
        <f>ROUND(K3873,2)*R3899</f>
        <v>1221.4450000000002</v>
      </c>
    </row>
    <row r="3900" ht="45.0" customHeight="true">
      <c r="P3900" s="8369" t="s">
        <v>94</v>
      </c>
      <c r="Q3900" s="8369" t="s">
        <v>95</v>
      </c>
      <c r="R3900" s="8430" t="n">
        <v>19.1</v>
      </c>
      <c r="S3900" s="8431" t="n">
        <f>ROUND(K3873,2)*R3900</f>
        <v>1221.4450000000002</v>
      </c>
    </row>
    <row r="3901" ht="45.0" customHeight="true">
      <c r="P3901" s="8369" t="s">
        <v>96</v>
      </c>
      <c r="Q3901" s="8369" t="s">
        <v>97</v>
      </c>
      <c r="R3901" s="8432" t="n">
        <v>19.1</v>
      </c>
      <c r="S3901" s="8433" t="n">
        <f>ROUND(K3873,2)*R3901</f>
        <v>1221.4450000000002</v>
      </c>
    </row>
    <row r="3902" ht="45.0" customHeight="true">
      <c r="P3902" s="8369" t="s">
        <v>98</v>
      </c>
      <c r="Q3902" s="8369" t="s">
        <v>99</v>
      </c>
      <c r="R3902" s="8434" t="n">
        <v>19.1</v>
      </c>
      <c r="S3902" s="8435" t="n">
        <f>ROUND(K3873,2)*R3902</f>
        <v>1221.4450000000002</v>
      </c>
    </row>
    <row r="3903" ht="45.0" customHeight="true">
      <c r="P3903" s="8369" t="s">
        <v>100</v>
      </c>
      <c r="Q3903" s="8369" t="s">
        <v>101</v>
      </c>
      <c r="R3903" s="8436" t="n">
        <v>19.1</v>
      </c>
      <c r="S3903" s="8437" t="n">
        <f>ROUND(K3873,2)*R3903</f>
        <v>1221.4450000000002</v>
      </c>
    </row>
    <row r="3904" ht="45.0" customHeight="true">
      <c r="P3904" s="8369" t="s">
        <v>102</v>
      </c>
      <c r="Q3904" s="8369" t="s">
        <v>103</v>
      </c>
      <c r="R3904" s="8438" t="n">
        <v>19.1</v>
      </c>
      <c r="S3904" s="8439" t="n">
        <f>ROUND(K3873,2)*R3904</f>
        <v>1221.4450000000002</v>
      </c>
    </row>
    <row r="3905" ht="45.0" customHeight="true">
      <c r="P3905" s="8369" t="s">
        <v>104</v>
      </c>
      <c r="Q3905" s="8369" t="s">
        <v>105</v>
      </c>
      <c r="R3905" s="8440" t="n">
        <v>19.1</v>
      </c>
      <c r="S3905" s="8441" t="n">
        <f>ROUND(K3873,2)*R3905</f>
        <v>1221.4450000000002</v>
      </c>
    </row>
    <row r="3906" ht="45.0" customHeight="true">
      <c r="P3906" s="8369" t="s">
        <v>106</v>
      </c>
      <c r="Q3906" s="8369" t="s">
        <v>107</v>
      </c>
      <c r="R3906" s="8442" t="n">
        <v>19.1</v>
      </c>
      <c r="S3906" s="8443" t="n">
        <f>ROUND(K3873,2)*R3906</f>
        <v>1221.4450000000002</v>
      </c>
    </row>
    <row r="3907" ht="45.0" customHeight="true">
      <c r="P3907" s="8369" t="s">
        <v>108</v>
      </c>
      <c r="Q3907" s="8369" t="s">
        <v>109</v>
      </c>
      <c r="R3907" s="8444" t="n">
        <v>19.1</v>
      </c>
      <c r="S3907" s="8445" t="n">
        <f>ROUND(K3873,2)*R3907</f>
        <v>1221.4450000000002</v>
      </c>
    </row>
    <row r="3908" ht="45.0" customHeight="true">
      <c r="P3908" s="8369" t="s">
        <v>110</v>
      </c>
      <c r="Q3908" s="8369" t="s">
        <v>111</v>
      </c>
      <c r="R3908" s="8446" t="n">
        <v>19.1</v>
      </c>
      <c r="S3908" s="8447" t="n">
        <f>ROUND(K3873,2)*R3908</f>
        <v>1221.4450000000002</v>
      </c>
    </row>
    <row r="3909" ht="45.0" customHeight="true">
      <c r="P3909" s="8369" t="s">
        <v>112</v>
      </c>
      <c r="Q3909" s="8369" t="s">
        <v>113</v>
      </c>
      <c r="R3909" s="8448" t="n">
        <v>19.1</v>
      </c>
      <c r="S3909" s="8449" t="n">
        <f>ROUND(K3873,2)*R3909</f>
        <v>1221.4450000000002</v>
      </c>
    </row>
    <row r="3910" ht="45.0" customHeight="true">
      <c r="P3910" s="8369" t="s">
        <v>114</v>
      </c>
      <c r="Q3910" s="8369" t="s">
        <v>115</v>
      </c>
      <c r="R3910" s="8450" t="n">
        <v>19.1</v>
      </c>
      <c r="S3910" s="8451" t="n">
        <f>ROUND(K3873,2)*R3910</f>
        <v>1221.4450000000002</v>
      </c>
    </row>
    <row r="3911" ht="45.0" customHeight="true">
      <c r="P3911" s="8369" t="s">
        <v>116</v>
      </c>
      <c r="Q3911" s="8369" t="s">
        <v>117</v>
      </c>
      <c r="R3911" s="8452" t="n">
        <v>19.1</v>
      </c>
      <c r="S3911" s="8453" t="n">
        <f>ROUND(K3873,2)*R3911</f>
        <v>1221.4450000000002</v>
      </c>
    </row>
    <row r="3912" ht="45.0" customHeight="true">
      <c r="P3912" s="8369" t="s">
        <v>118</v>
      </c>
      <c r="Q3912" s="8369" t="s">
        <v>119</v>
      </c>
      <c r="R3912" s="8454" t="n">
        <v>19.1</v>
      </c>
      <c r="S3912" s="8455" t="n">
        <f>ROUND(K3873,2)*R3912</f>
        <v>1221.4450000000002</v>
      </c>
    </row>
    <row r="3913" ht="45.0" customHeight="true">
      <c r="P3913" s="8369" t="s">
        <v>120</v>
      </c>
      <c r="Q3913" s="8369" t="s">
        <v>121</v>
      </c>
      <c r="R3913" s="8456" t="n">
        <v>19.1</v>
      </c>
      <c r="S3913" s="8457" t="n">
        <f>ROUND(K3873,2)*R3913</f>
        <v>1221.4450000000002</v>
      </c>
    </row>
    <row r="3914" ht="45.0" customHeight="true">
      <c r="P3914" s="8369" t="s">
        <v>122</v>
      </c>
      <c r="Q3914" s="8369" t="s">
        <v>123</v>
      </c>
      <c r="R3914" s="8458" t="n">
        <v>19.1</v>
      </c>
      <c r="S3914" s="8459" t="n">
        <f>ROUND(K3873,2)*R3914</f>
        <v>1221.4450000000002</v>
      </c>
    </row>
    <row r="3915" ht="45.0" customHeight="true">
      <c r="P3915" s="8369" t="s">
        <v>124</v>
      </c>
      <c r="Q3915" s="8369" t="s">
        <v>125</v>
      </c>
      <c r="R3915" s="8460" t="n">
        <v>19.1</v>
      </c>
      <c r="S3915" s="8461" t="n">
        <f>ROUND(K3873,2)*R3915</f>
        <v>1221.4450000000002</v>
      </c>
    </row>
    <row r="3916" ht="45.0" customHeight="true">
      <c r="P3916" s="8369" t="s">
        <v>126</v>
      </c>
      <c r="Q3916" s="8369" t="s">
        <v>127</v>
      </c>
      <c r="R3916" s="8462" t="n">
        <v>19.1</v>
      </c>
      <c r="S3916" s="8463" t="n">
        <f>ROUND(K3873,2)*R3916</f>
        <v>1221.4450000000002</v>
      </c>
    </row>
    <row r="3917" ht="45.0" customHeight="true">
      <c r="P3917" s="8369" t="s">
        <v>128</v>
      </c>
      <c r="Q3917" s="8369" t="s">
        <v>129</v>
      </c>
      <c r="R3917" s="8464" t="n">
        <v>19.1</v>
      </c>
      <c r="S3917" s="8465" t="n">
        <f>ROUND(K3873,2)*R3917</f>
        <v>1221.4450000000002</v>
      </c>
    </row>
    <row r="3918" ht="45.0" customHeight="true">
      <c r="P3918" s="8369" t="s">
        <v>130</v>
      </c>
      <c r="Q3918" s="8369" t="s">
        <v>131</v>
      </c>
      <c r="R3918" s="8466" t="n">
        <v>19.1</v>
      </c>
      <c r="S3918" s="8467" t="n">
        <f>ROUND(K3873,2)*R3918</f>
        <v>1221.4450000000002</v>
      </c>
    </row>
    <row r="3919" ht="45.0" customHeight="true">
      <c r="P3919" s="8369" t="s">
        <v>132</v>
      </c>
      <c r="Q3919" s="8369" t="s">
        <v>133</v>
      </c>
      <c r="R3919" s="8468" t="n">
        <v>19.1</v>
      </c>
      <c r="S3919" s="8469" t="n">
        <f>ROUND(K3873,2)*R3919</f>
        <v>1221.4450000000002</v>
      </c>
    </row>
    <row r="3920" ht="45.0" customHeight="true">
      <c r="P3920" s="8369" t="s">
        <v>134</v>
      </c>
      <c r="Q3920" s="8369" t="s">
        <v>135</v>
      </c>
      <c r="R3920" s="8470" t="n">
        <v>19.1</v>
      </c>
      <c r="S3920" s="8471" t="n">
        <f>ROUND(K3873,2)*R3920</f>
        <v>1221.4450000000002</v>
      </c>
    </row>
    <row r="3921" ht="45.0" customHeight="true">
      <c r="P3921" s="8369" t="s">
        <v>136</v>
      </c>
      <c r="Q3921" s="8369" t="s">
        <v>137</v>
      </c>
      <c r="R3921" s="8472" t="n">
        <v>19.1</v>
      </c>
      <c r="S3921" s="8473" t="n">
        <f>ROUND(K3873,2)*R3921</f>
        <v>1221.4450000000002</v>
      </c>
    </row>
    <row r="3922" ht="45.0" customHeight="true">
      <c r="P3922" s="8369" t="s">
        <v>138</v>
      </c>
      <c r="Q3922" s="8369" t="s">
        <v>139</v>
      </c>
      <c r="R3922" s="8474" t="n">
        <v>19.1</v>
      </c>
      <c r="S3922" s="8475" t="n">
        <f>ROUND(K3873,2)*R3922</f>
        <v>1221.4450000000002</v>
      </c>
    </row>
    <row r="3923" ht="45.0" customHeight="true">
      <c r="A3923" s="8476" t="s">
        <v>23</v>
      </c>
      <c r="B3923" s="8476" t="s">
        <v>415</v>
      </c>
      <c r="C3923" s="8476" t="s">
        <v>25</v>
      </c>
      <c r="D3923" s="8476" t="s">
        <v>416</v>
      </c>
      <c r="E3923" s="8476" t="s">
        <v>417</v>
      </c>
      <c r="F3923" s="8477" t="n">
        <f>R3923+R3924+R3925+R3926+R3927+R3928+R3929+R3930+R3931+R3932+R3933+R3934+R3935+R3936+R3937+R3938+R3939+R3940+R3941+R3942+R3943+R3944+R3945+R3946+R3947+R3948+R3949+R3950+R3951+R3952+R3953+R3954+R3955+R3956+R3957+R3958+R3959+R3960+R3961+R3962+R3963+R3964+R3965+R3966+R3967+R3968+R3969+R3970+R3971+R3972</f>
        <v>649.0000000000005</v>
      </c>
      <c r="G3923" s="8476" t="s">
        <v>28</v>
      </c>
      <c r="H3923" s="8478" t="n">
        <v>67.72</v>
      </c>
      <c r="I3923" s="8479" t="n">
        <v>67.72</v>
      </c>
      <c r="J3923" s="8480" t="n">
        <v>0.2288</v>
      </c>
      <c r="K3923" s="8481" t="n">
        <f>ROUND(I3923,2)+(ROUND(I3923,2)*J3923)</f>
        <v>83.214336</v>
      </c>
      <c r="L3923" s="8482" t="n">
        <f>ROUND(S3923,2)+ROUND(S3924,2)+ROUND(S3925,2)+ROUND(S3926,2)+ROUND(S3927,2)+ROUND(S3928,2)+ROUND(S3929,2)+ROUND(S3930,2)+ROUND(S3931,2)+ROUND(S3932,2)+ROUND(S3933,2)+ROUND(S3934,2)+ROUND(S3935,2)+ROUND(S3936,2)+ROUND(S3937,2)+ROUND(S3938,2)+ROUND(S3939,2)+ROUND(S3940,2)+ROUND(S3941,2)+ROUND(S3942,2)+ROUND(S3943,2)+ROUND(S3944,2)+ROUND(S3945,2)+ROUND(S3946,2)+ROUND(S3947,2)+ROUND(S3948,2)+ROUND(S3949,2)+ROUND(S3950,2)+ROUND(S3951,2)+ROUND(S3952,2)+ROUND(S3953,2)+ROUND(S3954,2)+ROUND(S3955,2)+ROUND(S3956,2)+ROUND(S3957,2)+ROUND(S3958,2)+ROUND(S3959,2)+ROUND(S3960,2)+ROUND(S3961,2)+ROUND(S3962,2)+ROUND(S3963,2)+ROUND(S3964,2)+ROUND(S3965,2)+ROUND(S3966,2)+ROUND(S3967,2)+ROUND(S3968,2)+ROUND(S3969,2)+ROUND(S3970,2)+ROUND(S3971,2)+ROUND(S3972,2)</f>
        <v>54003.49999999999</v>
      </c>
      <c r="M3923" s="8476" t="s">
        <v>21</v>
      </c>
      <c r="N3923" s="8476" t="s">
        <v>74</v>
      </c>
      <c r="O3923" s="8476" t="s">
        <v>393</v>
      </c>
      <c r="P3923" s="8476" t="s">
        <v>20</v>
      </c>
      <c r="Q3923" s="8476" t="s">
        <v>29</v>
      </c>
      <c r="R3923" s="8483" t="n">
        <v>12.98</v>
      </c>
      <c r="S3923" s="8484" t="n">
        <f>ROUND(K3923,2)*R3923</f>
        <v>1080.0657999999999</v>
      </c>
    </row>
    <row r="3924" ht="45.0" customHeight="true">
      <c r="P3924" s="8476" t="s">
        <v>42</v>
      </c>
      <c r="Q3924" s="8476" t="s">
        <v>43</v>
      </c>
      <c r="R3924" s="8485" t="n">
        <v>12.98</v>
      </c>
      <c r="S3924" s="8486" t="n">
        <f>ROUND(K3923,2)*R3924</f>
        <v>1080.0657999999999</v>
      </c>
    </row>
    <row r="3925" ht="45.0" customHeight="true">
      <c r="P3925" s="8476" t="s">
        <v>44</v>
      </c>
      <c r="Q3925" s="8476" t="s">
        <v>45</v>
      </c>
      <c r="R3925" s="8487" t="n">
        <v>12.98</v>
      </c>
      <c r="S3925" s="8488" t="n">
        <f>ROUND(K3923,2)*R3925</f>
        <v>1080.0657999999999</v>
      </c>
    </row>
    <row r="3926" ht="45.0" customHeight="true">
      <c r="P3926" s="8476" t="s">
        <v>46</v>
      </c>
      <c r="Q3926" s="8476" t="s">
        <v>47</v>
      </c>
      <c r="R3926" s="8489" t="n">
        <v>12.98</v>
      </c>
      <c r="S3926" s="8490" t="n">
        <f>ROUND(K3923,2)*R3926</f>
        <v>1080.0657999999999</v>
      </c>
    </row>
    <row r="3927" ht="45.0" customHeight="true">
      <c r="P3927" s="8476" t="s">
        <v>48</v>
      </c>
      <c r="Q3927" s="8476" t="s">
        <v>49</v>
      </c>
      <c r="R3927" s="8491" t="n">
        <v>12.98</v>
      </c>
      <c r="S3927" s="8492" t="n">
        <f>ROUND(K3923,2)*R3927</f>
        <v>1080.0657999999999</v>
      </c>
    </row>
    <row r="3928" ht="45.0" customHeight="true">
      <c r="P3928" s="8476" t="s">
        <v>50</v>
      </c>
      <c r="Q3928" s="8476" t="s">
        <v>51</v>
      </c>
      <c r="R3928" s="8493" t="n">
        <v>12.98</v>
      </c>
      <c r="S3928" s="8494" t="n">
        <f>ROUND(K3923,2)*R3928</f>
        <v>1080.0657999999999</v>
      </c>
    </row>
    <row r="3929" ht="45.0" customHeight="true">
      <c r="P3929" s="8476" t="s">
        <v>52</v>
      </c>
      <c r="Q3929" s="8476" t="s">
        <v>53</v>
      </c>
      <c r="R3929" s="8495" t="n">
        <v>12.98</v>
      </c>
      <c r="S3929" s="8496" t="n">
        <f>ROUND(K3923,2)*R3929</f>
        <v>1080.0657999999999</v>
      </c>
    </row>
    <row r="3930" ht="45.0" customHeight="true">
      <c r="P3930" s="8476" t="s">
        <v>54</v>
      </c>
      <c r="Q3930" s="8476" t="s">
        <v>55</v>
      </c>
      <c r="R3930" s="8497" t="n">
        <v>12.98</v>
      </c>
      <c r="S3930" s="8498" t="n">
        <f>ROUND(K3923,2)*R3930</f>
        <v>1080.0657999999999</v>
      </c>
    </row>
    <row r="3931" ht="45.0" customHeight="true">
      <c r="P3931" s="8476" t="s">
        <v>56</v>
      </c>
      <c r="Q3931" s="8476" t="s">
        <v>57</v>
      </c>
      <c r="R3931" s="8499" t="n">
        <v>12.98</v>
      </c>
      <c r="S3931" s="8500" t="n">
        <f>ROUND(K3923,2)*R3931</f>
        <v>1080.0657999999999</v>
      </c>
    </row>
    <row r="3932" ht="45.0" customHeight="true">
      <c r="P3932" s="8476" t="s">
        <v>58</v>
      </c>
      <c r="Q3932" s="8476" t="s">
        <v>59</v>
      </c>
      <c r="R3932" s="8501" t="n">
        <v>12.98</v>
      </c>
      <c r="S3932" s="8502" t="n">
        <f>ROUND(K3923,2)*R3932</f>
        <v>1080.0657999999999</v>
      </c>
    </row>
    <row r="3933" ht="45.0" customHeight="true">
      <c r="P3933" s="8476" t="s">
        <v>60</v>
      </c>
      <c r="Q3933" s="8476" t="s">
        <v>61</v>
      </c>
      <c r="R3933" s="8503" t="n">
        <v>12.98</v>
      </c>
      <c r="S3933" s="8504" t="n">
        <f>ROUND(K3923,2)*R3933</f>
        <v>1080.0657999999999</v>
      </c>
    </row>
    <row r="3934" ht="45.0" customHeight="true">
      <c r="P3934" s="8476" t="s">
        <v>62</v>
      </c>
      <c r="Q3934" s="8476" t="s">
        <v>63</v>
      </c>
      <c r="R3934" s="8505" t="n">
        <v>12.98</v>
      </c>
      <c r="S3934" s="8506" t="n">
        <f>ROUND(K3923,2)*R3934</f>
        <v>1080.0657999999999</v>
      </c>
    </row>
    <row r="3935" ht="45.0" customHeight="true">
      <c r="P3935" s="8476" t="s">
        <v>64</v>
      </c>
      <c r="Q3935" s="8476" t="s">
        <v>65</v>
      </c>
      <c r="R3935" s="8507" t="n">
        <v>12.98</v>
      </c>
      <c r="S3935" s="8508" t="n">
        <f>ROUND(K3923,2)*R3935</f>
        <v>1080.0657999999999</v>
      </c>
    </row>
    <row r="3936" ht="45.0" customHeight="true">
      <c r="P3936" s="8476" t="s">
        <v>66</v>
      </c>
      <c r="Q3936" s="8476" t="s">
        <v>67</v>
      </c>
      <c r="R3936" s="8509" t="n">
        <v>12.98</v>
      </c>
      <c r="S3936" s="8510" t="n">
        <f>ROUND(K3923,2)*R3936</f>
        <v>1080.0657999999999</v>
      </c>
    </row>
    <row r="3937" ht="45.0" customHeight="true">
      <c r="P3937" s="8476" t="s">
        <v>68</v>
      </c>
      <c r="Q3937" s="8476" t="s">
        <v>69</v>
      </c>
      <c r="R3937" s="8511" t="n">
        <v>12.98</v>
      </c>
      <c r="S3937" s="8512" t="n">
        <f>ROUND(K3923,2)*R3937</f>
        <v>1080.0657999999999</v>
      </c>
    </row>
    <row r="3938" ht="45.0" customHeight="true">
      <c r="P3938" s="8476" t="s">
        <v>70</v>
      </c>
      <c r="Q3938" s="8476" t="s">
        <v>71</v>
      </c>
      <c r="R3938" s="8513" t="n">
        <v>12.98</v>
      </c>
      <c r="S3938" s="8514" t="n">
        <f>ROUND(K3923,2)*R3938</f>
        <v>1080.0657999999999</v>
      </c>
    </row>
    <row r="3939" ht="45.0" customHeight="true">
      <c r="P3939" s="8476" t="s">
        <v>72</v>
      </c>
      <c r="Q3939" s="8476" t="s">
        <v>73</v>
      </c>
      <c r="R3939" s="8515" t="n">
        <v>12.98</v>
      </c>
      <c r="S3939" s="8516" t="n">
        <f>ROUND(K3923,2)*R3939</f>
        <v>1080.0657999999999</v>
      </c>
    </row>
    <row r="3940" ht="45.0" customHeight="true">
      <c r="P3940" s="8476" t="s">
        <v>74</v>
      </c>
      <c r="Q3940" s="8476" t="s">
        <v>75</v>
      </c>
      <c r="R3940" s="8517" t="n">
        <v>12.98</v>
      </c>
      <c r="S3940" s="8518" t="n">
        <f>ROUND(K3923,2)*R3940</f>
        <v>1080.0657999999999</v>
      </c>
    </row>
    <row r="3941" ht="45.0" customHeight="true">
      <c r="P3941" s="8476" t="s">
        <v>76</v>
      </c>
      <c r="Q3941" s="8476" t="s">
        <v>77</v>
      </c>
      <c r="R3941" s="8519" t="n">
        <v>12.98</v>
      </c>
      <c r="S3941" s="8520" t="n">
        <f>ROUND(K3923,2)*R3941</f>
        <v>1080.0657999999999</v>
      </c>
    </row>
    <row r="3942" ht="45.0" customHeight="true">
      <c r="P3942" s="8476" t="s">
        <v>78</v>
      </c>
      <c r="Q3942" s="8476" t="s">
        <v>79</v>
      </c>
      <c r="R3942" s="8521" t="n">
        <v>12.98</v>
      </c>
      <c r="S3942" s="8522" t="n">
        <f>ROUND(K3923,2)*R3942</f>
        <v>1080.0657999999999</v>
      </c>
    </row>
    <row r="3943" ht="45.0" customHeight="true">
      <c r="P3943" s="8476" t="s">
        <v>80</v>
      </c>
      <c r="Q3943" s="8476" t="s">
        <v>81</v>
      </c>
      <c r="R3943" s="8523" t="n">
        <v>12.98</v>
      </c>
      <c r="S3943" s="8524" t="n">
        <f>ROUND(K3923,2)*R3943</f>
        <v>1080.0657999999999</v>
      </c>
    </row>
    <row r="3944" ht="45.0" customHeight="true">
      <c r="P3944" s="8476" t="s">
        <v>82</v>
      </c>
      <c r="Q3944" s="8476" t="s">
        <v>83</v>
      </c>
      <c r="R3944" s="8525" t="n">
        <v>12.98</v>
      </c>
      <c r="S3944" s="8526" t="n">
        <f>ROUND(K3923,2)*R3944</f>
        <v>1080.0657999999999</v>
      </c>
    </row>
    <row r="3945" ht="45.0" customHeight="true">
      <c r="P3945" s="8476" t="s">
        <v>84</v>
      </c>
      <c r="Q3945" s="8476" t="s">
        <v>85</v>
      </c>
      <c r="R3945" s="8527" t="n">
        <v>12.98</v>
      </c>
      <c r="S3945" s="8528" t="n">
        <f>ROUND(K3923,2)*R3945</f>
        <v>1080.0657999999999</v>
      </c>
    </row>
    <row r="3946" ht="45.0" customHeight="true">
      <c r="P3946" s="8476" t="s">
        <v>86</v>
      </c>
      <c r="Q3946" s="8476" t="s">
        <v>87</v>
      </c>
      <c r="R3946" s="8529" t="n">
        <v>12.98</v>
      </c>
      <c r="S3946" s="8530" t="n">
        <f>ROUND(K3923,2)*R3946</f>
        <v>1080.0657999999999</v>
      </c>
    </row>
    <row r="3947" ht="45.0" customHeight="true">
      <c r="P3947" s="8476" t="s">
        <v>88</v>
      </c>
      <c r="Q3947" s="8476" t="s">
        <v>89</v>
      </c>
      <c r="R3947" s="8531" t="n">
        <v>12.98</v>
      </c>
      <c r="S3947" s="8532" t="n">
        <f>ROUND(K3923,2)*R3947</f>
        <v>1080.0657999999999</v>
      </c>
    </row>
    <row r="3948" ht="45.0" customHeight="true">
      <c r="P3948" s="8476" t="s">
        <v>90</v>
      </c>
      <c r="Q3948" s="8476" t="s">
        <v>91</v>
      </c>
      <c r="R3948" s="8533" t="n">
        <v>12.98</v>
      </c>
      <c r="S3948" s="8534" t="n">
        <f>ROUND(K3923,2)*R3948</f>
        <v>1080.0657999999999</v>
      </c>
    </row>
    <row r="3949" ht="45.0" customHeight="true">
      <c r="P3949" s="8476" t="s">
        <v>92</v>
      </c>
      <c r="Q3949" s="8476" t="s">
        <v>93</v>
      </c>
      <c r="R3949" s="8535" t="n">
        <v>12.98</v>
      </c>
      <c r="S3949" s="8536" t="n">
        <f>ROUND(K3923,2)*R3949</f>
        <v>1080.0657999999999</v>
      </c>
    </row>
    <row r="3950" ht="45.0" customHeight="true">
      <c r="P3950" s="8476" t="s">
        <v>94</v>
      </c>
      <c r="Q3950" s="8476" t="s">
        <v>95</v>
      </c>
      <c r="R3950" s="8537" t="n">
        <v>12.98</v>
      </c>
      <c r="S3950" s="8538" t="n">
        <f>ROUND(K3923,2)*R3950</f>
        <v>1080.0657999999999</v>
      </c>
    </row>
    <row r="3951" ht="45.0" customHeight="true">
      <c r="P3951" s="8476" t="s">
        <v>96</v>
      </c>
      <c r="Q3951" s="8476" t="s">
        <v>97</v>
      </c>
      <c r="R3951" s="8539" t="n">
        <v>12.98</v>
      </c>
      <c r="S3951" s="8540" t="n">
        <f>ROUND(K3923,2)*R3951</f>
        <v>1080.0657999999999</v>
      </c>
    </row>
    <row r="3952" ht="45.0" customHeight="true">
      <c r="P3952" s="8476" t="s">
        <v>98</v>
      </c>
      <c r="Q3952" s="8476" t="s">
        <v>99</v>
      </c>
      <c r="R3952" s="8541" t="n">
        <v>12.98</v>
      </c>
      <c r="S3952" s="8542" t="n">
        <f>ROUND(K3923,2)*R3952</f>
        <v>1080.0657999999999</v>
      </c>
    </row>
    <row r="3953" ht="45.0" customHeight="true">
      <c r="P3953" s="8476" t="s">
        <v>100</v>
      </c>
      <c r="Q3953" s="8476" t="s">
        <v>101</v>
      </c>
      <c r="R3953" s="8543" t="n">
        <v>12.98</v>
      </c>
      <c r="S3953" s="8544" t="n">
        <f>ROUND(K3923,2)*R3953</f>
        <v>1080.0657999999999</v>
      </c>
    </row>
    <row r="3954" ht="45.0" customHeight="true">
      <c r="P3954" s="8476" t="s">
        <v>102</v>
      </c>
      <c r="Q3954" s="8476" t="s">
        <v>103</v>
      </c>
      <c r="R3954" s="8545" t="n">
        <v>12.98</v>
      </c>
      <c r="S3954" s="8546" t="n">
        <f>ROUND(K3923,2)*R3954</f>
        <v>1080.0657999999999</v>
      </c>
    </row>
    <row r="3955" ht="45.0" customHeight="true">
      <c r="P3955" s="8476" t="s">
        <v>104</v>
      </c>
      <c r="Q3955" s="8476" t="s">
        <v>105</v>
      </c>
      <c r="R3955" s="8547" t="n">
        <v>12.98</v>
      </c>
      <c r="S3955" s="8548" t="n">
        <f>ROUND(K3923,2)*R3955</f>
        <v>1080.0657999999999</v>
      </c>
    </row>
    <row r="3956" ht="45.0" customHeight="true">
      <c r="P3956" s="8476" t="s">
        <v>106</v>
      </c>
      <c r="Q3956" s="8476" t="s">
        <v>107</v>
      </c>
      <c r="R3956" s="8549" t="n">
        <v>12.98</v>
      </c>
      <c r="S3956" s="8550" t="n">
        <f>ROUND(K3923,2)*R3956</f>
        <v>1080.0657999999999</v>
      </c>
    </row>
    <row r="3957" ht="45.0" customHeight="true">
      <c r="P3957" s="8476" t="s">
        <v>108</v>
      </c>
      <c r="Q3957" s="8476" t="s">
        <v>109</v>
      </c>
      <c r="R3957" s="8551" t="n">
        <v>12.98</v>
      </c>
      <c r="S3957" s="8552" t="n">
        <f>ROUND(K3923,2)*R3957</f>
        <v>1080.0657999999999</v>
      </c>
    </row>
    <row r="3958" ht="45.0" customHeight="true">
      <c r="P3958" s="8476" t="s">
        <v>110</v>
      </c>
      <c r="Q3958" s="8476" t="s">
        <v>111</v>
      </c>
      <c r="R3958" s="8553" t="n">
        <v>12.98</v>
      </c>
      <c r="S3958" s="8554" t="n">
        <f>ROUND(K3923,2)*R3958</f>
        <v>1080.0657999999999</v>
      </c>
    </row>
    <row r="3959" ht="45.0" customHeight="true">
      <c r="P3959" s="8476" t="s">
        <v>112</v>
      </c>
      <c r="Q3959" s="8476" t="s">
        <v>113</v>
      </c>
      <c r="R3959" s="8555" t="n">
        <v>12.98</v>
      </c>
      <c r="S3959" s="8556" t="n">
        <f>ROUND(K3923,2)*R3959</f>
        <v>1080.0657999999999</v>
      </c>
    </row>
    <row r="3960" ht="45.0" customHeight="true">
      <c r="P3960" s="8476" t="s">
        <v>114</v>
      </c>
      <c r="Q3960" s="8476" t="s">
        <v>115</v>
      </c>
      <c r="R3960" s="8557" t="n">
        <v>12.98</v>
      </c>
      <c r="S3960" s="8558" t="n">
        <f>ROUND(K3923,2)*R3960</f>
        <v>1080.0657999999999</v>
      </c>
    </row>
    <row r="3961" ht="45.0" customHeight="true">
      <c r="P3961" s="8476" t="s">
        <v>116</v>
      </c>
      <c r="Q3961" s="8476" t="s">
        <v>117</v>
      </c>
      <c r="R3961" s="8559" t="n">
        <v>12.98</v>
      </c>
      <c r="S3961" s="8560" t="n">
        <f>ROUND(K3923,2)*R3961</f>
        <v>1080.0657999999999</v>
      </c>
    </row>
    <row r="3962" ht="45.0" customHeight="true">
      <c r="P3962" s="8476" t="s">
        <v>118</v>
      </c>
      <c r="Q3962" s="8476" t="s">
        <v>119</v>
      </c>
      <c r="R3962" s="8561" t="n">
        <v>12.98</v>
      </c>
      <c r="S3962" s="8562" t="n">
        <f>ROUND(K3923,2)*R3962</f>
        <v>1080.0657999999999</v>
      </c>
    </row>
    <row r="3963" ht="45.0" customHeight="true">
      <c r="P3963" s="8476" t="s">
        <v>120</v>
      </c>
      <c r="Q3963" s="8476" t="s">
        <v>121</v>
      </c>
      <c r="R3963" s="8563" t="n">
        <v>12.98</v>
      </c>
      <c r="S3963" s="8564" t="n">
        <f>ROUND(K3923,2)*R3963</f>
        <v>1080.0657999999999</v>
      </c>
    </row>
    <row r="3964" ht="45.0" customHeight="true">
      <c r="P3964" s="8476" t="s">
        <v>122</v>
      </c>
      <c r="Q3964" s="8476" t="s">
        <v>123</v>
      </c>
      <c r="R3964" s="8565" t="n">
        <v>12.98</v>
      </c>
      <c r="S3964" s="8566" t="n">
        <f>ROUND(K3923,2)*R3964</f>
        <v>1080.0657999999999</v>
      </c>
    </row>
    <row r="3965" ht="45.0" customHeight="true">
      <c r="P3965" s="8476" t="s">
        <v>124</v>
      </c>
      <c r="Q3965" s="8476" t="s">
        <v>125</v>
      </c>
      <c r="R3965" s="8567" t="n">
        <v>12.98</v>
      </c>
      <c r="S3965" s="8568" t="n">
        <f>ROUND(K3923,2)*R3965</f>
        <v>1080.0657999999999</v>
      </c>
    </row>
    <row r="3966" ht="45.0" customHeight="true">
      <c r="P3966" s="8476" t="s">
        <v>126</v>
      </c>
      <c r="Q3966" s="8476" t="s">
        <v>127</v>
      </c>
      <c r="R3966" s="8569" t="n">
        <v>12.98</v>
      </c>
      <c r="S3966" s="8570" t="n">
        <f>ROUND(K3923,2)*R3966</f>
        <v>1080.0657999999999</v>
      </c>
    </row>
    <row r="3967" ht="45.0" customHeight="true">
      <c r="P3967" s="8476" t="s">
        <v>128</v>
      </c>
      <c r="Q3967" s="8476" t="s">
        <v>129</v>
      </c>
      <c r="R3967" s="8571" t="n">
        <v>12.98</v>
      </c>
      <c r="S3967" s="8572" t="n">
        <f>ROUND(K3923,2)*R3967</f>
        <v>1080.0657999999999</v>
      </c>
    </row>
    <row r="3968" ht="45.0" customHeight="true">
      <c r="P3968" s="8476" t="s">
        <v>130</v>
      </c>
      <c r="Q3968" s="8476" t="s">
        <v>131</v>
      </c>
      <c r="R3968" s="8573" t="n">
        <v>12.98</v>
      </c>
      <c r="S3968" s="8574" t="n">
        <f>ROUND(K3923,2)*R3968</f>
        <v>1080.0657999999999</v>
      </c>
    </row>
    <row r="3969" ht="45.0" customHeight="true">
      <c r="P3969" s="8476" t="s">
        <v>132</v>
      </c>
      <c r="Q3969" s="8476" t="s">
        <v>133</v>
      </c>
      <c r="R3969" s="8575" t="n">
        <v>12.98</v>
      </c>
      <c r="S3969" s="8576" t="n">
        <f>ROUND(K3923,2)*R3969</f>
        <v>1080.0657999999999</v>
      </c>
    </row>
    <row r="3970" ht="45.0" customHeight="true">
      <c r="P3970" s="8476" t="s">
        <v>134</v>
      </c>
      <c r="Q3970" s="8476" t="s">
        <v>135</v>
      </c>
      <c r="R3970" s="8577" t="n">
        <v>12.98</v>
      </c>
      <c r="S3970" s="8578" t="n">
        <f>ROUND(K3923,2)*R3970</f>
        <v>1080.0657999999999</v>
      </c>
    </row>
    <row r="3971" ht="45.0" customHeight="true">
      <c r="P3971" s="8476" t="s">
        <v>136</v>
      </c>
      <c r="Q3971" s="8476" t="s">
        <v>137</v>
      </c>
      <c r="R3971" s="8579" t="n">
        <v>12.98</v>
      </c>
      <c r="S3971" s="8580" t="n">
        <f>ROUND(K3923,2)*R3971</f>
        <v>1080.0657999999999</v>
      </c>
    </row>
    <row r="3972" ht="45.0" customHeight="true">
      <c r="P3972" s="8476" t="s">
        <v>138</v>
      </c>
      <c r="Q3972" s="8476" t="s">
        <v>139</v>
      </c>
      <c r="R3972" s="8581" t="n">
        <v>12.98</v>
      </c>
      <c r="S3972" s="8582" t="n">
        <f>ROUND(K3923,2)*R3972</f>
        <v>1080.0657999999999</v>
      </c>
    </row>
    <row r="3973" ht="45.0" customHeight="true">
      <c r="A3973" s="8583" t="s">
        <v>23</v>
      </c>
      <c r="B3973" s="8583" t="s">
        <v>418</v>
      </c>
      <c r="C3973" s="8583" t="s">
        <v>25</v>
      </c>
      <c r="D3973" s="8583" t="s">
        <v>391</v>
      </c>
      <c r="E3973" s="8583" t="s">
        <v>392</v>
      </c>
      <c r="F3973" s="8584" t="n">
        <f>R3973+R3974+R3975+R3976+R3977+R3978+R3979+R3980+R3981+R3982+R3983+R3984+R3985+R3986+R3987+R3988+R3989+R3990+R3991+R3992+R3993+R3994+R3995+R3996+R3997+R3998+R3999+R4000+R4001+R4002+R4003+R4004+R4005+R4006+R4007+R4008+R4009+R4010+R4011+R4012+R4013+R4014+R4015+R4016+R4017+R4018+R4019+R4020+R4021+R4022</f>
        <v>807.4999999999993</v>
      </c>
      <c r="G3973" s="8583" t="s">
        <v>28</v>
      </c>
      <c r="H3973" s="8585" t="n">
        <v>0.74</v>
      </c>
      <c r="I3973" s="8586" t="n">
        <v>0.74</v>
      </c>
      <c r="J3973" s="8587" t="n">
        <v>0.2288</v>
      </c>
      <c r="K3973" s="8588" t="n">
        <f>ROUND(I3973,2)+(ROUND(I3973,2)*J3973)</f>
        <v>0.909312</v>
      </c>
      <c r="L3973" s="8589" t="n">
        <f>ROUND(S3973,2)+ROUND(S3974,2)+ROUND(S3975,2)+ROUND(S3976,2)+ROUND(S3977,2)+ROUND(S3978,2)+ROUND(S3979,2)+ROUND(S3980,2)+ROUND(S3981,2)+ROUND(S3982,2)+ROUND(S3983,2)+ROUND(S3984,2)+ROUND(S3985,2)+ROUND(S3986,2)+ROUND(S3987,2)+ROUND(S3988,2)+ROUND(S3989,2)+ROUND(S3990,2)+ROUND(S3991,2)+ROUND(S3992,2)+ROUND(S3993,2)+ROUND(S3994,2)+ROUND(S3995,2)+ROUND(S3996,2)+ROUND(S3997,2)+ROUND(S3998,2)+ROUND(S3999,2)+ROUND(S4000,2)+ROUND(S4001,2)+ROUND(S4002,2)+ROUND(S4003,2)+ROUND(S4004,2)+ROUND(S4005,2)+ROUND(S4006,2)+ROUND(S4007,2)+ROUND(S4008,2)+ROUND(S4009,2)+ROUND(S4010,2)+ROUND(S4011,2)+ROUND(S4012,2)+ROUND(S4013,2)+ROUND(S4014,2)+ROUND(S4015,2)+ROUND(S4016,2)+ROUND(S4017,2)+ROUND(S4018,2)+ROUND(S4019,2)+ROUND(S4020,2)+ROUND(S4021,2)+ROUND(S4022,2)</f>
        <v>735.0000000000005</v>
      </c>
      <c r="M3973" s="8583" t="s">
        <v>21</v>
      </c>
      <c r="N3973" s="8583" t="s">
        <v>76</v>
      </c>
      <c r="O3973" s="8583" t="s">
        <v>419</v>
      </c>
      <c r="P3973" s="8583" t="s">
        <v>20</v>
      </c>
      <c r="Q3973" s="8583" t="s">
        <v>29</v>
      </c>
      <c r="R3973" s="8590" t="n">
        <v>16.15</v>
      </c>
      <c r="S3973" s="8591" t="n">
        <f>ROUND(K3973,2)*R3973</f>
        <v>14.696499999999999</v>
      </c>
    </row>
    <row r="3974" ht="45.0" customHeight="true">
      <c r="P3974" s="8583" t="s">
        <v>42</v>
      </c>
      <c r="Q3974" s="8583" t="s">
        <v>43</v>
      </c>
      <c r="R3974" s="8592" t="n">
        <v>16.15</v>
      </c>
      <c r="S3974" s="8593" t="n">
        <f>ROUND(K3973,2)*R3974</f>
        <v>14.696499999999999</v>
      </c>
    </row>
    <row r="3975" ht="45.0" customHeight="true">
      <c r="P3975" s="8583" t="s">
        <v>44</v>
      </c>
      <c r="Q3975" s="8583" t="s">
        <v>45</v>
      </c>
      <c r="R3975" s="8594" t="n">
        <v>16.15</v>
      </c>
      <c r="S3975" s="8595" t="n">
        <f>ROUND(K3973,2)*R3975</f>
        <v>14.696499999999999</v>
      </c>
    </row>
    <row r="3976" ht="45.0" customHeight="true">
      <c r="P3976" s="8583" t="s">
        <v>46</v>
      </c>
      <c r="Q3976" s="8583" t="s">
        <v>47</v>
      </c>
      <c r="R3976" s="8596" t="n">
        <v>16.15</v>
      </c>
      <c r="S3976" s="8597" t="n">
        <f>ROUND(K3973,2)*R3976</f>
        <v>14.696499999999999</v>
      </c>
    </row>
    <row r="3977" ht="45.0" customHeight="true">
      <c r="P3977" s="8583" t="s">
        <v>48</v>
      </c>
      <c r="Q3977" s="8583" t="s">
        <v>49</v>
      </c>
      <c r="R3977" s="8598" t="n">
        <v>16.15</v>
      </c>
      <c r="S3977" s="8599" t="n">
        <f>ROUND(K3973,2)*R3977</f>
        <v>14.696499999999999</v>
      </c>
    </row>
    <row r="3978" ht="45.0" customHeight="true">
      <c r="P3978" s="8583" t="s">
        <v>50</v>
      </c>
      <c r="Q3978" s="8583" t="s">
        <v>51</v>
      </c>
      <c r="R3978" s="8600" t="n">
        <v>16.15</v>
      </c>
      <c r="S3978" s="8601" t="n">
        <f>ROUND(K3973,2)*R3978</f>
        <v>14.696499999999999</v>
      </c>
    </row>
    <row r="3979" ht="45.0" customHeight="true">
      <c r="P3979" s="8583" t="s">
        <v>52</v>
      </c>
      <c r="Q3979" s="8583" t="s">
        <v>53</v>
      </c>
      <c r="R3979" s="8602" t="n">
        <v>16.15</v>
      </c>
      <c r="S3979" s="8603" t="n">
        <f>ROUND(K3973,2)*R3979</f>
        <v>14.696499999999999</v>
      </c>
    </row>
    <row r="3980" ht="45.0" customHeight="true">
      <c r="P3980" s="8583" t="s">
        <v>54</v>
      </c>
      <c r="Q3980" s="8583" t="s">
        <v>55</v>
      </c>
      <c r="R3980" s="8604" t="n">
        <v>16.15</v>
      </c>
      <c r="S3980" s="8605" t="n">
        <f>ROUND(K3973,2)*R3980</f>
        <v>14.696499999999999</v>
      </c>
    </row>
    <row r="3981" ht="45.0" customHeight="true">
      <c r="P3981" s="8583" t="s">
        <v>56</v>
      </c>
      <c r="Q3981" s="8583" t="s">
        <v>57</v>
      </c>
      <c r="R3981" s="8606" t="n">
        <v>16.15</v>
      </c>
      <c r="S3981" s="8607" t="n">
        <f>ROUND(K3973,2)*R3981</f>
        <v>14.696499999999999</v>
      </c>
    </row>
    <row r="3982" ht="45.0" customHeight="true">
      <c r="P3982" s="8583" t="s">
        <v>58</v>
      </c>
      <c r="Q3982" s="8583" t="s">
        <v>59</v>
      </c>
      <c r="R3982" s="8608" t="n">
        <v>16.15</v>
      </c>
      <c r="S3982" s="8609" t="n">
        <f>ROUND(K3973,2)*R3982</f>
        <v>14.696499999999999</v>
      </c>
    </row>
    <row r="3983" ht="45.0" customHeight="true">
      <c r="P3983" s="8583" t="s">
        <v>60</v>
      </c>
      <c r="Q3983" s="8583" t="s">
        <v>61</v>
      </c>
      <c r="R3983" s="8610" t="n">
        <v>16.15</v>
      </c>
      <c r="S3983" s="8611" t="n">
        <f>ROUND(K3973,2)*R3983</f>
        <v>14.696499999999999</v>
      </c>
    </row>
    <row r="3984" ht="45.0" customHeight="true">
      <c r="P3984" s="8583" t="s">
        <v>62</v>
      </c>
      <c r="Q3984" s="8583" t="s">
        <v>63</v>
      </c>
      <c r="R3984" s="8612" t="n">
        <v>16.15</v>
      </c>
      <c r="S3984" s="8613" t="n">
        <f>ROUND(K3973,2)*R3984</f>
        <v>14.696499999999999</v>
      </c>
    </row>
    <row r="3985" ht="45.0" customHeight="true">
      <c r="P3985" s="8583" t="s">
        <v>64</v>
      </c>
      <c r="Q3985" s="8583" t="s">
        <v>65</v>
      </c>
      <c r="R3985" s="8614" t="n">
        <v>16.15</v>
      </c>
      <c r="S3985" s="8615" t="n">
        <f>ROUND(K3973,2)*R3985</f>
        <v>14.696499999999999</v>
      </c>
    </row>
    <row r="3986" ht="45.0" customHeight="true">
      <c r="P3986" s="8583" t="s">
        <v>66</v>
      </c>
      <c r="Q3986" s="8583" t="s">
        <v>67</v>
      </c>
      <c r="R3986" s="8616" t="n">
        <v>16.15</v>
      </c>
      <c r="S3986" s="8617" t="n">
        <f>ROUND(K3973,2)*R3986</f>
        <v>14.696499999999999</v>
      </c>
    </row>
    <row r="3987" ht="45.0" customHeight="true">
      <c r="P3987" s="8583" t="s">
        <v>68</v>
      </c>
      <c r="Q3987" s="8583" t="s">
        <v>69</v>
      </c>
      <c r="R3987" s="8618" t="n">
        <v>16.15</v>
      </c>
      <c r="S3987" s="8619" t="n">
        <f>ROUND(K3973,2)*R3987</f>
        <v>14.696499999999999</v>
      </c>
    </row>
    <row r="3988" ht="45.0" customHeight="true">
      <c r="P3988" s="8583" t="s">
        <v>70</v>
      </c>
      <c r="Q3988" s="8583" t="s">
        <v>71</v>
      </c>
      <c r="R3988" s="8620" t="n">
        <v>16.15</v>
      </c>
      <c r="S3988" s="8621" t="n">
        <f>ROUND(K3973,2)*R3988</f>
        <v>14.696499999999999</v>
      </c>
    </row>
    <row r="3989" ht="45.0" customHeight="true">
      <c r="P3989" s="8583" t="s">
        <v>72</v>
      </c>
      <c r="Q3989" s="8583" t="s">
        <v>73</v>
      </c>
      <c r="R3989" s="8622" t="n">
        <v>16.15</v>
      </c>
      <c r="S3989" s="8623" t="n">
        <f>ROUND(K3973,2)*R3989</f>
        <v>14.696499999999999</v>
      </c>
    </row>
    <row r="3990" ht="45.0" customHeight="true">
      <c r="P3990" s="8583" t="s">
        <v>74</v>
      </c>
      <c r="Q3990" s="8583" t="s">
        <v>75</v>
      </c>
      <c r="R3990" s="8624" t="n">
        <v>16.15</v>
      </c>
      <c r="S3990" s="8625" t="n">
        <f>ROUND(K3973,2)*R3990</f>
        <v>14.696499999999999</v>
      </c>
    </row>
    <row r="3991" ht="45.0" customHeight="true">
      <c r="P3991" s="8583" t="s">
        <v>76</v>
      </c>
      <c r="Q3991" s="8583" t="s">
        <v>77</v>
      </c>
      <c r="R3991" s="8626" t="n">
        <v>16.15</v>
      </c>
      <c r="S3991" s="8627" t="n">
        <f>ROUND(K3973,2)*R3991</f>
        <v>14.696499999999999</v>
      </c>
    </row>
    <row r="3992" ht="45.0" customHeight="true">
      <c r="P3992" s="8583" t="s">
        <v>78</v>
      </c>
      <c r="Q3992" s="8583" t="s">
        <v>79</v>
      </c>
      <c r="R3992" s="8628" t="n">
        <v>16.15</v>
      </c>
      <c r="S3992" s="8629" t="n">
        <f>ROUND(K3973,2)*R3992</f>
        <v>14.696499999999999</v>
      </c>
    </row>
    <row r="3993" ht="45.0" customHeight="true">
      <c r="P3993" s="8583" t="s">
        <v>80</v>
      </c>
      <c r="Q3993" s="8583" t="s">
        <v>81</v>
      </c>
      <c r="R3993" s="8630" t="n">
        <v>16.15</v>
      </c>
      <c r="S3993" s="8631" t="n">
        <f>ROUND(K3973,2)*R3993</f>
        <v>14.696499999999999</v>
      </c>
    </row>
    <row r="3994" ht="45.0" customHeight="true">
      <c r="P3994" s="8583" t="s">
        <v>82</v>
      </c>
      <c r="Q3994" s="8583" t="s">
        <v>83</v>
      </c>
      <c r="R3994" s="8632" t="n">
        <v>16.15</v>
      </c>
      <c r="S3994" s="8633" t="n">
        <f>ROUND(K3973,2)*R3994</f>
        <v>14.696499999999999</v>
      </c>
    </row>
    <row r="3995" ht="45.0" customHeight="true">
      <c r="P3995" s="8583" t="s">
        <v>84</v>
      </c>
      <c r="Q3995" s="8583" t="s">
        <v>85</v>
      </c>
      <c r="R3995" s="8634" t="n">
        <v>16.15</v>
      </c>
      <c r="S3995" s="8635" t="n">
        <f>ROUND(K3973,2)*R3995</f>
        <v>14.696499999999999</v>
      </c>
    </row>
    <row r="3996" ht="45.0" customHeight="true">
      <c r="P3996" s="8583" t="s">
        <v>86</v>
      </c>
      <c r="Q3996" s="8583" t="s">
        <v>87</v>
      </c>
      <c r="R3996" s="8636" t="n">
        <v>16.15</v>
      </c>
      <c r="S3996" s="8637" t="n">
        <f>ROUND(K3973,2)*R3996</f>
        <v>14.696499999999999</v>
      </c>
    </row>
    <row r="3997" ht="45.0" customHeight="true">
      <c r="P3997" s="8583" t="s">
        <v>88</v>
      </c>
      <c r="Q3997" s="8583" t="s">
        <v>89</v>
      </c>
      <c r="R3997" s="8638" t="n">
        <v>16.15</v>
      </c>
      <c r="S3997" s="8639" t="n">
        <f>ROUND(K3973,2)*R3997</f>
        <v>14.696499999999999</v>
      </c>
    </row>
    <row r="3998" ht="45.0" customHeight="true">
      <c r="P3998" s="8583" t="s">
        <v>90</v>
      </c>
      <c r="Q3998" s="8583" t="s">
        <v>91</v>
      </c>
      <c r="R3998" s="8640" t="n">
        <v>16.15</v>
      </c>
      <c r="S3998" s="8641" t="n">
        <f>ROUND(K3973,2)*R3998</f>
        <v>14.696499999999999</v>
      </c>
    </row>
    <row r="3999" ht="45.0" customHeight="true">
      <c r="P3999" s="8583" t="s">
        <v>92</v>
      </c>
      <c r="Q3999" s="8583" t="s">
        <v>93</v>
      </c>
      <c r="R3999" s="8642" t="n">
        <v>16.15</v>
      </c>
      <c r="S3999" s="8643" t="n">
        <f>ROUND(K3973,2)*R3999</f>
        <v>14.696499999999999</v>
      </c>
    </row>
    <row r="4000" ht="45.0" customHeight="true">
      <c r="P4000" s="8583" t="s">
        <v>94</v>
      </c>
      <c r="Q4000" s="8583" t="s">
        <v>95</v>
      </c>
      <c r="R4000" s="8644" t="n">
        <v>16.15</v>
      </c>
      <c r="S4000" s="8645" t="n">
        <f>ROUND(K3973,2)*R4000</f>
        <v>14.696499999999999</v>
      </c>
    </row>
    <row r="4001" ht="45.0" customHeight="true">
      <c r="P4001" s="8583" t="s">
        <v>96</v>
      </c>
      <c r="Q4001" s="8583" t="s">
        <v>97</v>
      </c>
      <c r="R4001" s="8646" t="n">
        <v>16.15</v>
      </c>
      <c r="S4001" s="8647" t="n">
        <f>ROUND(K3973,2)*R4001</f>
        <v>14.696499999999999</v>
      </c>
    </row>
    <row r="4002" ht="45.0" customHeight="true">
      <c r="P4002" s="8583" t="s">
        <v>98</v>
      </c>
      <c r="Q4002" s="8583" t="s">
        <v>99</v>
      </c>
      <c r="R4002" s="8648" t="n">
        <v>16.15</v>
      </c>
      <c r="S4002" s="8649" t="n">
        <f>ROUND(K3973,2)*R4002</f>
        <v>14.696499999999999</v>
      </c>
    </row>
    <row r="4003" ht="45.0" customHeight="true">
      <c r="P4003" s="8583" t="s">
        <v>100</v>
      </c>
      <c r="Q4003" s="8583" t="s">
        <v>101</v>
      </c>
      <c r="R4003" s="8650" t="n">
        <v>16.15</v>
      </c>
      <c r="S4003" s="8651" t="n">
        <f>ROUND(K3973,2)*R4003</f>
        <v>14.696499999999999</v>
      </c>
    </row>
    <row r="4004" ht="45.0" customHeight="true">
      <c r="P4004" s="8583" t="s">
        <v>102</v>
      </c>
      <c r="Q4004" s="8583" t="s">
        <v>103</v>
      </c>
      <c r="R4004" s="8652" t="n">
        <v>16.15</v>
      </c>
      <c r="S4004" s="8653" t="n">
        <f>ROUND(K3973,2)*R4004</f>
        <v>14.696499999999999</v>
      </c>
    </row>
    <row r="4005" ht="45.0" customHeight="true">
      <c r="P4005" s="8583" t="s">
        <v>104</v>
      </c>
      <c r="Q4005" s="8583" t="s">
        <v>105</v>
      </c>
      <c r="R4005" s="8654" t="n">
        <v>16.15</v>
      </c>
      <c r="S4005" s="8655" t="n">
        <f>ROUND(K3973,2)*R4005</f>
        <v>14.696499999999999</v>
      </c>
    </row>
    <row r="4006" ht="45.0" customHeight="true">
      <c r="P4006" s="8583" t="s">
        <v>106</v>
      </c>
      <c r="Q4006" s="8583" t="s">
        <v>107</v>
      </c>
      <c r="R4006" s="8656" t="n">
        <v>16.15</v>
      </c>
      <c r="S4006" s="8657" t="n">
        <f>ROUND(K3973,2)*R4006</f>
        <v>14.696499999999999</v>
      </c>
    </row>
    <row r="4007" ht="45.0" customHeight="true">
      <c r="P4007" s="8583" t="s">
        <v>108</v>
      </c>
      <c r="Q4007" s="8583" t="s">
        <v>109</v>
      </c>
      <c r="R4007" s="8658" t="n">
        <v>16.15</v>
      </c>
      <c r="S4007" s="8659" t="n">
        <f>ROUND(K3973,2)*R4007</f>
        <v>14.696499999999999</v>
      </c>
    </row>
    <row r="4008" ht="45.0" customHeight="true">
      <c r="P4008" s="8583" t="s">
        <v>110</v>
      </c>
      <c r="Q4008" s="8583" t="s">
        <v>111</v>
      </c>
      <c r="R4008" s="8660" t="n">
        <v>16.15</v>
      </c>
      <c r="S4008" s="8661" t="n">
        <f>ROUND(K3973,2)*R4008</f>
        <v>14.696499999999999</v>
      </c>
    </row>
    <row r="4009" ht="45.0" customHeight="true">
      <c r="P4009" s="8583" t="s">
        <v>112</v>
      </c>
      <c r="Q4009" s="8583" t="s">
        <v>113</v>
      </c>
      <c r="R4009" s="8662" t="n">
        <v>16.15</v>
      </c>
      <c r="S4009" s="8663" t="n">
        <f>ROUND(K3973,2)*R4009</f>
        <v>14.696499999999999</v>
      </c>
    </row>
    <row r="4010" ht="45.0" customHeight="true">
      <c r="P4010" s="8583" t="s">
        <v>114</v>
      </c>
      <c r="Q4010" s="8583" t="s">
        <v>115</v>
      </c>
      <c r="R4010" s="8664" t="n">
        <v>16.15</v>
      </c>
      <c r="S4010" s="8665" t="n">
        <f>ROUND(K3973,2)*R4010</f>
        <v>14.696499999999999</v>
      </c>
    </row>
    <row r="4011" ht="45.0" customHeight="true">
      <c r="P4011" s="8583" t="s">
        <v>116</v>
      </c>
      <c r="Q4011" s="8583" t="s">
        <v>117</v>
      </c>
      <c r="R4011" s="8666" t="n">
        <v>16.15</v>
      </c>
      <c r="S4011" s="8667" t="n">
        <f>ROUND(K3973,2)*R4011</f>
        <v>14.696499999999999</v>
      </c>
    </row>
    <row r="4012" ht="45.0" customHeight="true">
      <c r="P4012" s="8583" t="s">
        <v>118</v>
      </c>
      <c r="Q4012" s="8583" t="s">
        <v>119</v>
      </c>
      <c r="R4012" s="8668" t="n">
        <v>16.15</v>
      </c>
      <c r="S4012" s="8669" t="n">
        <f>ROUND(K3973,2)*R4012</f>
        <v>14.696499999999999</v>
      </c>
    </row>
    <row r="4013" ht="45.0" customHeight="true">
      <c r="P4013" s="8583" t="s">
        <v>120</v>
      </c>
      <c r="Q4013" s="8583" t="s">
        <v>121</v>
      </c>
      <c r="R4013" s="8670" t="n">
        <v>16.15</v>
      </c>
      <c r="S4013" s="8671" t="n">
        <f>ROUND(K3973,2)*R4013</f>
        <v>14.696499999999999</v>
      </c>
    </row>
    <row r="4014" ht="45.0" customHeight="true">
      <c r="P4014" s="8583" t="s">
        <v>122</v>
      </c>
      <c r="Q4014" s="8583" t="s">
        <v>123</v>
      </c>
      <c r="R4014" s="8672" t="n">
        <v>16.15</v>
      </c>
      <c r="S4014" s="8673" t="n">
        <f>ROUND(K3973,2)*R4014</f>
        <v>14.696499999999999</v>
      </c>
    </row>
    <row r="4015" ht="45.0" customHeight="true">
      <c r="P4015" s="8583" t="s">
        <v>124</v>
      </c>
      <c r="Q4015" s="8583" t="s">
        <v>125</v>
      </c>
      <c r="R4015" s="8674" t="n">
        <v>16.15</v>
      </c>
      <c r="S4015" s="8675" t="n">
        <f>ROUND(K3973,2)*R4015</f>
        <v>14.696499999999999</v>
      </c>
    </row>
    <row r="4016" ht="45.0" customHeight="true">
      <c r="P4016" s="8583" t="s">
        <v>126</v>
      </c>
      <c r="Q4016" s="8583" t="s">
        <v>127</v>
      </c>
      <c r="R4016" s="8676" t="n">
        <v>16.15</v>
      </c>
      <c r="S4016" s="8677" t="n">
        <f>ROUND(K3973,2)*R4016</f>
        <v>14.696499999999999</v>
      </c>
    </row>
    <row r="4017" ht="45.0" customHeight="true">
      <c r="P4017" s="8583" t="s">
        <v>128</v>
      </c>
      <c r="Q4017" s="8583" t="s">
        <v>129</v>
      </c>
      <c r="R4017" s="8678" t="n">
        <v>16.15</v>
      </c>
      <c r="S4017" s="8679" t="n">
        <f>ROUND(K3973,2)*R4017</f>
        <v>14.696499999999999</v>
      </c>
    </row>
    <row r="4018" ht="45.0" customHeight="true">
      <c r="P4018" s="8583" t="s">
        <v>130</v>
      </c>
      <c r="Q4018" s="8583" t="s">
        <v>131</v>
      </c>
      <c r="R4018" s="8680" t="n">
        <v>16.15</v>
      </c>
      <c r="S4018" s="8681" t="n">
        <f>ROUND(K3973,2)*R4018</f>
        <v>14.696499999999999</v>
      </c>
    </row>
    <row r="4019" ht="45.0" customHeight="true">
      <c r="P4019" s="8583" t="s">
        <v>132</v>
      </c>
      <c r="Q4019" s="8583" t="s">
        <v>133</v>
      </c>
      <c r="R4019" s="8682" t="n">
        <v>16.15</v>
      </c>
      <c r="S4019" s="8683" t="n">
        <f>ROUND(K3973,2)*R4019</f>
        <v>14.696499999999999</v>
      </c>
    </row>
    <row r="4020" ht="45.0" customHeight="true">
      <c r="P4020" s="8583" t="s">
        <v>134</v>
      </c>
      <c r="Q4020" s="8583" t="s">
        <v>135</v>
      </c>
      <c r="R4020" s="8684" t="n">
        <v>16.15</v>
      </c>
      <c r="S4020" s="8685" t="n">
        <f>ROUND(K3973,2)*R4020</f>
        <v>14.696499999999999</v>
      </c>
    </row>
    <row r="4021" ht="45.0" customHeight="true">
      <c r="P4021" s="8583" t="s">
        <v>136</v>
      </c>
      <c r="Q4021" s="8583" t="s">
        <v>137</v>
      </c>
      <c r="R4021" s="8686" t="n">
        <v>16.15</v>
      </c>
      <c r="S4021" s="8687" t="n">
        <f>ROUND(K3973,2)*R4021</f>
        <v>14.696499999999999</v>
      </c>
    </row>
    <row r="4022" ht="45.0" customHeight="true">
      <c r="P4022" s="8583" t="s">
        <v>138</v>
      </c>
      <c r="Q4022" s="8583" t="s">
        <v>139</v>
      </c>
      <c r="R4022" s="8688" t="n">
        <v>16.15</v>
      </c>
      <c r="S4022" s="8689" t="n">
        <f>ROUND(K3973,2)*R4022</f>
        <v>14.696499999999999</v>
      </c>
    </row>
    <row r="4023" ht="45.0" customHeight="true">
      <c r="A4023" s="8690" t="s">
        <v>23</v>
      </c>
      <c r="B4023" s="8690" t="s">
        <v>420</v>
      </c>
      <c r="C4023" s="8690" t="s">
        <v>25</v>
      </c>
      <c r="D4023" s="8690" t="s">
        <v>421</v>
      </c>
      <c r="E4023" s="8690" t="s">
        <v>422</v>
      </c>
      <c r="F4023" s="8691" t="n">
        <f>R4023+R4024+R4025+R4026+R4027+R4028+R4029+R4030+R4031+R4032+R4033+R4034+R4035+R4036+R4037+R4038+R4039+R4040+R4041+R4042+R4043+R4044+R4045+R4046+R4047+R4048+R4049+R4050+R4051+R4052+R4053+R4054+R4055+R4056+R4057+R4058+R4059+R4060+R4061+R4062+R4063+R4064+R4065+R4066+R4067+R4068+R4069+R4070+R4071+R4072</f>
        <v>56.500000000000036</v>
      </c>
      <c r="G4023" s="8690" t="s">
        <v>152</v>
      </c>
      <c r="H4023" s="8692" t="n">
        <v>817.47</v>
      </c>
      <c r="I4023" s="8693" t="n">
        <v>817.47</v>
      </c>
      <c r="J4023" s="8694" t="n">
        <v>0.2288</v>
      </c>
      <c r="K4023" s="8695" t="n">
        <f>ROUND(I4023,2)+(ROUND(I4023,2)*J4023)</f>
        <v>1004.5071360000001</v>
      </c>
      <c r="L4023" s="8696" t="n">
        <f>ROUND(S4023,2)+ROUND(S4024,2)+ROUND(S4025,2)+ROUND(S4026,2)+ROUND(S4027,2)+ROUND(S4028,2)+ROUND(S4029,2)+ROUND(S4030,2)+ROUND(S4031,2)+ROUND(S4032,2)+ROUND(S4033,2)+ROUND(S4034,2)+ROUND(S4035,2)+ROUND(S4036,2)+ROUND(S4037,2)+ROUND(S4038,2)+ROUND(S4039,2)+ROUND(S4040,2)+ROUND(S4041,2)+ROUND(S4042,2)+ROUND(S4043,2)+ROUND(S4044,2)+ROUND(S4045,2)+ROUND(S4046,2)+ROUND(S4047,2)+ROUND(S4048,2)+ROUND(S4049,2)+ROUND(S4050,2)+ROUND(S4051,2)+ROUND(S4052,2)+ROUND(S4053,2)+ROUND(S4054,2)+ROUND(S4055,2)+ROUND(S4056,2)+ROUND(S4057,2)+ROUND(S4058,2)+ROUND(S4059,2)+ROUND(S4060,2)+ROUND(S4061,2)+ROUND(S4062,2)+ROUND(S4063,2)+ROUND(S4064,2)+ROUND(S4065,2)+ROUND(S4066,2)+ROUND(S4067,2)+ROUND(S4068,2)+ROUND(S4069,2)+ROUND(S4070,2)+ROUND(S4071,2)+ROUND(S4072,2)</f>
        <v>56754.999999999956</v>
      </c>
      <c r="M4023" s="8690" t="s">
        <v>21</v>
      </c>
      <c r="N4023" s="8690" t="s">
        <v>76</v>
      </c>
      <c r="O4023" s="8690" t="s">
        <v>419</v>
      </c>
      <c r="P4023" s="8690" t="s">
        <v>20</v>
      </c>
      <c r="Q4023" s="8690" t="s">
        <v>29</v>
      </c>
      <c r="R4023" s="8697" t="n">
        <v>1.13</v>
      </c>
      <c r="S4023" s="8698" t="n">
        <f>ROUND(K4023,2)*R4023</f>
        <v>1135.0963</v>
      </c>
    </row>
    <row r="4024" ht="45.0" customHeight="true">
      <c r="P4024" s="8690" t="s">
        <v>42</v>
      </c>
      <c r="Q4024" s="8690" t="s">
        <v>43</v>
      </c>
      <c r="R4024" s="8699" t="n">
        <v>1.13</v>
      </c>
      <c r="S4024" s="8700" t="n">
        <f>ROUND(K4023,2)*R4024</f>
        <v>1135.0963</v>
      </c>
    </row>
    <row r="4025" ht="45.0" customHeight="true">
      <c r="P4025" s="8690" t="s">
        <v>44</v>
      </c>
      <c r="Q4025" s="8690" t="s">
        <v>45</v>
      </c>
      <c r="R4025" s="8701" t="n">
        <v>1.13</v>
      </c>
      <c r="S4025" s="8702" t="n">
        <f>ROUND(K4023,2)*R4025</f>
        <v>1135.0963</v>
      </c>
    </row>
    <row r="4026" ht="45.0" customHeight="true">
      <c r="P4026" s="8690" t="s">
        <v>46</v>
      </c>
      <c r="Q4026" s="8690" t="s">
        <v>47</v>
      </c>
      <c r="R4026" s="8703" t="n">
        <v>1.13</v>
      </c>
      <c r="S4026" s="8704" t="n">
        <f>ROUND(K4023,2)*R4026</f>
        <v>1135.0963</v>
      </c>
    </row>
    <row r="4027" ht="45.0" customHeight="true">
      <c r="P4027" s="8690" t="s">
        <v>48</v>
      </c>
      <c r="Q4027" s="8690" t="s">
        <v>49</v>
      </c>
      <c r="R4027" s="8705" t="n">
        <v>1.13</v>
      </c>
      <c r="S4027" s="8706" t="n">
        <f>ROUND(K4023,2)*R4027</f>
        <v>1135.0963</v>
      </c>
    </row>
    <row r="4028" ht="45.0" customHeight="true">
      <c r="P4028" s="8690" t="s">
        <v>50</v>
      </c>
      <c r="Q4028" s="8690" t="s">
        <v>51</v>
      </c>
      <c r="R4028" s="8707" t="n">
        <v>1.13</v>
      </c>
      <c r="S4028" s="8708" t="n">
        <f>ROUND(K4023,2)*R4028</f>
        <v>1135.0963</v>
      </c>
    </row>
    <row r="4029" ht="45.0" customHeight="true">
      <c r="P4029" s="8690" t="s">
        <v>52</v>
      </c>
      <c r="Q4029" s="8690" t="s">
        <v>53</v>
      </c>
      <c r="R4029" s="8709" t="n">
        <v>1.13</v>
      </c>
      <c r="S4029" s="8710" t="n">
        <f>ROUND(K4023,2)*R4029</f>
        <v>1135.0963</v>
      </c>
    </row>
    <row r="4030" ht="45.0" customHeight="true">
      <c r="P4030" s="8690" t="s">
        <v>54</v>
      </c>
      <c r="Q4030" s="8690" t="s">
        <v>55</v>
      </c>
      <c r="R4030" s="8711" t="n">
        <v>1.13</v>
      </c>
      <c r="S4030" s="8712" t="n">
        <f>ROUND(K4023,2)*R4030</f>
        <v>1135.0963</v>
      </c>
    </row>
    <row r="4031" ht="45.0" customHeight="true">
      <c r="P4031" s="8690" t="s">
        <v>56</v>
      </c>
      <c r="Q4031" s="8690" t="s">
        <v>57</v>
      </c>
      <c r="R4031" s="8713" t="n">
        <v>1.13</v>
      </c>
      <c r="S4031" s="8714" t="n">
        <f>ROUND(K4023,2)*R4031</f>
        <v>1135.0963</v>
      </c>
    </row>
    <row r="4032" ht="45.0" customHeight="true">
      <c r="P4032" s="8690" t="s">
        <v>58</v>
      </c>
      <c r="Q4032" s="8690" t="s">
        <v>59</v>
      </c>
      <c r="R4032" s="8715" t="n">
        <v>1.13</v>
      </c>
      <c r="S4032" s="8716" t="n">
        <f>ROUND(K4023,2)*R4032</f>
        <v>1135.0963</v>
      </c>
    </row>
    <row r="4033" ht="45.0" customHeight="true">
      <c r="P4033" s="8690" t="s">
        <v>60</v>
      </c>
      <c r="Q4033" s="8690" t="s">
        <v>61</v>
      </c>
      <c r="R4033" s="8717" t="n">
        <v>1.13</v>
      </c>
      <c r="S4033" s="8718" t="n">
        <f>ROUND(K4023,2)*R4033</f>
        <v>1135.0963</v>
      </c>
    </row>
    <row r="4034" ht="45.0" customHeight="true">
      <c r="P4034" s="8690" t="s">
        <v>62</v>
      </c>
      <c r="Q4034" s="8690" t="s">
        <v>63</v>
      </c>
      <c r="R4034" s="8719" t="n">
        <v>1.13</v>
      </c>
      <c r="S4034" s="8720" t="n">
        <f>ROUND(K4023,2)*R4034</f>
        <v>1135.0963</v>
      </c>
    </row>
    <row r="4035" ht="45.0" customHeight="true">
      <c r="P4035" s="8690" t="s">
        <v>64</v>
      </c>
      <c r="Q4035" s="8690" t="s">
        <v>65</v>
      </c>
      <c r="R4035" s="8721" t="n">
        <v>1.13</v>
      </c>
      <c r="S4035" s="8722" t="n">
        <f>ROUND(K4023,2)*R4035</f>
        <v>1135.0963</v>
      </c>
    </row>
    <row r="4036" ht="45.0" customHeight="true">
      <c r="P4036" s="8690" t="s">
        <v>66</v>
      </c>
      <c r="Q4036" s="8690" t="s">
        <v>67</v>
      </c>
      <c r="R4036" s="8723" t="n">
        <v>1.13</v>
      </c>
      <c r="S4036" s="8724" t="n">
        <f>ROUND(K4023,2)*R4036</f>
        <v>1135.0963</v>
      </c>
    </row>
    <row r="4037" ht="45.0" customHeight="true">
      <c r="P4037" s="8690" t="s">
        <v>68</v>
      </c>
      <c r="Q4037" s="8690" t="s">
        <v>69</v>
      </c>
      <c r="R4037" s="8725" t="n">
        <v>1.13</v>
      </c>
      <c r="S4037" s="8726" t="n">
        <f>ROUND(K4023,2)*R4037</f>
        <v>1135.0963</v>
      </c>
    </row>
    <row r="4038" ht="45.0" customHeight="true">
      <c r="P4038" s="8690" t="s">
        <v>70</v>
      </c>
      <c r="Q4038" s="8690" t="s">
        <v>71</v>
      </c>
      <c r="R4038" s="8727" t="n">
        <v>1.13</v>
      </c>
      <c r="S4038" s="8728" t="n">
        <f>ROUND(K4023,2)*R4038</f>
        <v>1135.0963</v>
      </c>
    </row>
    <row r="4039" ht="45.0" customHeight="true">
      <c r="P4039" s="8690" t="s">
        <v>72</v>
      </c>
      <c r="Q4039" s="8690" t="s">
        <v>73</v>
      </c>
      <c r="R4039" s="8729" t="n">
        <v>1.13</v>
      </c>
      <c r="S4039" s="8730" t="n">
        <f>ROUND(K4023,2)*R4039</f>
        <v>1135.0963</v>
      </c>
    </row>
    <row r="4040" ht="45.0" customHeight="true">
      <c r="P4040" s="8690" t="s">
        <v>74</v>
      </c>
      <c r="Q4040" s="8690" t="s">
        <v>75</v>
      </c>
      <c r="R4040" s="8731" t="n">
        <v>1.13</v>
      </c>
      <c r="S4040" s="8732" t="n">
        <f>ROUND(K4023,2)*R4040</f>
        <v>1135.0963</v>
      </c>
    </row>
    <row r="4041" ht="45.0" customHeight="true">
      <c r="P4041" s="8690" t="s">
        <v>76</v>
      </c>
      <c r="Q4041" s="8690" t="s">
        <v>77</v>
      </c>
      <c r="R4041" s="8733" t="n">
        <v>1.13</v>
      </c>
      <c r="S4041" s="8734" t="n">
        <f>ROUND(K4023,2)*R4041</f>
        <v>1135.0963</v>
      </c>
    </row>
    <row r="4042" ht="45.0" customHeight="true">
      <c r="P4042" s="8690" t="s">
        <v>78</v>
      </c>
      <c r="Q4042" s="8690" t="s">
        <v>79</v>
      </c>
      <c r="R4042" s="8735" t="n">
        <v>1.13</v>
      </c>
      <c r="S4042" s="8736" t="n">
        <f>ROUND(K4023,2)*R4042</f>
        <v>1135.0963</v>
      </c>
    </row>
    <row r="4043" ht="45.0" customHeight="true">
      <c r="P4043" s="8690" t="s">
        <v>80</v>
      </c>
      <c r="Q4043" s="8690" t="s">
        <v>81</v>
      </c>
      <c r="R4043" s="8737" t="n">
        <v>1.13</v>
      </c>
      <c r="S4043" s="8738" t="n">
        <f>ROUND(K4023,2)*R4043</f>
        <v>1135.0963</v>
      </c>
    </row>
    <row r="4044" ht="45.0" customHeight="true">
      <c r="P4044" s="8690" t="s">
        <v>82</v>
      </c>
      <c r="Q4044" s="8690" t="s">
        <v>83</v>
      </c>
      <c r="R4044" s="8739" t="n">
        <v>1.13</v>
      </c>
      <c r="S4044" s="8740" t="n">
        <f>ROUND(K4023,2)*R4044</f>
        <v>1135.0963</v>
      </c>
    </row>
    <row r="4045" ht="45.0" customHeight="true">
      <c r="P4045" s="8690" t="s">
        <v>84</v>
      </c>
      <c r="Q4045" s="8690" t="s">
        <v>85</v>
      </c>
      <c r="R4045" s="8741" t="n">
        <v>1.13</v>
      </c>
      <c r="S4045" s="8742" t="n">
        <f>ROUND(K4023,2)*R4045</f>
        <v>1135.0963</v>
      </c>
    </row>
    <row r="4046" ht="45.0" customHeight="true">
      <c r="P4046" s="8690" t="s">
        <v>86</v>
      </c>
      <c r="Q4046" s="8690" t="s">
        <v>87</v>
      </c>
      <c r="R4046" s="8743" t="n">
        <v>1.13</v>
      </c>
      <c r="S4046" s="8744" t="n">
        <f>ROUND(K4023,2)*R4046</f>
        <v>1135.0963</v>
      </c>
    </row>
    <row r="4047" ht="45.0" customHeight="true">
      <c r="P4047" s="8690" t="s">
        <v>88</v>
      </c>
      <c r="Q4047" s="8690" t="s">
        <v>89</v>
      </c>
      <c r="R4047" s="8745" t="n">
        <v>1.13</v>
      </c>
      <c r="S4047" s="8746" t="n">
        <f>ROUND(K4023,2)*R4047</f>
        <v>1135.0963</v>
      </c>
    </row>
    <row r="4048" ht="45.0" customHeight="true">
      <c r="P4048" s="8690" t="s">
        <v>90</v>
      </c>
      <c r="Q4048" s="8690" t="s">
        <v>91</v>
      </c>
      <c r="R4048" s="8747" t="n">
        <v>1.13</v>
      </c>
      <c r="S4048" s="8748" t="n">
        <f>ROUND(K4023,2)*R4048</f>
        <v>1135.0963</v>
      </c>
    </row>
    <row r="4049" ht="45.0" customHeight="true">
      <c r="P4049" s="8690" t="s">
        <v>92</v>
      </c>
      <c r="Q4049" s="8690" t="s">
        <v>93</v>
      </c>
      <c r="R4049" s="8749" t="n">
        <v>1.13</v>
      </c>
      <c r="S4049" s="8750" t="n">
        <f>ROUND(K4023,2)*R4049</f>
        <v>1135.0963</v>
      </c>
    </row>
    <row r="4050" ht="45.0" customHeight="true">
      <c r="P4050" s="8690" t="s">
        <v>94</v>
      </c>
      <c r="Q4050" s="8690" t="s">
        <v>95</v>
      </c>
      <c r="R4050" s="8751" t="n">
        <v>1.13</v>
      </c>
      <c r="S4050" s="8752" t="n">
        <f>ROUND(K4023,2)*R4050</f>
        <v>1135.0963</v>
      </c>
    </row>
    <row r="4051" ht="45.0" customHeight="true">
      <c r="P4051" s="8690" t="s">
        <v>96</v>
      </c>
      <c r="Q4051" s="8690" t="s">
        <v>97</v>
      </c>
      <c r="R4051" s="8753" t="n">
        <v>1.13</v>
      </c>
      <c r="S4051" s="8754" t="n">
        <f>ROUND(K4023,2)*R4051</f>
        <v>1135.0963</v>
      </c>
    </row>
    <row r="4052" ht="45.0" customHeight="true">
      <c r="P4052" s="8690" t="s">
        <v>98</v>
      </c>
      <c r="Q4052" s="8690" t="s">
        <v>99</v>
      </c>
      <c r="R4052" s="8755" t="n">
        <v>1.13</v>
      </c>
      <c r="S4052" s="8756" t="n">
        <f>ROUND(K4023,2)*R4052</f>
        <v>1135.0963</v>
      </c>
    </row>
    <row r="4053" ht="45.0" customHeight="true">
      <c r="P4053" s="8690" t="s">
        <v>100</v>
      </c>
      <c r="Q4053" s="8690" t="s">
        <v>101</v>
      </c>
      <c r="R4053" s="8757" t="n">
        <v>1.13</v>
      </c>
      <c r="S4053" s="8758" t="n">
        <f>ROUND(K4023,2)*R4053</f>
        <v>1135.0963</v>
      </c>
    </row>
    <row r="4054" ht="45.0" customHeight="true">
      <c r="P4054" s="8690" t="s">
        <v>102</v>
      </c>
      <c r="Q4054" s="8690" t="s">
        <v>103</v>
      </c>
      <c r="R4054" s="8759" t="n">
        <v>1.13</v>
      </c>
      <c r="S4054" s="8760" t="n">
        <f>ROUND(K4023,2)*R4054</f>
        <v>1135.0963</v>
      </c>
    </row>
    <row r="4055" ht="45.0" customHeight="true">
      <c r="P4055" s="8690" t="s">
        <v>104</v>
      </c>
      <c r="Q4055" s="8690" t="s">
        <v>105</v>
      </c>
      <c r="R4055" s="8761" t="n">
        <v>1.13</v>
      </c>
      <c r="S4055" s="8762" t="n">
        <f>ROUND(K4023,2)*R4055</f>
        <v>1135.0963</v>
      </c>
    </row>
    <row r="4056" ht="45.0" customHeight="true">
      <c r="P4056" s="8690" t="s">
        <v>106</v>
      </c>
      <c r="Q4056" s="8690" t="s">
        <v>107</v>
      </c>
      <c r="R4056" s="8763" t="n">
        <v>1.13</v>
      </c>
      <c r="S4056" s="8764" t="n">
        <f>ROUND(K4023,2)*R4056</f>
        <v>1135.0963</v>
      </c>
    </row>
    <row r="4057" ht="45.0" customHeight="true">
      <c r="P4057" s="8690" t="s">
        <v>108</v>
      </c>
      <c r="Q4057" s="8690" t="s">
        <v>109</v>
      </c>
      <c r="R4057" s="8765" t="n">
        <v>1.13</v>
      </c>
      <c r="S4057" s="8766" t="n">
        <f>ROUND(K4023,2)*R4057</f>
        <v>1135.0963</v>
      </c>
    </row>
    <row r="4058" ht="45.0" customHeight="true">
      <c r="P4058" s="8690" t="s">
        <v>110</v>
      </c>
      <c r="Q4058" s="8690" t="s">
        <v>111</v>
      </c>
      <c r="R4058" s="8767" t="n">
        <v>1.13</v>
      </c>
      <c r="S4058" s="8768" t="n">
        <f>ROUND(K4023,2)*R4058</f>
        <v>1135.0963</v>
      </c>
    </row>
    <row r="4059" ht="45.0" customHeight="true">
      <c r="P4059" s="8690" t="s">
        <v>112</v>
      </c>
      <c r="Q4059" s="8690" t="s">
        <v>113</v>
      </c>
      <c r="R4059" s="8769" t="n">
        <v>1.13</v>
      </c>
      <c r="S4059" s="8770" t="n">
        <f>ROUND(K4023,2)*R4059</f>
        <v>1135.0963</v>
      </c>
    </row>
    <row r="4060" ht="45.0" customHeight="true">
      <c r="P4060" s="8690" t="s">
        <v>114</v>
      </c>
      <c r="Q4060" s="8690" t="s">
        <v>115</v>
      </c>
      <c r="R4060" s="8771" t="n">
        <v>1.13</v>
      </c>
      <c r="S4060" s="8772" t="n">
        <f>ROUND(K4023,2)*R4060</f>
        <v>1135.0963</v>
      </c>
    </row>
    <row r="4061" ht="45.0" customHeight="true">
      <c r="P4061" s="8690" t="s">
        <v>116</v>
      </c>
      <c r="Q4061" s="8690" t="s">
        <v>117</v>
      </c>
      <c r="R4061" s="8773" t="n">
        <v>1.13</v>
      </c>
      <c r="S4061" s="8774" t="n">
        <f>ROUND(K4023,2)*R4061</f>
        <v>1135.0963</v>
      </c>
    </row>
    <row r="4062" ht="45.0" customHeight="true">
      <c r="P4062" s="8690" t="s">
        <v>118</v>
      </c>
      <c r="Q4062" s="8690" t="s">
        <v>119</v>
      </c>
      <c r="R4062" s="8775" t="n">
        <v>1.13</v>
      </c>
      <c r="S4062" s="8776" t="n">
        <f>ROUND(K4023,2)*R4062</f>
        <v>1135.0963</v>
      </c>
    </row>
    <row r="4063" ht="45.0" customHeight="true">
      <c r="P4063" s="8690" t="s">
        <v>120</v>
      </c>
      <c r="Q4063" s="8690" t="s">
        <v>121</v>
      </c>
      <c r="R4063" s="8777" t="n">
        <v>1.13</v>
      </c>
      <c r="S4063" s="8778" t="n">
        <f>ROUND(K4023,2)*R4063</f>
        <v>1135.0963</v>
      </c>
    </row>
    <row r="4064" ht="45.0" customHeight="true">
      <c r="P4064" s="8690" t="s">
        <v>122</v>
      </c>
      <c r="Q4064" s="8690" t="s">
        <v>123</v>
      </c>
      <c r="R4064" s="8779" t="n">
        <v>1.13</v>
      </c>
      <c r="S4064" s="8780" t="n">
        <f>ROUND(K4023,2)*R4064</f>
        <v>1135.0963</v>
      </c>
    </row>
    <row r="4065" ht="45.0" customHeight="true">
      <c r="P4065" s="8690" t="s">
        <v>124</v>
      </c>
      <c r="Q4065" s="8690" t="s">
        <v>125</v>
      </c>
      <c r="R4065" s="8781" t="n">
        <v>1.13</v>
      </c>
      <c r="S4065" s="8782" t="n">
        <f>ROUND(K4023,2)*R4065</f>
        <v>1135.0963</v>
      </c>
    </row>
    <row r="4066" ht="45.0" customHeight="true">
      <c r="P4066" s="8690" t="s">
        <v>126</v>
      </c>
      <c r="Q4066" s="8690" t="s">
        <v>127</v>
      </c>
      <c r="R4066" s="8783" t="n">
        <v>1.13</v>
      </c>
      <c r="S4066" s="8784" t="n">
        <f>ROUND(K4023,2)*R4066</f>
        <v>1135.0963</v>
      </c>
    </row>
    <row r="4067" ht="45.0" customHeight="true">
      <c r="P4067" s="8690" t="s">
        <v>128</v>
      </c>
      <c r="Q4067" s="8690" t="s">
        <v>129</v>
      </c>
      <c r="R4067" s="8785" t="n">
        <v>1.13</v>
      </c>
      <c r="S4067" s="8786" t="n">
        <f>ROUND(K4023,2)*R4067</f>
        <v>1135.0963</v>
      </c>
    </row>
    <row r="4068" ht="45.0" customHeight="true">
      <c r="P4068" s="8690" t="s">
        <v>130</v>
      </c>
      <c r="Q4068" s="8690" t="s">
        <v>131</v>
      </c>
      <c r="R4068" s="8787" t="n">
        <v>1.13</v>
      </c>
      <c r="S4068" s="8788" t="n">
        <f>ROUND(K4023,2)*R4068</f>
        <v>1135.0963</v>
      </c>
    </row>
    <row r="4069" ht="45.0" customHeight="true">
      <c r="P4069" s="8690" t="s">
        <v>132</v>
      </c>
      <c r="Q4069" s="8690" t="s">
        <v>133</v>
      </c>
      <c r="R4069" s="8789" t="n">
        <v>1.13</v>
      </c>
      <c r="S4069" s="8790" t="n">
        <f>ROUND(K4023,2)*R4069</f>
        <v>1135.0963</v>
      </c>
    </row>
    <row r="4070" ht="45.0" customHeight="true">
      <c r="P4070" s="8690" t="s">
        <v>134</v>
      </c>
      <c r="Q4070" s="8690" t="s">
        <v>135</v>
      </c>
      <c r="R4070" s="8791" t="n">
        <v>1.13</v>
      </c>
      <c r="S4070" s="8792" t="n">
        <f>ROUND(K4023,2)*R4070</f>
        <v>1135.0963</v>
      </c>
    </row>
    <row r="4071" ht="45.0" customHeight="true">
      <c r="P4071" s="8690" t="s">
        <v>136</v>
      </c>
      <c r="Q4071" s="8690" t="s">
        <v>137</v>
      </c>
      <c r="R4071" s="8793" t="n">
        <v>1.13</v>
      </c>
      <c r="S4071" s="8794" t="n">
        <f>ROUND(K4023,2)*R4071</f>
        <v>1135.0963</v>
      </c>
    </row>
    <row r="4072" ht="45.0" customHeight="true">
      <c r="P4072" s="8690" t="s">
        <v>138</v>
      </c>
      <c r="Q4072" s="8690" t="s">
        <v>139</v>
      </c>
      <c r="R4072" s="8795" t="n">
        <v>1.13</v>
      </c>
      <c r="S4072" s="8796" t="n">
        <f>ROUND(K4023,2)*R4072</f>
        <v>1135.0963</v>
      </c>
    </row>
    <row r="4073" ht="45.0" customHeight="true">
      <c r="A4073" s="8797" t="s">
        <v>23</v>
      </c>
      <c r="B4073" s="8797" t="s">
        <v>423</v>
      </c>
      <c r="C4073" s="8797" t="s">
        <v>25</v>
      </c>
      <c r="D4073" s="8797" t="s">
        <v>424</v>
      </c>
      <c r="E4073" s="8797" t="s">
        <v>425</v>
      </c>
      <c r="F4073" s="8798" t="n">
        <f>R4073+R4074+R4075+R4076+R4077+R4078+R4079+R4080+R4081+R4082+R4083+R4084+R4085+R4086+R4087+R4088+R4089+R4090+R4091+R4092+R4093+R4094+R4095+R4096+R4097+R4098+R4099+R4100+R4101+R4102+R4103+R4104+R4105+R4106+R4107+R4108+R4109+R4110+R4111+R4112+R4113+R4114+R4115+R4116+R4117+R4118+R4119+R4120+R4121+R4122</f>
        <v>125.99999999999994</v>
      </c>
      <c r="G4073" s="8797" t="s">
        <v>276</v>
      </c>
      <c r="H4073" s="8799" t="n">
        <v>128.04</v>
      </c>
      <c r="I4073" s="8800" t="n">
        <v>128.04</v>
      </c>
      <c r="J4073" s="8801" t="n">
        <v>0.2288</v>
      </c>
      <c r="K4073" s="8802" t="n">
        <f>ROUND(I4073,2)+(ROUND(I4073,2)*J4073)</f>
        <v>157.33555199999998</v>
      </c>
      <c r="L4073" s="8803" t="n">
        <f>ROUND(S4073,2)+ROUND(S4074,2)+ROUND(S4075,2)+ROUND(S4076,2)+ROUND(S4077,2)+ROUND(S4078,2)+ROUND(S4079,2)+ROUND(S4080,2)+ROUND(S4081,2)+ROUND(S4082,2)+ROUND(S4083,2)+ROUND(S4084,2)+ROUND(S4085,2)+ROUND(S4086,2)+ROUND(S4087,2)+ROUND(S4088,2)+ROUND(S4089,2)+ROUND(S4090,2)+ROUND(S4091,2)+ROUND(S4092,2)+ROUND(S4093,2)+ROUND(S4094,2)+ROUND(S4095,2)+ROUND(S4096,2)+ROUND(S4097,2)+ROUND(S4098,2)+ROUND(S4099,2)+ROUND(S4100,2)+ROUND(S4101,2)+ROUND(S4102,2)+ROUND(S4103,2)+ROUND(S4104,2)+ROUND(S4105,2)+ROUND(S4106,2)+ROUND(S4107,2)+ROUND(S4108,2)+ROUND(S4109,2)+ROUND(S4110,2)+ROUND(S4111,2)+ROUND(S4112,2)+ROUND(S4113,2)+ROUND(S4114,2)+ROUND(S4115,2)+ROUND(S4116,2)+ROUND(S4117,2)+ROUND(S4118,2)+ROUND(S4119,2)+ROUND(S4120,2)+ROUND(S4121,2)+ROUND(S4122,2)</f>
        <v>19825.0</v>
      </c>
      <c r="M4073" s="8797" t="s">
        <v>21</v>
      </c>
      <c r="N4073" s="8797" t="s">
        <v>78</v>
      </c>
      <c r="O4073" s="8797" t="s">
        <v>426</v>
      </c>
      <c r="P4073" s="8797" t="s">
        <v>20</v>
      </c>
      <c r="Q4073" s="8797" t="s">
        <v>29</v>
      </c>
      <c r="R4073" s="8804" t="n">
        <v>2.52</v>
      </c>
      <c r="S4073" s="8805" t="n">
        <f>ROUND(K4073,2)*R4073</f>
        <v>396.4968</v>
      </c>
    </row>
    <row r="4074" ht="45.0" customHeight="true">
      <c r="P4074" s="8797" t="s">
        <v>42</v>
      </c>
      <c r="Q4074" s="8797" t="s">
        <v>43</v>
      </c>
      <c r="R4074" s="8806" t="n">
        <v>2.52</v>
      </c>
      <c r="S4074" s="8807" t="n">
        <f>ROUND(K4073,2)*R4074</f>
        <v>396.4968</v>
      </c>
    </row>
    <row r="4075" ht="45.0" customHeight="true">
      <c r="P4075" s="8797" t="s">
        <v>44</v>
      </c>
      <c r="Q4075" s="8797" t="s">
        <v>45</v>
      </c>
      <c r="R4075" s="8808" t="n">
        <v>2.52</v>
      </c>
      <c r="S4075" s="8809" t="n">
        <f>ROUND(K4073,2)*R4075</f>
        <v>396.4968</v>
      </c>
    </row>
    <row r="4076" ht="45.0" customHeight="true">
      <c r="P4076" s="8797" t="s">
        <v>46</v>
      </c>
      <c r="Q4076" s="8797" t="s">
        <v>47</v>
      </c>
      <c r="R4076" s="8810" t="n">
        <v>2.52</v>
      </c>
      <c r="S4076" s="8811" t="n">
        <f>ROUND(K4073,2)*R4076</f>
        <v>396.4968</v>
      </c>
    </row>
    <row r="4077" ht="45.0" customHeight="true">
      <c r="P4077" s="8797" t="s">
        <v>48</v>
      </c>
      <c r="Q4077" s="8797" t="s">
        <v>49</v>
      </c>
      <c r="R4077" s="8812" t="n">
        <v>2.52</v>
      </c>
      <c r="S4077" s="8813" t="n">
        <f>ROUND(K4073,2)*R4077</f>
        <v>396.4968</v>
      </c>
    </row>
    <row r="4078" ht="45.0" customHeight="true">
      <c r="P4078" s="8797" t="s">
        <v>50</v>
      </c>
      <c r="Q4078" s="8797" t="s">
        <v>51</v>
      </c>
      <c r="R4078" s="8814" t="n">
        <v>2.52</v>
      </c>
      <c r="S4078" s="8815" t="n">
        <f>ROUND(K4073,2)*R4078</f>
        <v>396.4968</v>
      </c>
    </row>
    <row r="4079" ht="45.0" customHeight="true">
      <c r="P4079" s="8797" t="s">
        <v>52</v>
      </c>
      <c r="Q4079" s="8797" t="s">
        <v>53</v>
      </c>
      <c r="R4079" s="8816" t="n">
        <v>2.52</v>
      </c>
      <c r="S4079" s="8817" t="n">
        <f>ROUND(K4073,2)*R4079</f>
        <v>396.4968</v>
      </c>
    </row>
    <row r="4080" ht="45.0" customHeight="true">
      <c r="P4080" s="8797" t="s">
        <v>54</v>
      </c>
      <c r="Q4080" s="8797" t="s">
        <v>55</v>
      </c>
      <c r="R4080" s="8818" t="n">
        <v>2.52</v>
      </c>
      <c r="S4080" s="8819" t="n">
        <f>ROUND(K4073,2)*R4080</f>
        <v>396.4968</v>
      </c>
    </row>
    <row r="4081" ht="45.0" customHeight="true">
      <c r="P4081" s="8797" t="s">
        <v>56</v>
      </c>
      <c r="Q4081" s="8797" t="s">
        <v>57</v>
      </c>
      <c r="R4081" s="8820" t="n">
        <v>2.52</v>
      </c>
      <c r="S4081" s="8821" t="n">
        <f>ROUND(K4073,2)*R4081</f>
        <v>396.4968</v>
      </c>
    </row>
    <row r="4082" ht="45.0" customHeight="true">
      <c r="P4082" s="8797" t="s">
        <v>58</v>
      </c>
      <c r="Q4082" s="8797" t="s">
        <v>59</v>
      </c>
      <c r="R4082" s="8822" t="n">
        <v>2.52</v>
      </c>
      <c r="S4082" s="8823" t="n">
        <f>ROUND(K4073,2)*R4082</f>
        <v>396.4968</v>
      </c>
    </row>
    <row r="4083" ht="45.0" customHeight="true">
      <c r="P4083" s="8797" t="s">
        <v>60</v>
      </c>
      <c r="Q4083" s="8797" t="s">
        <v>61</v>
      </c>
      <c r="R4083" s="8824" t="n">
        <v>2.52</v>
      </c>
      <c r="S4083" s="8825" t="n">
        <f>ROUND(K4073,2)*R4083</f>
        <v>396.4968</v>
      </c>
    </row>
    <row r="4084" ht="45.0" customHeight="true">
      <c r="P4084" s="8797" t="s">
        <v>62</v>
      </c>
      <c r="Q4084" s="8797" t="s">
        <v>63</v>
      </c>
      <c r="R4084" s="8826" t="n">
        <v>2.52</v>
      </c>
      <c r="S4084" s="8827" t="n">
        <f>ROUND(K4073,2)*R4084</f>
        <v>396.4968</v>
      </c>
    </row>
    <row r="4085" ht="45.0" customHeight="true">
      <c r="P4085" s="8797" t="s">
        <v>64</v>
      </c>
      <c r="Q4085" s="8797" t="s">
        <v>65</v>
      </c>
      <c r="R4085" s="8828" t="n">
        <v>2.52</v>
      </c>
      <c r="S4085" s="8829" t="n">
        <f>ROUND(K4073,2)*R4085</f>
        <v>396.4968</v>
      </c>
    </row>
    <row r="4086" ht="45.0" customHeight="true">
      <c r="P4086" s="8797" t="s">
        <v>66</v>
      </c>
      <c r="Q4086" s="8797" t="s">
        <v>67</v>
      </c>
      <c r="R4086" s="8830" t="n">
        <v>2.52</v>
      </c>
      <c r="S4086" s="8831" t="n">
        <f>ROUND(K4073,2)*R4086</f>
        <v>396.4968</v>
      </c>
    </row>
    <row r="4087" ht="45.0" customHeight="true">
      <c r="P4087" s="8797" t="s">
        <v>68</v>
      </c>
      <c r="Q4087" s="8797" t="s">
        <v>69</v>
      </c>
      <c r="R4087" s="8832" t="n">
        <v>2.52</v>
      </c>
      <c r="S4087" s="8833" t="n">
        <f>ROUND(K4073,2)*R4087</f>
        <v>396.4968</v>
      </c>
    </row>
    <row r="4088" ht="45.0" customHeight="true">
      <c r="P4088" s="8797" t="s">
        <v>70</v>
      </c>
      <c r="Q4088" s="8797" t="s">
        <v>71</v>
      </c>
      <c r="R4088" s="8834" t="n">
        <v>2.52</v>
      </c>
      <c r="S4088" s="8835" t="n">
        <f>ROUND(K4073,2)*R4088</f>
        <v>396.4968</v>
      </c>
    </row>
    <row r="4089" ht="45.0" customHeight="true">
      <c r="P4089" s="8797" t="s">
        <v>72</v>
      </c>
      <c r="Q4089" s="8797" t="s">
        <v>73</v>
      </c>
      <c r="R4089" s="8836" t="n">
        <v>2.52</v>
      </c>
      <c r="S4089" s="8837" t="n">
        <f>ROUND(K4073,2)*R4089</f>
        <v>396.4968</v>
      </c>
    </row>
    <row r="4090" ht="45.0" customHeight="true">
      <c r="P4090" s="8797" t="s">
        <v>74</v>
      </c>
      <c r="Q4090" s="8797" t="s">
        <v>75</v>
      </c>
      <c r="R4090" s="8838" t="n">
        <v>2.52</v>
      </c>
      <c r="S4090" s="8839" t="n">
        <f>ROUND(K4073,2)*R4090</f>
        <v>396.4968</v>
      </c>
    </row>
    <row r="4091" ht="45.0" customHeight="true">
      <c r="P4091" s="8797" t="s">
        <v>76</v>
      </c>
      <c r="Q4091" s="8797" t="s">
        <v>77</v>
      </c>
      <c r="R4091" s="8840" t="n">
        <v>2.52</v>
      </c>
      <c r="S4091" s="8841" t="n">
        <f>ROUND(K4073,2)*R4091</f>
        <v>396.4968</v>
      </c>
    </row>
    <row r="4092" ht="45.0" customHeight="true">
      <c r="P4092" s="8797" t="s">
        <v>78</v>
      </c>
      <c r="Q4092" s="8797" t="s">
        <v>79</v>
      </c>
      <c r="R4092" s="8842" t="n">
        <v>2.52</v>
      </c>
      <c r="S4092" s="8843" t="n">
        <f>ROUND(K4073,2)*R4092</f>
        <v>396.4968</v>
      </c>
    </row>
    <row r="4093" ht="45.0" customHeight="true">
      <c r="P4093" s="8797" t="s">
        <v>80</v>
      </c>
      <c r="Q4093" s="8797" t="s">
        <v>81</v>
      </c>
      <c r="R4093" s="8844" t="n">
        <v>2.52</v>
      </c>
      <c r="S4093" s="8845" t="n">
        <f>ROUND(K4073,2)*R4093</f>
        <v>396.4968</v>
      </c>
    </row>
    <row r="4094" ht="45.0" customHeight="true">
      <c r="P4094" s="8797" t="s">
        <v>82</v>
      </c>
      <c r="Q4094" s="8797" t="s">
        <v>83</v>
      </c>
      <c r="R4094" s="8846" t="n">
        <v>2.52</v>
      </c>
      <c r="S4094" s="8847" t="n">
        <f>ROUND(K4073,2)*R4094</f>
        <v>396.4968</v>
      </c>
    </row>
    <row r="4095" ht="45.0" customHeight="true">
      <c r="P4095" s="8797" t="s">
        <v>84</v>
      </c>
      <c r="Q4095" s="8797" t="s">
        <v>85</v>
      </c>
      <c r="R4095" s="8848" t="n">
        <v>2.52</v>
      </c>
      <c r="S4095" s="8849" t="n">
        <f>ROUND(K4073,2)*R4095</f>
        <v>396.4968</v>
      </c>
    </row>
    <row r="4096" ht="45.0" customHeight="true">
      <c r="P4096" s="8797" t="s">
        <v>86</v>
      </c>
      <c r="Q4096" s="8797" t="s">
        <v>87</v>
      </c>
      <c r="R4096" s="8850" t="n">
        <v>2.52</v>
      </c>
      <c r="S4096" s="8851" t="n">
        <f>ROUND(K4073,2)*R4096</f>
        <v>396.4968</v>
      </c>
    </row>
    <row r="4097" ht="45.0" customHeight="true">
      <c r="P4097" s="8797" t="s">
        <v>88</v>
      </c>
      <c r="Q4097" s="8797" t="s">
        <v>89</v>
      </c>
      <c r="R4097" s="8852" t="n">
        <v>2.52</v>
      </c>
      <c r="S4097" s="8853" t="n">
        <f>ROUND(K4073,2)*R4097</f>
        <v>396.4968</v>
      </c>
    </row>
    <row r="4098" ht="45.0" customHeight="true">
      <c r="P4098" s="8797" t="s">
        <v>90</v>
      </c>
      <c r="Q4098" s="8797" t="s">
        <v>91</v>
      </c>
      <c r="R4098" s="8854" t="n">
        <v>2.52</v>
      </c>
      <c r="S4098" s="8855" t="n">
        <f>ROUND(K4073,2)*R4098</f>
        <v>396.4968</v>
      </c>
    </row>
    <row r="4099" ht="45.0" customHeight="true">
      <c r="P4099" s="8797" t="s">
        <v>92</v>
      </c>
      <c r="Q4099" s="8797" t="s">
        <v>93</v>
      </c>
      <c r="R4099" s="8856" t="n">
        <v>2.52</v>
      </c>
      <c r="S4099" s="8857" t="n">
        <f>ROUND(K4073,2)*R4099</f>
        <v>396.4968</v>
      </c>
    </row>
    <row r="4100" ht="45.0" customHeight="true">
      <c r="P4100" s="8797" t="s">
        <v>94</v>
      </c>
      <c r="Q4100" s="8797" t="s">
        <v>95</v>
      </c>
      <c r="R4100" s="8858" t="n">
        <v>2.52</v>
      </c>
      <c r="S4100" s="8859" t="n">
        <f>ROUND(K4073,2)*R4100</f>
        <v>396.4968</v>
      </c>
    </row>
    <row r="4101" ht="45.0" customHeight="true">
      <c r="P4101" s="8797" t="s">
        <v>96</v>
      </c>
      <c r="Q4101" s="8797" t="s">
        <v>97</v>
      </c>
      <c r="R4101" s="8860" t="n">
        <v>2.52</v>
      </c>
      <c r="S4101" s="8861" t="n">
        <f>ROUND(K4073,2)*R4101</f>
        <v>396.4968</v>
      </c>
    </row>
    <row r="4102" ht="45.0" customHeight="true">
      <c r="P4102" s="8797" t="s">
        <v>98</v>
      </c>
      <c r="Q4102" s="8797" t="s">
        <v>99</v>
      </c>
      <c r="R4102" s="8862" t="n">
        <v>2.52</v>
      </c>
      <c r="S4102" s="8863" t="n">
        <f>ROUND(K4073,2)*R4102</f>
        <v>396.4968</v>
      </c>
    </row>
    <row r="4103" ht="45.0" customHeight="true">
      <c r="P4103" s="8797" t="s">
        <v>100</v>
      </c>
      <c r="Q4103" s="8797" t="s">
        <v>101</v>
      </c>
      <c r="R4103" s="8864" t="n">
        <v>2.52</v>
      </c>
      <c r="S4103" s="8865" t="n">
        <f>ROUND(K4073,2)*R4103</f>
        <v>396.4968</v>
      </c>
    </row>
    <row r="4104" ht="45.0" customHeight="true">
      <c r="P4104" s="8797" t="s">
        <v>102</v>
      </c>
      <c r="Q4104" s="8797" t="s">
        <v>103</v>
      </c>
      <c r="R4104" s="8866" t="n">
        <v>2.52</v>
      </c>
      <c r="S4104" s="8867" t="n">
        <f>ROUND(K4073,2)*R4104</f>
        <v>396.4968</v>
      </c>
    </row>
    <row r="4105" ht="45.0" customHeight="true">
      <c r="P4105" s="8797" t="s">
        <v>104</v>
      </c>
      <c r="Q4105" s="8797" t="s">
        <v>105</v>
      </c>
      <c r="R4105" s="8868" t="n">
        <v>2.52</v>
      </c>
      <c r="S4105" s="8869" t="n">
        <f>ROUND(K4073,2)*R4105</f>
        <v>396.4968</v>
      </c>
    </row>
    <row r="4106" ht="45.0" customHeight="true">
      <c r="P4106" s="8797" t="s">
        <v>106</v>
      </c>
      <c r="Q4106" s="8797" t="s">
        <v>107</v>
      </c>
      <c r="R4106" s="8870" t="n">
        <v>2.52</v>
      </c>
      <c r="S4106" s="8871" t="n">
        <f>ROUND(K4073,2)*R4106</f>
        <v>396.4968</v>
      </c>
    </row>
    <row r="4107" ht="45.0" customHeight="true">
      <c r="P4107" s="8797" t="s">
        <v>108</v>
      </c>
      <c r="Q4107" s="8797" t="s">
        <v>109</v>
      </c>
      <c r="R4107" s="8872" t="n">
        <v>2.52</v>
      </c>
      <c r="S4107" s="8873" t="n">
        <f>ROUND(K4073,2)*R4107</f>
        <v>396.4968</v>
      </c>
    </row>
    <row r="4108" ht="45.0" customHeight="true">
      <c r="P4108" s="8797" t="s">
        <v>110</v>
      </c>
      <c r="Q4108" s="8797" t="s">
        <v>111</v>
      </c>
      <c r="R4108" s="8874" t="n">
        <v>2.52</v>
      </c>
      <c r="S4108" s="8875" t="n">
        <f>ROUND(K4073,2)*R4108</f>
        <v>396.4968</v>
      </c>
    </row>
    <row r="4109" ht="45.0" customHeight="true">
      <c r="P4109" s="8797" t="s">
        <v>112</v>
      </c>
      <c r="Q4109" s="8797" t="s">
        <v>113</v>
      </c>
      <c r="R4109" s="8876" t="n">
        <v>2.52</v>
      </c>
      <c r="S4109" s="8877" t="n">
        <f>ROUND(K4073,2)*R4109</f>
        <v>396.4968</v>
      </c>
    </row>
    <row r="4110" ht="45.0" customHeight="true">
      <c r="P4110" s="8797" t="s">
        <v>114</v>
      </c>
      <c r="Q4110" s="8797" t="s">
        <v>115</v>
      </c>
      <c r="R4110" s="8878" t="n">
        <v>2.52</v>
      </c>
      <c r="S4110" s="8879" t="n">
        <f>ROUND(K4073,2)*R4110</f>
        <v>396.4968</v>
      </c>
    </row>
    <row r="4111" ht="45.0" customHeight="true">
      <c r="P4111" s="8797" t="s">
        <v>116</v>
      </c>
      <c r="Q4111" s="8797" t="s">
        <v>117</v>
      </c>
      <c r="R4111" s="8880" t="n">
        <v>2.52</v>
      </c>
      <c r="S4111" s="8881" t="n">
        <f>ROUND(K4073,2)*R4111</f>
        <v>396.4968</v>
      </c>
    </row>
    <row r="4112" ht="45.0" customHeight="true">
      <c r="P4112" s="8797" t="s">
        <v>118</v>
      </c>
      <c r="Q4112" s="8797" t="s">
        <v>119</v>
      </c>
      <c r="R4112" s="8882" t="n">
        <v>2.52</v>
      </c>
      <c r="S4112" s="8883" t="n">
        <f>ROUND(K4073,2)*R4112</f>
        <v>396.4968</v>
      </c>
    </row>
    <row r="4113" ht="45.0" customHeight="true">
      <c r="P4113" s="8797" t="s">
        <v>120</v>
      </c>
      <c r="Q4113" s="8797" t="s">
        <v>121</v>
      </c>
      <c r="R4113" s="8884" t="n">
        <v>2.52</v>
      </c>
      <c r="S4113" s="8885" t="n">
        <f>ROUND(K4073,2)*R4113</f>
        <v>396.4968</v>
      </c>
    </row>
    <row r="4114" ht="45.0" customHeight="true">
      <c r="P4114" s="8797" t="s">
        <v>122</v>
      </c>
      <c r="Q4114" s="8797" t="s">
        <v>123</v>
      </c>
      <c r="R4114" s="8886" t="n">
        <v>2.52</v>
      </c>
      <c r="S4114" s="8887" t="n">
        <f>ROUND(K4073,2)*R4114</f>
        <v>396.4968</v>
      </c>
    </row>
    <row r="4115" ht="45.0" customHeight="true">
      <c r="P4115" s="8797" t="s">
        <v>124</v>
      </c>
      <c r="Q4115" s="8797" t="s">
        <v>125</v>
      </c>
      <c r="R4115" s="8888" t="n">
        <v>2.52</v>
      </c>
      <c r="S4115" s="8889" t="n">
        <f>ROUND(K4073,2)*R4115</f>
        <v>396.4968</v>
      </c>
    </row>
    <row r="4116" ht="45.0" customHeight="true">
      <c r="P4116" s="8797" t="s">
        <v>126</v>
      </c>
      <c r="Q4116" s="8797" t="s">
        <v>127</v>
      </c>
      <c r="R4116" s="8890" t="n">
        <v>2.52</v>
      </c>
      <c r="S4116" s="8891" t="n">
        <f>ROUND(K4073,2)*R4116</f>
        <v>396.4968</v>
      </c>
    </row>
    <row r="4117" ht="45.0" customHeight="true">
      <c r="P4117" s="8797" t="s">
        <v>128</v>
      </c>
      <c r="Q4117" s="8797" t="s">
        <v>129</v>
      </c>
      <c r="R4117" s="8892" t="n">
        <v>2.52</v>
      </c>
      <c r="S4117" s="8893" t="n">
        <f>ROUND(K4073,2)*R4117</f>
        <v>396.4968</v>
      </c>
    </row>
    <row r="4118" ht="45.0" customHeight="true">
      <c r="P4118" s="8797" t="s">
        <v>130</v>
      </c>
      <c r="Q4118" s="8797" t="s">
        <v>131</v>
      </c>
      <c r="R4118" s="8894" t="n">
        <v>2.52</v>
      </c>
      <c r="S4118" s="8895" t="n">
        <f>ROUND(K4073,2)*R4118</f>
        <v>396.4968</v>
      </c>
    </row>
    <row r="4119" ht="45.0" customHeight="true">
      <c r="P4119" s="8797" t="s">
        <v>132</v>
      </c>
      <c r="Q4119" s="8797" t="s">
        <v>133</v>
      </c>
      <c r="R4119" s="8896" t="n">
        <v>2.52</v>
      </c>
      <c r="S4119" s="8897" t="n">
        <f>ROUND(K4073,2)*R4119</f>
        <v>396.4968</v>
      </c>
    </row>
    <row r="4120" ht="45.0" customHeight="true">
      <c r="P4120" s="8797" t="s">
        <v>134</v>
      </c>
      <c r="Q4120" s="8797" t="s">
        <v>135</v>
      </c>
      <c r="R4120" s="8898" t="n">
        <v>2.52</v>
      </c>
      <c r="S4120" s="8899" t="n">
        <f>ROUND(K4073,2)*R4120</f>
        <v>396.4968</v>
      </c>
    </row>
    <row r="4121" ht="45.0" customHeight="true">
      <c r="P4121" s="8797" t="s">
        <v>136</v>
      </c>
      <c r="Q4121" s="8797" t="s">
        <v>137</v>
      </c>
      <c r="R4121" s="8900" t="n">
        <v>2.52</v>
      </c>
      <c r="S4121" s="8901" t="n">
        <f>ROUND(K4073,2)*R4121</f>
        <v>396.4968</v>
      </c>
    </row>
    <row r="4122" ht="45.0" customHeight="true">
      <c r="P4122" s="8797" t="s">
        <v>138</v>
      </c>
      <c r="Q4122" s="8797" t="s">
        <v>139</v>
      </c>
      <c r="R4122" s="8902" t="n">
        <v>2.52</v>
      </c>
      <c r="S4122" s="8903" t="n">
        <f>ROUND(K4073,2)*R4122</f>
        <v>396.4968</v>
      </c>
    </row>
    <row r="4123" ht="45.0" customHeight="true">
      <c r="A4123" s="8904" t="s">
        <v>23</v>
      </c>
      <c r="B4123" s="8904" t="s">
        <v>427</v>
      </c>
      <c r="C4123" s="8904" t="s">
        <v>25</v>
      </c>
      <c r="D4123" s="8904" t="s">
        <v>428</v>
      </c>
      <c r="E4123" s="8904" t="s">
        <v>429</v>
      </c>
      <c r="F4123" s="8905" t="n">
        <f>R4123+R4124+R4125+R4126+R4127+R4128+R4129+R4130+R4131+R4132+R4133+R4134+R4135+R4136+R4137+R4138+R4139+R4140+R4141+R4142+R4143+R4144+R4145+R4146+R4147+R4148+R4149+R4150+R4151+R4152+R4153+R4154+R4155+R4156+R4157+R4158+R4159+R4160+R4161+R4162+R4163+R4164+R4165+R4166+R4167+R4168+R4169+R4170+R4171+R4172</f>
        <v>1935.0000000000016</v>
      </c>
      <c r="G4123" s="8904" t="s">
        <v>276</v>
      </c>
      <c r="H4123" s="8906" t="n">
        <v>7.67</v>
      </c>
      <c r="I4123" s="8907" t="n">
        <v>7.67</v>
      </c>
      <c r="J4123" s="8908" t="n">
        <v>0.2288</v>
      </c>
      <c r="K4123" s="8909" t="n">
        <f>ROUND(I4123,2)+(ROUND(I4123,2)*J4123)</f>
        <v>9.424896</v>
      </c>
      <c r="L4123" s="8910" t="n">
        <f>ROUND(S4123,2)+ROUND(S4124,2)+ROUND(S4125,2)+ROUND(S4126,2)+ROUND(S4127,2)+ROUND(S4128,2)+ROUND(S4129,2)+ROUND(S4130,2)+ROUND(S4131,2)+ROUND(S4132,2)+ROUND(S4133,2)+ROUND(S4134,2)+ROUND(S4135,2)+ROUND(S4136,2)+ROUND(S4137,2)+ROUND(S4138,2)+ROUND(S4139,2)+ROUND(S4140,2)+ROUND(S4141,2)+ROUND(S4142,2)+ROUND(S4143,2)+ROUND(S4144,2)+ROUND(S4145,2)+ROUND(S4146,2)+ROUND(S4147,2)+ROUND(S4148,2)+ROUND(S4149,2)+ROUND(S4150,2)+ROUND(S4151,2)+ROUND(S4152,2)+ROUND(S4153,2)+ROUND(S4154,2)+ROUND(S4155,2)+ROUND(S4156,2)+ROUND(S4157,2)+ROUND(S4158,2)+ROUND(S4159,2)+ROUND(S4160,2)+ROUND(S4161,2)+ROUND(S4162,2)+ROUND(S4163,2)+ROUND(S4164,2)+ROUND(S4165,2)+ROUND(S4166,2)+ROUND(S4167,2)+ROUND(S4168,2)+ROUND(S4169,2)+ROUND(S4170,2)+ROUND(S4171,2)+ROUND(S4172,2)</f>
        <v>18227.499999999985</v>
      </c>
      <c r="M4123" s="8904" t="s">
        <v>21</v>
      </c>
      <c r="N4123" s="8904" t="s">
        <v>78</v>
      </c>
      <c r="O4123" s="8904" t="s">
        <v>426</v>
      </c>
      <c r="P4123" s="8904" t="s">
        <v>20</v>
      </c>
      <c r="Q4123" s="8904" t="s">
        <v>29</v>
      </c>
      <c r="R4123" s="8911" t="n">
        <v>38.7</v>
      </c>
      <c r="S4123" s="8912" t="n">
        <f>ROUND(K4123,2)*R4123</f>
        <v>364.55400000000003</v>
      </c>
    </row>
    <row r="4124" ht="45.0" customHeight="true">
      <c r="P4124" s="8904" t="s">
        <v>42</v>
      </c>
      <c r="Q4124" s="8904" t="s">
        <v>43</v>
      </c>
      <c r="R4124" s="8913" t="n">
        <v>38.7</v>
      </c>
      <c r="S4124" s="8914" t="n">
        <f>ROUND(K4123,2)*R4124</f>
        <v>364.55400000000003</v>
      </c>
    </row>
    <row r="4125" ht="45.0" customHeight="true">
      <c r="P4125" s="8904" t="s">
        <v>44</v>
      </c>
      <c r="Q4125" s="8904" t="s">
        <v>45</v>
      </c>
      <c r="R4125" s="8915" t="n">
        <v>38.7</v>
      </c>
      <c r="S4125" s="8916" t="n">
        <f>ROUND(K4123,2)*R4125</f>
        <v>364.55400000000003</v>
      </c>
    </row>
    <row r="4126" ht="45.0" customHeight="true">
      <c r="P4126" s="8904" t="s">
        <v>46</v>
      </c>
      <c r="Q4126" s="8904" t="s">
        <v>47</v>
      </c>
      <c r="R4126" s="8917" t="n">
        <v>38.7</v>
      </c>
      <c r="S4126" s="8918" t="n">
        <f>ROUND(K4123,2)*R4126</f>
        <v>364.55400000000003</v>
      </c>
    </row>
    <row r="4127" ht="45.0" customHeight="true">
      <c r="P4127" s="8904" t="s">
        <v>48</v>
      </c>
      <c r="Q4127" s="8904" t="s">
        <v>49</v>
      </c>
      <c r="R4127" s="8919" t="n">
        <v>38.7</v>
      </c>
      <c r="S4127" s="8920" t="n">
        <f>ROUND(K4123,2)*R4127</f>
        <v>364.55400000000003</v>
      </c>
    </row>
    <row r="4128" ht="45.0" customHeight="true">
      <c r="P4128" s="8904" t="s">
        <v>50</v>
      </c>
      <c r="Q4128" s="8904" t="s">
        <v>51</v>
      </c>
      <c r="R4128" s="8921" t="n">
        <v>38.7</v>
      </c>
      <c r="S4128" s="8922" t="n">
        <f>ROUND(K4123,2)*R4128</f>
        <v>364.55400000000003</v>
      </c>
    </row>
    <row r="4129" ht="45.0" customHeight="true">
      <c r="P4129" s="8904" t="s">
        <v>52</v>
      </c>
      <c r="Q4129" s="8904" t="s">
        <v>53</v>
      </c>
      <c r="R4129" s="8923" t="n">
        <v>38.7</v>
      </c>
      <c r="S4129" s="8924" t="n">
        <f>ROUND(K4123,2)*R4129</f>
        <v>364.55400000000003</v>
      </c>
    </row>
    <row r="4130" ht="45.0" customHeight="true">
      <c r="P4130" s="8904" t="s">
        <v>54</v>
      </c>
      <c r="Q4130" s="8904" t="s">
        <v>55</v>
      </c>
      <c r="R4130" s="8925" t="n">
        <v>38.7</v>
      </c>
      <c r="S4130" s="8926" t="n">
        <f>ROUND(K4123,2)*R4130</f>
        <v>364.55400000000003</v>
      </c>
    </row>
    <row r="4131" ht="45.0" customHeight="true">
      <c r="P4131" s="8904" t="s">
        <v>56</v>
      </c>
      <c r="Q4131" s="8904" t="s">
        <v>57</v>
      </c>
      <c r="R4131" s="8927" t="n">
        <v>38.7</v>
      </c>
      <c r="S4131" s="8928" t="n">
        <f>ROUND(K4123,2)*R4131</f>
        <v>364.55400000000003</v>
      </c>
    </row>
    <row r="4132" ht="45.0" customHeight="true">
      <c r="P4132" s="8904" t="s">
        <v>58</v>
      </c>
      <c r="Q4132" s="8904" t="s">
        <v>59</v>
      </c>
      <c r="R4132" s="8929" t="n">
        <v>38.7</v>
      </c>
      <c r="S4132" s="8930" t="n">
        <f>ROUND(K4123,2)*R4132</f>
        <v>364.55400000000003</v>
      </c>
    </row>
    <row r="4133" ht="45.0" customHeight="true">
      <c r="P4133" s="8904" t="s">
        <v>60</v>
      </c>
      <c r="Q4133" s="8904" t="s">
        <v>61</v>
      </c>
      <c r="R4133" s="8931" t="n">
        <v>38.7</v>
      </c>
      <c r="S4133" s="8932" t="n">
        <f>ROUND(K4123,2)*R4133</f>
        <v>364.55400000000003</v>
      </c>
    </row>
    <row r="4134" ht="45.0" customHeight="true">
      <c r="P4134" s="8904" t="s">
        <v>62</v>
      </c>
      <c r="Q4134" s="8904" t="s">
        <v>63</v>
      </c>
      <c r="R4134" s="8933" t="n">
        <v>38.7</v>
      </c>
      <c r="S4134" s="8934" t="n">
        <f>ROUND(K4123,2)*R4134</f>
        <v>364.55400000000003</v>
      </c>
    </row>
    <row r="4135" ht="45.0" customHeight="true">
      <c r="P4135" s="8904" t="s">
        <v>64</v>
      </c>
      <c r="Q4135" s="8904" t="s">
        <v>65</v>
      </c>
      <c r="R4135" s="8935" t="n">
        <v>38.7</v>
      </c>
      <c r="S4135" s="8936" t="n">
        <f>ROUND(K4123,2)*R4135</f>
        <v>364.55400000000003</v>
      </c>
    </row>
    <row r="4136" ht="45.0" customHeight="true">
      <c r="P4136" s="8904" t="s">
        <v>66</v>
      </c>
      <c r="Q4136" s="8904" t="s">
        <v>67</v>
      </c>
      <c r="R4136" s="8937" t="n">
        <v>38.7</v>
      </c>
      <c r="S4136" s="8938" t="n">
        <f>ROUND(K4123,2)*R4136</f>
        <v>364.55400000000003</v>
      </c>
    </row>
    <row r="4137" ht="45.0" customHeight="true">
      <c r="P4137" s="8904" t="s">
        <v>68</v>
      </c>
      <c r="Q4137" s="8904" t="s">
        <v>69</v>
      </c>
      <c r="R4137" s="8939" t="n">
        <v>38.7</v>
      </c>
      <c r="S4137" s="8940" t="n">
        <f>ROUND(K4123,2)*R4137</f>
        <v>364.55400000000003</v>
      </c>
    </row>
    <row r="4138" ht="45.0" customHeight="true">
      <c r="P4138" s="8904" t="s">
        <v>70</v>
      </c>
      <c r="Q4138" s="8904" t="s">
        <v>71</v>
      </c>
      <c r="R4138" s="8941" t="n">
        <v>38.7</v>
      </c>
      <c r="S4138" s="8942" t="n">
        <f>ROUND(K4123,2)*R4138</f>
        <v>364.55400000000003</v>
      </c>
    </row>
    <row r="4139" ht="45.0" customHeight="true">
      <c r="P4139" s="8904" t="s">
        <v>72</v>
      </c>
      <c r="Q4139" s="8904" t="s">
        <v>73</v>
      </c>
      <c r="R4139" s="8943" t="n">
        <v>38.7</v>
      </c>
      <c r="S4139" s="8944" t="n">
        <f>ROUND(K4123,2)*R4139</f>
        <v>364.55400000000003</v>
      </c>
    </row>
    <row r="4140" ht="45.0" customHeight="true">
      <c r="P4140" s="8904" t="s">
        <v>74</v>
      </c>
      <c r="Q4140" s="8904" t="s">
        <v>75</v>
      </c>
      <c r="R4140" s="8945" t="n">
        <v>38.7</v>
      </c>
      <c r="S4140" s="8946" t="n">
        <f>ROUND(K4123,2)*R4140</f>
        <v>364.55400000000003</v>
      </c>
    </row>
    <row r="4141" ht="45.0" customHeight="true">
      <c r="P4141" s="8904" t="s">
        <v>76</v>
      </c>
      <c r="Q4141" s="8904" t="s">
        <v>77</v>
      </c>
      <c r="R4141" s="8947" t="n">
        <v>38.7</v>
      </c>
      <c r="S4141" s="8948" t="n">
        <f>ROUND(K4123,2)*R4141</f>
        <v>364.55400000000003</v>
      </c>
    </row>
    <row r="4142" ht="45.0" customHeight="true">
      <c r="P4142" s="8904" t="s">
        <v>78</v>
      </c>
      <c r="Q4142" s="8904" t="s">
        <v>79</v>
      </c>
      <c r="R4142" s="8949" t="n">
        <v>38.7</v>
      </c>
      <c r="S4142" s="8950" t="n">
        <f>ROUND(K4123,2)*R4142</f>
        <v>364.55400000000003</v>
      </c>
    </row>
    <row r="4143" ht="45.0" customHeight="true">
      <c r="P4143" s="8904" t="s">
        <v>80</v>
      </c>
      <c r="Q4143" s="8904" t="s">
        <v>81</v>
      </c>
      <c r="R4143" s="8951" t="n">
        <v>38.7</v>
      </c>
      <c r="S4143" s="8952" t="n">
        <f>ROUND(K4123,2)*R4143</f>
        <v>364.55400000000003</v>
      </c>
    </row>
    <row r="4144" ht="45.0" customHeight="true">
      <c r="P4144" s="8904" t="s">
        <v>82</v>
      </c>
      <c r="Q4144" s="8904" t="s">
        <v>83</v>
      </c>
      <c r="R4144" s="8953" t="n">
        <v>38.7</v>
      </c>
      <c r="S4144" s="8954" t="n">
        <f>ROUND(K4123,2)*R4144</f>
        <v>364.55400000000003</v>
      </c>
    </row>
    <row r="4145" ht="45.0" customHeight="true">
      <c r="P4145" s="8904" t="s">
        <v>84</v>
      </c>
      <c r="Q4145" s="8904" t="s">
        <v>85</v>
      </c>
      <c r="R4145" s="8955" t="n">
        <v>38.7</v>
      </c>
      <c r="S4145" s="8956" t="n">
        <f>ROUND(K4123,2)*R4145</f>
        <v>364.55400000000003</v>
      </c>
    </row>
    <row r="4146" ht="45.0" customHeight="true">
      <c r="P4146" s="8904" t="s">
        <v>86</v>
      </c>
      <c r="Q4146" s="8904" t="s">
        <v>87</v>
      </c>
      <c r="R4146" s="8957" t="n">
        <v>38.7</v>
      </c>
      <c r="S4146" s="8958" t="n">
        <f>ROUND(K4123,2)*R4146</f>
        <v>364.55400000000003</v>
      </c>
    </row>
    <row r="4147" ht="45.0" customHeight="true">
      <c r="P4147" s="8904" t="s">
        <v>88</v>
      </c>
      <c r="Q4147" s="8904" t="s">
        <v>89</v>
      </c>
      <c r="R4147" s="8959" t="n">
        <v>38.7</v>
      </c>
      <c r="S4147" s="8960" t="n">
        <f>ROUND(K4123,2)*R4147</f>
        <v>364.55400000000003</v>
      </c>
    </row>
    <row r="4148" ht="45.0" customHeight="true">
      <c r="P4148" s="8904" t="s">
        <v>90</v>
      </c>
      <c r="Q4148" s="8904" t="s">
        <v>91</v>
      </c>
      <c r="R4148" s="8961" t="n">
        <v>38.7</v>
      </c>
      <c r="S4148" s="8962" t="n">
        <f>ROUND(K4123,2)*R4148</f>
        <v>364.55400000000003</v>
      </c>
    </row>
    <row r="4149" ht="45.0" customHeight="true">
      <c r="P4149" s="8904" t="s">
        <v>92</v>
      </c>
      <c r="Q4149" s="8904" t="s">
        <v>93</v>
      </c>
      <c r="R4149" s="8963" t="n">
        <v>38.7</v>
      </c>
      <c r="S4149" s="8964" t="n">
        <f>ROUND(K4123,2)*R4149</f>
        <v>364.55400000000003</v>
      </c>
    </row>
    <row r="4150" ht="45.0" customHeight="true">
      <c r="P4150" s="8904" t="s">
        <v>94</v>
      </c>
      <c r="Q4150" s="8904" t="s">
        <v>95</v>
      </c>
      <c r="R4150" s="8965" t="n">
        <v>38.7</v>
      </c>
      <c r="S4150" s="8966" t="n">
        <f>ROUND(K4123,2)*R4150</f>
        <v>364.55400000000003</v>
      </c>
    </row>
    <row r="4151" ht="45.0" customHeight="true">
      <c r="P4151" s="8904" t="s">
        <v>96</v>
      </c>
      <c r="Q4151" s="8904" t="s">
        <v>97</v>
      </c>
      <c r="R4151" s="8967" t="n">
        <v>38.7</v>
      </c>
      <c r="S4151" s="8968" t="n">
        <f>ROUND(K4123,2)*R4151</f>
        <v>364.55400000000003</v>
      </c>
    </row>
    <row r="4152" ht="45.0" customHeight="true">
      <c r="P4152" s="8904" t="s">
        <v>98</v>
      </c>
      <c r="Q4152" s="8904" t="s">
        <v>99</v>
      </c>
      <c r="R4152" s="8969" t="n">
        <v>38.7</v>
      </c>
      <c r="S4152" s="8970" t="n">
        <f>ROUND(K4123,2)*R4152</f>
        <v>364.55400000000003</v>
      </c>
    </row>
    <row r="4153" ht="45.0" customHeight="true">
      <c r="P4153" s="8904" t="s">
        <v>100</v>
      </c>
      <c r="Q4153" s="8904" t="s">
        <v>101</v>
      </c>
      <c r="R4153" s="8971" t="n">
        <v>38.7</v>
      </c>
      <c r="S4153" s="8972" t="n">
        <f>ROUND(K4123,2)*R4153</f>
        <v>364.55400000000003</v>
      </c>
    </row>
    <row r="4154" ht="45.0" customHeight="true">
      <c r="P4154" s="8904" t="s">
        <v>102</v>
      </c>
      <c r="Q4154" s="8904" t="s">
        <v>103</v>
      </c>
      <c r="R4154" s="8973" t="n">
        <v>38.7</v>
      </c>
      <c r="S4154" s="8974" t="n">
        <f>ROUND(K4123,2)*R4154</f>
        <v>364.55400000000003</v>
      </c>
    </row>
    <row r="4155" ht="45.0" customHeight="true">
      <c r="P4155" s="8904" t="s">
        <v>104</v>
      </c>
      <c r="Q4155" s="8904" t="s">
        <v>105</v>
      </c>
      <c r="R4155" s="8975" t="n">
        <v>38.7</v>
      </c>
      <c r="S4155" s="8976" t="n">
        <f>ROUND(K4123,2)*R4155</f>
        <v>364.55400000000003</v>
      </c>
    </row>
    <row r="4156" ht="45.0" customHeight="true">
      <c r="P4156" s="8904" t="s">
        <v>106</v>
      </c>
      <c r="Q4156" s="8904" t="s">
        <v>107</v>
      </c>
      <c r="R4156" s="8977" t="n">
        <v>38.7</v>
      </c>
      <c r="S4156" s="8978" t="n">
        <f>ROUND(K4123,2)*R4156</f>
        <v>364.55400000000003</v>
      </c>
    </row>
    <row r="4157" ht="45.0" customHeight="true">
      <c r="P4157" s="8904" t="s">
        <v>108</v>
      </c>
      <c r="Q4157" s="8904" t="s">
        <v>109</v>
      </c>
      <c r="R4157" s="8979" t="n">
        <v>38.7</v>
      </c>
      <c r="S4157" s="8980" t="n">
        <f>ROUND(K4123,2)*R4157</f>
        <v>364.55400000000003</v>
      </c>
    </row>
    <row r="4158" ht="45.0" customHeight="true">
      <c r="P4158" s="8904" t="s">
        <v>110</v>
      </c>
      <c r="Q4158" s="8904" t="s">
        <v>111</v>
      </c>
      <c r="R4158" s="8981" t="n">
        <v>38.7</v>
      </c>
      <c r="S4158" s="8982" t="n">
        <f>ROUND(K4123,2)*R4158</f>
        <v>364.55400000000003</v>
      </c>
    </row>
    <row r="4159" ht="45.0" customHeight="true">
      <c r="P4159" s="8904" t="s">
        <v>112</v>
      </c>
      <c r="Q4159" s="8904" t="s">
        <v>113</v>
      </c>
      <c r="R4159" s="8983" t="n">
        <v>38.7</v>
      </c>
      <c r="S4159" s="8984" t="n">
        <f>ROUND(K4123,2)*R4159</f>
        <v>364.55400000000003</v>
      </c>
    </row>
    <row r="4160" ht="45.0" customHeight="true">
      <c r="P4160" s="8904" t="s">
        <v>114</v>
      </c>
      <c r="Q4160" s="8904" t="s">
        <v>115</v>
      </c>
      <c r="R4160" s="8985" t="n">
        <v>38.7</v>
      </c>
      <c r="S4160" s="8986" t="n">
        <f>ROUND(K4123,2)*R4160</f>
        <v>364.55400000000003</v>
      </c>
    </row>
    <row r="4161" ht="45.0" customHeight="true">
      <c r="P4161" s="8904" t="s">
        <v>116</v>
      </c>
      <c r="Q4161" s="8904" t="s">
        <v>117</v>
      </c>
      <c r="R4161" s="8987" t="n">
        <v>38.7</v>
      </c>
      <c r="S4161" s="8988" t="n">
        <f>ROUND(K4123,2)*R4161</f>
        <v>364.55400000000003</v>
      </c>
    </row>
    <row r="4162" ht="45.0" customHeight="true">
      <c r="P4162" s="8904" t="s">
        <v>118</v>
      </c>
      <c r="Q4162" s="8904" t="s">
        <v>119</v>
      </c>
      <c r="R4162" s="8989" t="n">
        <v>38.7</v>
      </c>
      <c r="S4162" s="8990" t="n">
        <f>ROUND(K4123,2)*R4162</f>
        <v>364.55400000000003</v>
      </c>
    </row>
    <row r="4163" ht="45.0" customHeight="true">
      <c r="P4163" s="8904" t="s">
        <v>120</v>
      </c>
      <c r="Q4163" s="8904" t="s">
        <v>121</v>
      </c>
      <c r="R4163" s="8991" t="n">
        <v>38.7</v>
      </c>
      <c r="S4163" s="8992" t="n">
        <f>ROUND(K4123,2)*R4163</f>
        <v>364.55400000000003</v>
      </c>
    </row>
    <row r="4164" ht="45.0" customHeight="true">
      <c r="P4164" s="8904" t="s">
        <v>122</v>
      </c>
      <c r="Q4164" s="8904" t="s">
        <v>123</v>
      </c>
      <c r="R4164" s="8993" t="n">
        <v>38.7</v>
      </c>
      <c r="S4164" s="8994" t="n">
        <f>ROUND(K4123,2)*R4164</f>
        <v>364.55400000000003</v>
      </c>
    </row>
    <row r="4165" ht="45.0" customHeight="true">
      <c r="P4165" s="8904" t="s">
        <v>124</v>
      </c>
      <c r="Q4165" s="8904" t="s">
        <v>125</v>
      </c>
      <c r="R4165" s="8995" t="n">
        <v>38.7</v>
      </c>
      <c r="S4165" s="8996" t="n">
        <f>ROUND(K4123,2)*R4165</f>
        <v>364.55400000000003</v>
      </c>
    </row>
    <row r="4166" ht="45.0" customHeight="true">
      <c r="P4166" s="8904" t="s">
        <v>126</v>
      </c>
      <c r="Q4166" s="8904" t="s">
        <v>127</v>
      </c>
      <c r="R4166" s="8997" t="n">
        <v>38.7</v>
      </c>
      <c r="S4166" s="8998" t="n">
        <f>ROUND(K4123,2)*R4166</f>
        <v>364.55400000000003</v>
      </c>
    </row>
    <row r="4167" ht="45.0" customHeight="true">
      <c r="P4167" s="8904" t="s">
        <v>128</v>
      </c>
      <c r="Q4167" s="8904" t="s">
        <v>129</v>
      </c>
      <c r="R4167" s="8999" t="n">
        <v>38.7</v>
      </c>
      <c r="S4167" s="9000" t="n">
        <f>ROUND(K4123,2)*R4167</f>
        <v>364.55400000000003</v>
      </c>
    </row>
    <row r="4168" ht="45.0" customHeight="true">
      <c r="P4168" s="8904" t="s">
        <v>130</v>
      </c>
      <c r="Q4168" s="8904" t="s">
        <v>131</v>
      </c>
      <c r="R4168" s="9001" t="n">
        <v>38.7</v>
      </c>
      <c r="S4168" s="9002" t="n">
        <f>ROUND(K4123,2)*R4168</f>
        <v>364.55400000000003</v>
      </c>
    </row>
    <row r="4169" ht="45.0" customHeight="true">
      <c r="P4169" s="8904" t="s">
        <v>132</v>
      </c>
      <c r="Q4169" s="8904" t="s">
        <v>133</v>
      </c>
      <c r="R4169" s="9003" t="n">
        <v>38.7</v>
      </c>
      <c r="S4169" s="9004" t="n">
        <f>ROUND(K4123,2)*R4169</f>
        <v>364.55400000000003</v>
      </c>
    </row>
    <row r="4170" ht="45.0" customHeight="true">
      <c r="P4170" s="8904" t="s">
        <v>134</v>
      </c>
      <c r="Q4170" s="8904" t="s">
        <v>135</v>
      </c>
      <c r="R4170" s="9005" t="n">
        <v>38.7</v>
      </c>
      <c r="S4170" s="9006" t="n">
        <f>ROUND(K4123,2)*R4170</f>
        <v>364.55400000000003</v>
      </c>
    </row>
    <row r="4171" ht="45.0" customHeight="true">
      <c r="P4171" s="8904" t="s">
        <v>136</v>
      </c>
      <c r="Q4171" s="8904" t="s">
        <v>137</v>
      </c>
      <c r="R4171" s="9007" t="n">
        <v>38.7</v>
      </c>
      <c r="S4171" s="9008" t="n">
        <f>ROUND(K4123,2)*R4171</f>
        <v>364.55400000000003</v>
      </c>
    </row>
    <row r="4172" ht="45.0" customHeight="true">
      <c r="P4172" s="8904" t="s">
        <v>138</v>
      </c>
      <c r="Q4172" s="8904" t="s">
        <v>139</v>
      </c>
      <c r="R4172" s="9009" t="n">
        <v>38.7</v>
      </c>
      <c r="S4172" s="9010" t="n">
        <f>ROUND(K4123,2)*R4172</f>
        <v>364.55400000000003</v>
      </c>
    </row>
    <row r="4173" ht="45.0" customHeight="true">
      <c r="A4173" s="9011" t="s">
        <v>23</v>
      </c>
      <c r="B4173" s="9011" t="s">
        <v>430</v>
      </c>
      <c r="C4173" s="9011" t="s">
        <v>25</v>
      </c>
      <c r="D4173" s="9011" t="s">
        <v>431</v>
      </c>
      <c r="E4173" s="9011" t="s">
        <v>432</v>
      </c>
      <c r="F4173" s="9012" t="n">
        <f>R4173+R4174+R4175+R4176+R4177+R4178+R4179+R4180+R4181+R4182+R4183+R4184+R4185+R4186+R4187+R4188+R4189+R4190+R4191+R4192+R4193+R4194+R4195+R4196+R4197+R4198+R4199+R4200+R4201+R4202+R4203+R4204+R4205+R4206+R4207+R4208+R4209+R4210+R4211+R4212+R4213+R4214+R4215+R4216+R4217+R4218+R4219+R4220+R4221+R4222</f>
        <v>325.0</v>
      </c>
      <c r="G4173" s="9011" t="s">
        <v>276</v>
      </c>
      <c r="H4173" s="9013" t="n">
        <v>171.07</v>
      </c>
      <c r="I4173" s="9014" t="n">
        <v>171.07</v>
      </c>
      <c r="J4173" s="9015" t="n">
        <v>0.2288</v>
      </c>
      <c r="K4173" s="9016" t="n">
        <f>ROUND(I4173,2)+(ROUND(I4173,2)*J4173)</f>
        <v>210.210816</v>
      </c>
      <c r="L4173" s="9017" t="n">
        <f>ROUND(S4173,2)+ROUND(S4174,2)+ROUND(S4175,2)+ROUND(S4176,2)+ROUND(S4177,2)+ROUND(S4178,2)+ROUND(S4179,2)+ROUND(S4180,2)+ROUND(S4181,2)+ROUND(S4182,2)+ROUND(S4183,2)+ROUND(S4184,2)+ROUND(S4185,2)+ROUND(S4186,2)+ROUND(S4187,2)+ROUND(S4188,2)+ROUND(S4189,2)+ROUND(S4190,2)+ROUND(S4191,2)+ROUND(S4192,2)+ROUND(S4193,2)+ROUND(S4194,2)+ROUND(S4195,2)+ROUND(S4196,2)+ROUND(S4197,2)+ROUND(S4198,2)+ROUND(S4199,2)+ROUND(S4200,2)+ROUND(S4201,2)+ROUND(S4202,2)+ROUND(S4203,2)+ROUND(S4204,2)+ROUND(S4205,2)+ROUND(S4206,2)+ROUND(S4207,2)+ROUND(S4208,2)+ROUND(S4209,2)+ROUND(S4210,2)+ROUND(S4211,2)+ROUND(S4212,2)+ROUND(S4213,2)+ROUND(S4214,2)+ROUND(S4215,2)+ROUND(S4216,2)+ROUND(S4217,2)+ROUND(S4218,2)+ROUND(S4219,2)+ROUND(S4220,2)+ROUND(S4221,2)+ROUND(S4222,2)</f>
        <v>68318.50000000003</v>
      </c>
      <c r="M4173" s="9011" t="s">
        <v>21</v>
      </c>
      <c r="N4173" s="9011" t="s">
        <v>78</v>
      </c>
      <c r="O4173" s="9011" t="s">
        <v>426</v>
      </c>
      <c r="P4173" s="9011" t="s">
        <v>20</v>
      </c>
      <c r="Q4173" s="9011" t="s">
        <v>29</v>
      </c>
      <c r="R4173" s="9018" t="n">
        <v>6.5</v>
      </c>
      <c r="S4173" s="9019" t="n">
        <f>ROUND(K4173,2)*R4173</f>
        <v>1366.365</v>
      </c>
    </row>
    <row r="4174" ht="45.0" customHeight="true">
      <c r="P4174" s="9011" t="s">
        <v>42</v>
      </c>
      <c r="Q4174" s="9011" t="s">
        <v>43</v>
      </c>
      <c r="R4174" s="9020" t="n">
        <v>6.5</v>
      </c>
      <c r="S4174" s="9021" t="n">
        <f>ROUND(K4173,2)*R4174</f>
        <v>1366.365</v>
      </c>
    </row>
    <row r="4175" ht="45.0" customHeight="true">
      <c r="P4175" s="9011" t="s">
        <v>44</v>
      </c>
      <c r="Q4175" s="9011" t="s">
        <v>45</v>
      </c>
      <c r="R4175" s="9022" t="n">
        <v>6.5</v>
      </c>
      <c r="S4175" s="9023" t="n">
        <f>ROUND(K4173,2)*R4175</f>
        <v>1366.365</v>
      </c>
    </row>
    <row r="4176" ht="45.0" customHeight="true">
      <c r="P4176" s="9011" t="s">
        <v>46</v>
      </c>
      <c r="Q4176" s="9011" t="s">
        <v>47</v>
      </c>
      <c r="R4176" s="9024" t="n">
        <v>6.5</v>
      </c>
      <c r="S4176" s="9025" t="n">
        <f>ROUND(K4173,2)*R4176</f>
        <v>1366.365</v>
      </c>
    </row>
    <row r="4177" ht="45.0" customHeight="true">
      <c r="P4177" s="9011" t="s">
        <v>48</v>
      </c>
      <c r="Q4177" s="9011" t="s">
        <v>49</v>
      </c>
      <c r="R4177" s="9026" t="n">
        <v>6.5</v>
      </c>
      <c r="S4177" s="9027" t="n">
        <f>ROUND(K4173,2)*R4177</f>
        <v>1366.365</v>
      </c>
    </row>
    <row r="4178" ht="45.0" customHeight="true">
      <c r="P4178" s="9011" t="s">
        <v>50</v>
      </c>
      <c r="Q4178" s="9011" t="s">
        <v>51</v>
      </c>
      <c r="R4178" s="9028" t="n">
        <v>6.5</v>
      </c>
      <c r="S4178" s="9029" t="n">
        <f>ROUND(K4173,2)*R4178</f>
        <v>1366.365</v>
      </c>
    </row>
    <row r="4179" ht="45.0" customHeight="true">
      <c r="P4179" s="9011" t="s">
        <v>52</v>
      </c>
      <c r="Q4179" s="9011" t="s">
        <v>53</v>
      </c>
      <c r="R4179" s="9030" t="n">
        <v>6.5</v>
      </c>
      <c r="S4179" s="9031" t="n">
        <f>ROUND(K4173,2)*R4179</f>
        <v>1366.365</v>
      </c>
    </row>
    <row r="4180" ht="45.0" customHeight="true">
      <c r="P4180" s="9011" t="s">
        <v>54</v>
      </c>
      <c r="Q4180" s="9011" t="s">
        <v>55</v>
      </c>
      <c r="R4180" s="9032" t="n">
        <v>6.5</v>
      </c>
      <c r="S4180" s="9033" t="n">
        <f>ROUND(K4173,2)*R4180</f>
        <v>1366.365</v>
      </c>
    </row>
    <row r="4181" ht="45.0" customHeight="true">
      <c r="P4181" s="9011" t="s">
        <v>56</v>
      </c>
      <c r="Q4181" s="9011" t="s">
        <v>57</v>
      </c>
      <c r="R4181" s="9034" t="n">
        <v>6.5</v>
      </c>
      <c r="S4181" s="9035" t="n">
        <f>ROUND(K4173,2)*R4181</f>
        <v>1366.365</v>
      </c>
    </row>
    <row r="4182" ht="45.0" customHeight="true">
      <c r="P4182" s="9011" t="s">
        <v>58</v>
      </c>
      <c r="Q4182" s="9011" t="s">
        <v>59</v>
      </c>
      <c r="R4182" s="9036" t="n">
        <v>6.5</v>
      </c>
      <c r="S4182" s="9037" t="n">
        <f>ROUND(K4173,2)*R4182</f>
        <v>1366.365</v>
      </c>
    </row>
    <row r="4183" ht="45.0" customHeight="true">
      <c r="P4183" s="9011" t="s">
        <v>60</v>
      </c>
      <c r="Q4183" s="9011" t="s">
        <v>61</v>
      </c>
      <c r="R4183" s="9038" t="n">
        <v>6.5</v>
      </c>
      <c r="S4183" s="9039" t="n">
        <f>ROUND(K4173,2)*R4183</f>
        <v>1366.365</v>
      </c>
    </row>
    <row r="4184" ht="45.0" customHeight="true">
      <c r="P4184" s="9011" t="s">
        <v>62</v>
      </c>
      <c r="Q4184" s="9011" t="s">
        <v>63</v>
      </c>
      <c r="R4184" s="9040" t="n">
        <v>6.5</v>
      </c>
      <c r="S4184" s="9041" t="n">
        <f>ROUND(K4173,2)*R4184</f>
        <v>1366.365</v>
      </c>
    </row>
    <row r="4185" ht="45.0" customHeight="true">
      <c r="P4185" s="9011" t="s">
        <v>64</v>
      </c>
      <c r="Q4185" s="9011" t="s">
        <v>65</v>
      </c>
      <c r="R4185" s="9042" t="n">
        <v>6.5</v>
      </c>
      <c r="S4185" s="9043" t="n">
        <f>ROUND(K4173,2)*R4185</f>
        <v>1366.365</v>
      </c>
    </row>
    <row r="4186" ht="45.0" customHeight="true">
      <c r="P4186" s="9011" t="s">
        <v>66</v>
      </c>
      <c r="Q4186" s="9011" t="s">
        <v>67</v>
      </c>
      <c r="R4186" s="9044" t="n">
        <v>6.5</v>
      </c>
      <c r="S4186" s="9045" t="n">
        <f>ROUND(K4173,2)*R4186</f>
        <v>1366.365</v>
      </c>
    </row>
    <row r="4187" ht="45.0" customHeight="true">
      <c r="P4187" s="9011" t="s">
        <v>68</v>
      </c>
      <c r="Q4187" s="9011" t="s">
        <v>69</v>
      </c>
      <c r="R4187" s="9046" t="n">
        <v>6.5</v>
      </c>
      <c r="S4187" s="9047" t="n">
        <f>ROUND(K4173,2)*R4187</f>
        <v>1366.365</v>
      </c>
    </row>
    <row r="4188" ht="45.0" customHeight="true">
      <c r="P4188" s="9011" t="s">
        <v>70</v>
      </c>
      <c r="Q4188" s="9011" t="s">
        <v>71</v>
      </c>
      <c r="R4188" s="9048" t="n">
        <v>6.5</v>
      </c>
      <c r="S4188" s="9049" t="n">
        <f>ROUND(K4173,2)*R4188</f>
        <v>1366.365</v>
      </c>
    </row>
    <row r="4189" ht="45.0" customHeight="true">
      <c r="P4189" s="9011" t="s">
        <v>72</v>
      </c>
      <c r="Q4189" s="9011" t="s">
        <v>73</v>
      </c>
      <c r="R4189" s="9050" t="n">
        <v>6.5</v>
      </c>
      <c r="S4189" s="9051" t="n">
        <f>ROUND(K4173,2)*R4189</f>
        <v>1366.365</v>
      </c>
    </row>
    <row r="4190" ht="45.0" customHeight="true">
      <c r="P4190" s="9011" t="s">
        <v>74</v>
      </c>
      <c r="Q4190" s="9011" t="s">
        <v>75</v>
      </c>
      <c r="R4190" s="9052" t="n">
        <v>6.5</v>
      </c>
      <c r="S4190" s="9053" t="n">
        <f>ROUND(K4173,2)*R4190</f>
        <v>1366.365</v>
      </c>
    </row>
    <row r="4191" ht="45.0" customHeight="true">
      <c r="P4191" s="9011" t="s">
        <v>76</v>
      </c>
      <c r="Q4191" s="9011" t="s">
        <v>77</v>
      </c>
      <c r="R4191" s="9054" t="n">
        <v>6.5</v>
      </c>
      <c r="S4191" s="9055" t="n">
        <f>ROUND(K4173,2)*R4191</f>
        <v>1366.365</v>
      </c>
    </row>
    <row r="4192" ht="45.0" customHeight="true">
      <c r="P4192" s="9011" t="s">
        <v>78</v>
      </c>
      <c r="Q4192" s="9011" t="s">
        <v>79</v>
      </c>
      <c r="R4192" s="9056" t="n">
        <v>6.5</v>
      </c>
      <c r="S4192" s="9057" t="n">
        <f>ROUND(K4173,2)*R4192</f>
        <v>1366.365</v>
      </c>
    </row>
    <row r="4193" ht="45.0" customHeight="true">
      <c r="P4193" s="9011" t="s">
        <v>80</v>
      </c>
      <c r="Q4193" s="9011" t="s">
        <v>81</v>
      </c>
      <c r="R4193" s="9058" t="n">
        <v>6.5</v>
      </c>
      <c r="S4193" s="9059" t="n">
        <f>ROUND(K4173,2)*R4193</f>
        <v>1366.365</v>
      </c>
    </row>
    <row r="4194" ht="45.0" customHeight="true">
      <c r="P4194" s="9011" t="s">
        <v>82</v>
      </c>
      <c r="Q4194" s="9011" t="s">
        <v>83</v>
      </c>
      <c r="R4194" s="9060" t="n">
        <v>6.5</v>
      </c>
      <c r="S4194" s="9061" t="n">
        <f>ROUND(K4173,2)*R4194</f>
        <v>1366.365</v>
      </c>
    </row>
    <row r="4195" ht="45.0" customHeight="true">
      <c r="P4195" s="9011" t="s">
        <v>84</v>
      </c>
      <c r="Q4195" s="9011" t="s">
        <v>85</v>
      </c>
      <c r="R4195" s="9062" t="n">
        <v>6.5</v>
      </c>
      <c r="S4195" s="9063" t="n">
        <f>ROUND(K4173,2)*R4195</f>
        <v>1366.365</v>
      </c>
    </row>
    <row r="4196" ht="45.0" customHeight="true">
      <c r="P4196" s="9011" t="s">
        <v>86</v>
      </c>
      <c r="Q4196" s="9011" t="s">
        <v>87</v>
      </c>
      <c r="R4196" s="9064" t="n">
        <v>6.5</v>
      </c>
      <c r="S4196" s="9065" t="n">
        <f>ROUND(K4173,2)*R4196</f>
        <v>1366.365</v>
      </c>
    </row>
    <row r="4197" ht="45.0" customHeight="true">
      <c r="P4197" s="9011" t="s">
        <v>88</v>
      </c>
      <c r="Q4197" s="9011" t="s">
        <v>89</v>
      </c>
      <c r="R4197" s="9066" t="n">
        <v>6.5</v>
      </c>
      <c r="S4197" s="9067" t="n">
        <f>ROUND(K4173,2)*R4197</f>
        <v>1366.365</v>
      </c>
    </row>
    <row r="4198" ht="45.0" customHeight="true">
      <c r="P4198" s="9011" t="s">
        <v>90</v>
      </c>
      <c r="Q4198" s="9011" t="s">
        <v>91</v>
      </c>
      <c r="R4198" s="9068" t="n">
        <v>6.5</v>
      </c>
      <c r="S4198" s="9069" t="n">
        <f>ROUND(K4173,2)*R4198</f>
        <v>1366.365</v>
      </c>
    </row>
    <row r="4199" ht="45.0" customHeight="true">
      <c r="P4199" s="9011" t="s">
        <v>92</v>
      </c>
      <c r="Q4199" s="9011" t="s">
        <v>93</v>
      </c>
      <c r="R4199" s="9070" t="n">
        <v>6.5</v>
      </c>
      <c r="S4199" s="9071" t="n">
        <f>ROUND(K4173,2)*R4199</f>
        <v>1366.365</v>
      </c>
    </row>
    <row r="4200" ht="45.0" customHeight="true">
      <c r="P4200" s="9011" t="s">
        <v>94</v>
      </c>
      <c r="Q4200" s="9011" t="s">
        <v>95</v>
      </c>
      <c r="R4200" s="9072" t="n">
        <v>6.5</v>
      </c>
      <c r="S4200" s="9073" t="n">
        <f>ROUND(K4173,2)*R4200</f>
        <v>1366.365</v>
      </c>
    </row>
    <row r="4201" ht="45.0" customHeight="true">
      <c r="P4201" s="9011" t="s">
        <v>96</v>
      </c>
      <c r="Q4201" s="9011" t="s">
        <v>97</v>
      </c>
      <c r="R4201" s="9074" t="n">
        <v>6.5</v>
      </c>
      <c r="S4201" s="9075" t="n">
        <f>ROUND(K4173,2)*R4201</f>
        <v>1366.365</v>
      </c>
    </row>
    <row r="4202" ht="45.0" customHeight="true">
      <c r="P4202" s="9011" t="s">
        <v>98</v>
      </c>
      <c r="Q4202" s="9011" t="s">
        <v>99</v>
      </c>
      <c r="R4202" s="9076" t="n">
        <v>6.5</v>
      </c>
      <c r="S4202" s="9077" t="n">
        <f>ROUND(K4173,2)*R4202</f>
        <v>1366.365</v>
      </c>
    </row>
    <row r="4203" ht="45.0" customHeight="true">
      <c r="P4203" s="9011" t="s">
        <v>100</v>
      </c>
      <c r="Q4203" s="9011" t="s">
        <v>101</v>
      </c>
      <c r="R4203" s="9078" t="n">
        <v>6.5</v>
      </c>
      <c r="S4203" s="9079" t="n">
        <f>ROUND(K4173,2)*R4203</f>
        <v>1366.365</v>
      </c>
    </row>
    <row r="4204" ht="45.0" customHeight="true">
      <c r="P4204" s="9011" t="s">
        <v>102</v>
      </c>
      <c r="Q4204" s="9011" t="s">
        <v>103</v>
      </c>
      <c r="R4204" s="9080" t="n">
        <v>6.5</v>
      </c>
      <c r="S4204" s="9081" t="n">
        <f>ROUND(K4173,2)*R4204</f>
        <v>1366.365</v>
      </c>
    </row>
    <row r="4205" ht="45.0" customHeight="true">
      <c r="P4205" s="9011" t="s">
        <v>104</v>
      </c>
      <c r="Q4205" s="9011" t="s">
        <v>105</v>
      </c>
      <c r="R4205" s="9082" t="n">
        <v>6.5</v>
      </c>
      <c r="S4205" s="9083" t="n">
        <f>ROUND(K4173,2)*R4205</f>
        <v>1366.365</v>
      </c>
    </row>
    <row r="4206" ht="45.0" customHeight="true">
      <c r="P4206" s="9011" t="s">
        <v>106</v>
      </c>
      <c r="Q4206" s="9011" t="s">
        <v>107</v>
      </c>
      <c r="R4206" s="9084" t="n">
        <v>6.5</v>
      </c>
      <c r="S4206" s="9085" t="n">
        <f>ROUND(K4173,2)*R4206</f>
        <v>1366.365</v>
      </c>
    </row>
    <row r="4207" ht="45.0" customHeight="true">
      <c r="P4207" s="9011" t="s">
        <v>108</v>
      </c>
      <c r="Q4207" s="9011" t="s">
        <v>109</v>
      </c>
      <c r="R4207" s="9086" t="n">
        <v>6.5</v>
      </c>
      <c r="S4207" s="9087" t="n">
        <f>ROUND(K4173,2)*R4207</f>
        <v>1366.365</v>
      </c>
    </row>
    <row r="4208" ht="45.0" customHeight="true">
      <c r="P4208" s="9011" t="s">
        <v>110</v>
      </c>
      <c r="Q4208" s="9011" t="s">
        <v>111</v>
      </c>
      <c r="R4208" s="9088" t="n">
        <v>6.5</v>
      </c>
      <c r="S4208" s="9089" t="n">
        <f>ROUND(K4173,2)*R4208</f>
        <v>1366.365</v>
      </c>
    </row>
    <row r="4209" ht="45.0" customHeight="true">
      <c r="P4209" s="9011" t="s">
        <v>112</v>
      </c>
      <c r="Q4209" s="9011" t="s">
        <v>113</v>
      </c>
      <c r="R4209" s="9090" t="n">
        <v>6.5</v>
      </c>
      <c r="S4209" s="9091" t="n">
        <f>ROUND(K4173,2)*R4209</f>
        <v>1366.365</v>
      </c>
    </row>
    <row r="4210" ht="45.0" customHeight="true">
      <c r="P4210" s="9011" t="s">
        <v>114</v>
      </c>
      <c r="Q4210" s="9011" t="s">
        <v>115</v>
      </c>
      <c r="R4210" s="9092" t="n">
        <v>6.5</v>
      </c>
      <c r="S4210" s="9093" t="n">
        <f>ROUND(K4173,2)*R4210</f>
        <v>1366.365</v>
      </c>
    </row>
    <row r="4211" ht="45.0" customHeight="true">
      <c r="P4211" s="9011" t="s">
        <v>116</v>
      </c>
      <c r="Q4211" s="9011" t="s">
        <v>117</v>
      </c>
      <c r="R4211" s="9094" t="n">
        <v>6.5</v>
      </c>
      <c r="S4211" s="9095" t="n">
        <f>ROUND(K4173,2)*R4211</f>
        <v>1366.365</v>
      </c>
    </row>
    <row r="4212" ht="45.0" customHeight="true">
      <c r="P4212" s="9011" t="s">
        <v>118</v>
      </c>
      <c r="Q4212" s="9011" t="s">
        <v>119</v>
      </c>
      <c r="R4212" s="9096" t="n">
        <v>6.5</v>
      </c>
      <c r="S4212" s="9097" t="n">
        <f>ROUND(K4173,2)*R4212</f>
        <v>1366.365</v>
      </c>
    </row>
    <row r="4213" ht="45.0" customHeight="true">
      <c r="P4213" s="9011" t="s">
        <v>120</v>
      </c>
      <c r="Q4213" s="9011" t="s">
        <v>121</v>
      </c>
      <c r="R4213" s="9098" t="n">
        <v>6.5</v>
      </c>
      <c r="S4213" s="9099" t="n">
        <f>ROUND(K4173,2)*R4213</f>
        <v>1366.365</v>
      </c>
    </row>
    <row r="4214" ht="45.0" customHeight="true">
      <c r="P4214" s="9011" t="s">
        <v>122</v>
      </c>
      <c r="Q4214" s="9011" t="s">
        <v>123</v>
      </c>
      <c r="R4214" s="9100" t="n">
        <v>6.5</v>
      </c>
      <c r="S4214" s="9101" t="n">
        <f>ROUND(K4173,2)*R4214</f>
        <v>1366.365</v>
      </c>
    </row>
    <row r="4215" ht="45.0" customHeight="true">
      <c r="P4215" s="9011" t="s">
        <v>124</v>
      </c>
      <c r="Q4215" s="9011" t="s">
        <v>125</v>
      </c>
      <c r="R4215" s="9102" t="n">
        <v>6.5</v>
      </c>
      <c r="S4215" s="9103" t="n">
        <f>ROUND(K4173,2)*R4215</f>
        <v>1366.365</v>
      </c>
    </row>
    <row r="4216" ht="45.0" customHeight="true">
      <c r="P4216" s="9011" t="s">
        <v>126</v>
      </c>
      <c r="Q4216" s="9011" t="s">
        <v>127</v>
      </c>
      <c r="R4216" s="9104" t="n">
        <v>6.5</v>
      </c>
      <c r="S4216" s="9105" t="n">
        <f>ROUND(K4173,2)*R4216</f>
        <v>1366.365</v>
      </c>
    </row>
    <row r="4217" ht="45.0" customHeight="true">
      <c r="P4217" s="9011" t="s">
        <v>128</v>
      </c>
      <c r="Q4217" s="9011" t="s">
        <v>129</v>
      </c>
      <c r="R4217" s="9106" t="n">
        <v>6.5</v>
      </c>
      <c r="S4217" s="9107" t="n">
        <f>ROUND(K4173,2)*R4217</f>
        <v>1366.365</v>
      </c>
    </row>
    <row r="4218" ht="45.0" customHeight="true">
      <c r="P4218" s="9011" t="s">
        <v>130</v>
      </c>
      <c r="Q4218" s="9011" t="s">
        <v>131</v>
      </c>
      <c r="R4218" s="9108" t="n">
        <v>6.5</v>
      </c>
      <c r="S4218" s="9109" t="n">
        <f>ROUND(K4173,2)*R4218</f>
        <v>1366.365</v>
      </c>
    </row>
    <row r="4219" ht="45.0" customHeight="true">
      <c r="P4219" s="9011" t="s">
        <v>132</v>
      </c>
      <c r="Q4219" s="9011" t="s">
        <v>133</v>
      </c>
      <c r="R4219" s="9110" t="n">
        <v>6.5</v>
      </c>
      <c r="S4219" s="9111" t="n">
        <f>ROUND(K4173,2)*R4219</f>
        <v>1366.365</v>
      </c>
    </row>
    <row r="4220" ht="45.0" customHeight="true">
      <c r="P4220" s="9011" t="s">
        <v>134</v>
      </c>
      <c r="Q4220" s="9011" t="s">
        <v>135</v>
      </c>
      <c r="R4220" s="9112" t="n">
        <v>6.5</v>
      </c>
      <c r="S4220" s="9113" t="n">
        <f>ROUND(K4173,2)*R4220</f>
        <v>1366.365</v>
      </c>
    </row>
    <row r="4221" ht="45.0" customHeight="true">
      <c r="P4221" s="9011" t="s">
        <v>136</v>
      </c>
      <c r="Q4221" s="9011" t="s">
        <v>137</v>
      </c>
      <c r="R4221" s="9114" t="n">
        <v>6.5</v>
      </c>
      <c r="S4221" s="9115" t="n">
        <f>ROUND(K4173,2)*R4221</f>
        <v>1366.365</v>
      </c>
    </row>
    <row r="4222" ht="45.0" customHeight="true">
      <c r="P4222" s="9011" t="s">
        <v>138</v>
      </c>
      <c r="Q4222" s="9011" t="s">
        <v>139</v>
      </c>
      <c r="R4222" s="9116" t="n">
        <v>6.5</v>
      </c>
      <c r="S4222" s="9117" t="n">
        <f>ROUND(K4173,2)*R4222</f>
        <v>1366.365</v>
      </c>
    </row>
    <row r="4223" ht="45.0" customHeight="true">
      <c r="A4223" s="9119" t="s">
        <v>19</v>
      </c>
      <c r="B4223" s="9119" t="s">
        <v>56</v>
      </c>
      <c r="C4223" s="9119" t="s">
        <v>21</v>
      </c>
      <c r="D4223" s="9119" t="s">
        <v>21</v>
      </c>
      <c r="E4223" s="9119" t="s">
        <v>433</v>
      </c>
      <c r="F4223" s="9119" t="s">
        <v>21</v>
      </c>
      <c r="G4223" s="9119" t="s">
        <v>21</v>
      </c>
      <c r="H4223" s="9119" t="s">
        <v>21</v>
      </c>
      <c r="I4223" s="9119" t="s">
        <v>21</v>
      </c>
      <c r="J4223" s="9119" t="s">
        <v>21</v>
      </c>
      <c r="K4223" s="9119" t="s">
        <v>21</v>
      </c>
      <c r="L4223" s="9120" t="n">
        <f>ROUND(L4224,2)+ROUND(L4274,2)+ROUND(L4324,2)+ROUND(L4374,2)+ROUND(L4424,2)+ROUND(L4474,2)+ROUND(L4524,2)+ROUND(L4574,2)+ROUND(L4624,2)+ROUND(L4674,2)+ROUND(L4724,2)+ROUND(L4774,2)+ROUND(L4824,2)+ROUND(L4874,2)+ROUND(L4924,2)+ROUND(L4974,2)+ROUND(L5024,2)+ROUND(L5074,2)+ROUND(L5124,2)+ROUND(L5174,2)+ROUND(L5224,2)+ROUND(L5274,2)+ROUND(L5324,2)+ROUND(L5374,2)+ROUND(L5424,2)+ROUND(L5474,2)+ROUND(L5524,2)+ROUND(L5574,2)+ROUND(L5624,2)+ROUND(L5674,2)+ROUND(L5724,2)+ROUND(L5774,2)+ROUND(L5824,2)+ROUND(L5874,2)+ROUND(L5924,2)+ROUND(L5974,2)+ROUND(L6024,2)+ROUND(L6074,2)+ROUND(L6124,2)+ROUND(L6174,2)+ROUND(L6224,2)+ROUND(L6274,2)+ROUND(L6324,2)+ROUND(L6374,2)+ROUND(L6424,2)+ROUND(L6474,2)+ROUND(L6524,2)+ROUND(L6574,2)+ROUND(L6624,2)+ROUND(L6674,2)+ROUND(L6724,2)+ROUND(L6774,2)+ROUND(L6824,2)+ROUND(L6874,2)+ROUND(L6924,2)+ROUND(L6974,2)+ROUND(L7024,2)+ROUND(L7074,2)+ROUND(L7124,2)+ROUND(L7174,2)+ROUND(L7224,2)+ROUND(L7274,2)+ROUND(L7324,2)+ROUND(L7374,2)+ROUND(L7424,2)+ROUND(L7474,2)+ROUND(L7524,2)+ROUND(L7574,2)+ROUND(L7624,2)+ROUND(L7674,2)+ROUND(L7724,2)+ROUND(L7774,2)+ROUND(L7824,2)+ROUND(L7874,2)+ROUND(L7924,2)+ROUND(L7974,2)+ROUND(L8024,2)+ROUND(L8074,2)+ROUND(L8124,2)+ROUND(L8174,2)+ROUND(L8224,2)+ROUND(L8274,2)+ROUND(L8324,2)+ROUND(L8374,2)+ROUND(L8378,2)+ROUND(L8382,2)+ROUND(L8386,2)</f>
        <v>1130755.2</v>
      </c>
      <c r="M4223" s="9119" t="s">
        <v>21</v>
      </c>
      <c r="N4223" s="9119" t="s">
        <v>21</v>
      </c>
      <c r="O4223" s="9119" t="s">
        <v>21</v>
      </c>
      <c r="P4223" s="9119" t="s">
        <v>21</v>
      </c>
      <c r="Q4223" s="9119" t="s">
        <v>21</v>
      </c>
      <c r="R4223" s="9119" t="s">
        <v>21</v>
      </c>
      <c r="S4223" s="9119" t="s">
        <v>21</v>
      </c>
    </row>
    <row r="4224" ht="45.0" customHeight="true">
      <c r="A4224" s="9121" t="s">
        <v>23</v>
      </c>
      <c r="B4224" s="9121" t="s">
        <v>434</v>
      </c>
      <c r="C4224" s="9121" t="s">
        <v>25</v>
      </c>
      <c r="D4224" s="9121" t="s">
        <v>435</v>
      </c>
      <c r="E4224" s="9121" t="s">
        <v>436</v>
      </c>
      <c r="F4224" s="9122" t="n">
        <f>R4224+R4225+R4226+R4227+R4228+R4229+R4230+R4231+R4232+R4233+R4234+R4235+R4236+R4237+R4238+R4239+R4240+R4241+R4242+R4243+R4244+R4245+R4246+R4247+R4248+R4249+R4250+R4251+R4252+R4253+R4254+R4255+R4256+R4257+R4258+R4259+R4260+R4261+R4262+R4263+R4264+R4265+R4266+R4267+R4268+R4269+R4270+R4271+R4272+R4273</f>
        <v>100.0</v>
      </c>
      <c r="G4224" s="9121" t="s">
        <v>37</v>
      </c>
      <c r="H4224" s="9123" t="n">
        <v>11.48</v>
      </c>
      <c r="I4224" s="9124" t="n">
        <v>11.48</v>
      </c>
      <c r="J4224" s="9125" t="n">
        <v>0.2288</v>
      </c>
      <c r="K4224" s="9126" t="n">
        <f>ROUND(I4224,2)+(ROUND(I4224,2)*J4224)</f>
        <v>14.106624</v>
      </c>
      <c r="L4224" s="9127" t="n">
        <f>ROUND(S4224,2)+ROUND(S4225,2)+ROUND(S4226,2)+ROUND(S4227,2)+ROUND(S4228,2)+ROUND(S4229,2)+ROUND(S4230,2)+ROUND(S4231,2)+ROUND(S4232,2)+ROUND(S4233,2)+ROUND(S4234,2)+ROUND(S4235,2)+ROUND(S4236,2)+ROUND(S4237,2)+ROUND(S4238,2)+ROUND(S4239,2)+ROUND(S4240,2)+ROUND(S4241,2)+ROUND(S4242,2)+ROUND(S4243,2)+ROUND(S4244,2)+ROUND(S4245,2)+ROUND(S4246,2)+ROUND(S4247,2)+ROUND(S4248,2)+ROUND(S4249,2)+ROUND(S4250,2)+ROUND(S4251,2)+ROUND(S4252,2)+ROUND(S4253,2)+ROUND(S4254,2)+ROUND(S4255,2)+ROUND(S4256,2)+ROUND(S4257,2)+ROUND(S4258,2)+ROUND(S4259,2)+ROUND(S4260,2)+ROUND(S4261,2)+ROUND(S4262,2)+ROUND(S4263,2)+ROUND(S4264,2)+ROUND(S4265,2)+ROUND(S4266,2)+ROUND(S4267,2)+ROUND(S4268,2)+ROUND(S4269,2)+ROUND(S4270,2)+ROUND(S4271,2)+ROUND(S4272,2)+ROUND(S4273,2)</f>
        <v>1411.000000000001</v>
      </c>
      <c r="M4224" s="9121" t="s">
        <v>21</v>
      </c>
      <c r="N4224" s="9121" t="s">
        <v>80</v>
      </c>
      <c r="O4224" s="9121" t="s">
        <v>437</v>
      </c>
      <c r="P4224" s="9121" t="s">
        <v>20</v>
      </c>
      <c r="Q4224" s="9121" t="s">
        <v>29</v>
      </c>
      <c r="R4224" s="9128" t="n">
        <v>2.0</v>
      </c>
      <c r="S4224" s="9129" t="n">
        <f>ROUND(K4224,2)*R4224</f>
        <v>28.22</v>
      </c>
    </row>
    <row r="4225" ht="45.0" customHeight="true">
      <c r="P4225" s="9121" t="s">
        <v>42</v>
      </c>
      <c r="Q4225" s="9121" t="s">
        <v>43</v>
      </c>
      <c r="R4225" s="9130" t="n">
        <v>2.0</v>
      </c>
      <c r="S4225" s="9131" t="n">
        <f>ROUND(K4224,2)*R4225</f>
        <v>28.22</v>
      </c>
    </row>
    <row r="4226" ht="45.0" customHeight="true">
      <c r="P4226" s="9121" t="s">
        <v>44</v>
      </c>
      <c r="Q4226" s="9121" t="s">
        <v>45</v>
      </c>
      <c r="R4226" s="9132" t="n">
        <v>2.0</v>
      </c>
      <c r="S4226" s="9133" t="n">
        <f>ROUND(K4224,2)*R4226</f>
        <v>28.22</v>
      </c>
    </row>
    <row r="4227" ht="45.0" customHeight="true">
      <c r="P4227" s="9121" t="s">
        <v>46</v>
      </c>
      <c r="Q4227" s="9121" t="s">
        <v>47</v>
      </c>
      <c r="R4227" s="9134" t="n">
        <v>2.0</v>
      </c>
      <c r="S4227" s="9135" t="n">
        <f>ROUND(K4224,2)*R4227</f>
        <v>28.22</v>
      </c>
    </row>
    <row r="4228" ht="45.0" customHeight="true">
      <c r="P4228" s="9121" t="s">
        <v>48</v>
      </c>
      <c r="Q4228" s="9121" t="s">
        <v>49</v>
      </c>
      <c r="R4228" s="9136" t="n">
        <v>2.0</v>
      </c>
      <c r="S4228" s="9137" t="n">
        <f>ROUND(K4224,2)*R4228</f>
        <v>28.22</v>
      </c>
    </row>
    <row r="4229" ht="45.0" customHeight="true">
      <c r="P4229" s="9121" t="s">
        <v>50</v>
      </c>
      <c r="Q4229" s="9121" t="s">
        <v>51</v>
      </c>
      <c r="R4229" s="9138" t="n">
        <v>2.0</v>
      </c>
      <c r="S4229" s="9139" t="n">
        <f>ROUND(K4224,2)*R4229</f>
        <v>28.22</v>
      </c>
    </row>
    <row r="4230" ht="45.0" customHeight="true">
      <c r="P4230" s="9121" t="s">
        <v>52</v>
      </c>
      <c r="Q4230" s="9121" t="s">
        <v>53</v>
      </c>
      <c r="R4230" s="9140" t="n">
        <v>2.0</v>
      </c>
      <c r="S4230" s="9141" t="n">
        <f>ROUND(K4224,2)*R4230</f>
        <v>28.22</v>
      </c>
    </row>
    <row r="4231" ht="45.0" customHeight="true">
      <c r="P4231" s="9121" t="s">
        <v>54</v>
      </c>
      <c r="Q4231" s="9121" t="s">
        <v>55</v>
      </c>
      <c r="R4231" s="9142" t="n">
        <v>2.0</v>
      </c>
      <c r="S4231" s="9143" t="n">
        <f>ROUND(K4224,2)*R4231</f>
        <v>28.22</v>
      </c>
    </row>
    <row r="4232" ht="45.0" customHeight="true">
      <c r="P4232" s="9121" t="s">
        <v>56</v>
      </c>
      <c r="Q4232" s="9121" t="s">
        <v>57</v>
      </c>
      <c r="R4232" s="9144" t="n">
        <v>2.0</v>
      </c>
      <c r="S4232" s="9145" t="n">
        <f>ROUND(K4224,2)*R4232</f>
        <v>28.22</v>
      </c>
    </row>
    <row r="4233" ht="45.0" customHeight="true">
      <c r="P4233" s="9121" t="s">
        <v>58</v>
      </c>
      <c r="Q4233" s="9121" t="s">
        <v>59</v>
      </c>
      <c r="R4233" s="9146" t="n">
        <v>2.0</v>
      </c>
      <c r="S4233" s="9147" t="n">
        <f>ROUND(K4224,2)*R4233</f>
        <v>28.22</v>
      </c>
    </row>
    <row r="4234" ht="45.0" customHeight="true">
      <c r="P4234" s="9121" t="s">
        <v>60</v>
      </c>
      <c r="Q4234" s="9121" t="s">
        <v>61</v>
      </c>
      <c r="R4234" s="9148" t="n">
        <v>2.0</v>
      </c>
      <c r="S4234" s="9149" t="n">
        <f>ROUND(K4224,2)*R4234</f>
        <v>28.22</v>
      </c>
    </row>
    <row r="4235" ht="45.0" customHeight="true">
      <c r="P4235" s="9121" t="s">
        <v>62</v>
      </c>
      <c r="Q4235" s="9121" t="s">
        <v>63</v>
      </c>
      <c r="R4235" s="9150" t="n">
        <v>2.0</v>
      </c>
      <c r="S4235" s="9151" t="n">
        <f>ROUND(K4224,2)*R4235</f>
        <v>28.22</v>
      </c>
    </row>
    <row r="4236" ht="45.0" customHeight="true">
      <c r="P4236" s="9121" t="s">
        <v>64</v>
      </c>
      <c r="Q4236" s="9121" t="s">
        <v>65</v>
      </c>
      <c r="R4236" s="9152" t="n">
        <v>2.0</v>
      </c>
      <c r="S4236" s="9153" t="n">
        <f>ROUND(K4224,2)*R4236</f>
        <v>28.22</v>
      </c>
    </row>
    <row r="4237" ht="45.0" customHeight="true">
      <c r="P4237" s="9121" t="s">
        <v>66</v>
      </c>
      <c r="Q4237" s="9121" t="s">
        <v>67</v>
      </c>
      <c r="R4237" s="9154" t="n">
        <v>2.0</v>
      </c>
      <c r="S4237" s="9155" t="n">
        <f>ROUND(K4224,2)*R4237</f>
        <v>28.22</v>
      </c>
    </row>
    <row r="4238" ht="45.0" customHeight="true">
      <c r="P4238" s="9121" t="s">
        <v>68</v>
      </c>
      <c r="Q4238" s="9121" t="s">
        <v>69</v>
      </c>
      <c r="R4238" s="9156" t="n">
        <v>2.0</v>
      </c>
      <c r="S4238" s="9157" t="n">
        <f>ROUND(K4224,2)*R4238</f>
        <v>28.22</v>
      </c>
    </row>
    <row r="4239" ht="45.0" customHeight="true">
      <c r="P4239" s="9121" t="s">
        <v>70</v>
      </c>
      <c r="Q4239" s="9121" t="s">
        <v>71</v>
      </c>
      <c r="R4239" s="9158" t="n">
        <v>2.0</v>
      </c>
      <c r="S4239" s="9159" t="n">
        <f>ROUND(K4224,2)*R4239</f>
        <v>28.22</v>
      </c>
    </row>
    <row r="4240" ht="45.0" customHeight="true">
      <c r="P4240" s="9121" t="s">
        <v>72</v>
      </c>
      <c r="Q4240" s="9121" t="s">
        <v>73</v>
      </c>
      <c r="R4240" s="9160" t="n">
        <v>2.0</v>
      </c>
      <c r="S4240" s="9161" t="n">
        <f>ROUND(K4224,2)*R4240</f>
        <v>28.22</v>
      </c>
    </row>
    <row r="4241" ht="45.0" customHeight="true">
      <c r="P4241" s="9121" t="s">
        <v>74</v>
      </c>
      <c r="Q4241" s="9121" t="s">
        <v>75</v>
      </c>
      <c r="R4241" s="9162" t="n">
        <v>2.0</v>
      </c>
      <c r="S4241" s="9163" t="n">
        <f>ROUND(K4224,2)*R4241</f>
        <v>28.22</v>
      </c>
    </row>
    <row r="4242" ht="45.0" customHeight="true">
      <c r="P4242" s="9121" t="s">
        <v>76</v>
      </c>
      <c r="Q4242" s="9121" t="s">
        <v>77</v>
      </c>
      <c r="R4242" s="9164" t="n">
        <v>2.0</v>
      </c>
      <c r="S4242" s="9165" t="n">
        <f>ROUND(K4224,2)*R4242</f>
        <v>28.22</v>
      </c>
    </row>
    <row r="4243" ht="45.0" customHeight="true">
      <c r="P4243" s="9121" t="s">
        <v>78</v>
      </c>
      <c r="Q4243" s="9121" t="s">
        <v>79</v>
      </c>
      <c r="R4243" s="9166" t="n">
        <v>2.0</v>
      </c>
      <c r="S4243" s="9167" t="n">
        <f>ROUND(K4224,2)*R4243</f>
        <v>28.22</v>
      </c>
    </row>
    <row r="4244" ht="45.0" customHeight="true">
      <c r="P4244" s="9121" t="s">
        <v>80</v>
      </c>
      <c r="Q4244" s="9121" t="s">
        <v>81</v>
      </c>
      <c r="R4244" s="9168" t="n">
        <v>2.0</v>
      </c>
      <c r="S4244" s="9169" t="n">
        <f>ROUND(K4224,2)*R4244</f>
        <v>28.22</v>
      </c>
    </row>
    <row r="4245" ht="45.0" customHeight="true">
      <c r="P4245" s="9121" t="s">
        <v>82</v>
      </c>
      <c r="Q4245" s="9121" t="s">
        <v>83</v>
      </c>
      <c r="R4245" s="9170" t="n">
        <v>2.0</v>
      </c>
      <c r="S4245" s="9171" t="n">
        <f>ROUND(K4224,2)*R4245</f>
        <v>28.22</v>
      </c>
    </row>
    <row r="4246" ht="45.0" customHeight="true">
      <c r="P4246" s="9121" t="s">
        <v>84</v>
      </c>
      <c r="Q4246" s="9121" t="s">
        <v>85</v>
      </c>
      <c r="R4246" s="9172" t="n">
        <v>2.0</v>
      </c>
      <c r="S4246" s="9173" t="n">
        <f>ROUND(K4224,2)*R4246</f>
        <v>28.22</v>
      </c>
    </row>
    <row r="4247" ht="45.0" customHeight="true">
      <c r="P4247" s="9121" t="s">
        <v>86</v>
      </c>
      <c r="Q4247" s="9121" t="s">
        <v>87</v>
      </c>
      <c r="R4247" s="9174" t="n">
        <v>2.0</v>
      </c>
      <c r="S4247" s="9175" t="n">
        <f>ROUND(K4224,2)*R4247</f>
        <v>28.22</v>
      </c>
    </row>
    <row r="4248" ht="45.0" customHeight="true">
      <c r="P4248" s="9121" t="s">
        <v>88</v>
      </c>
      <c r="Q4248" s="9121" t="s">
        <v>89</v>
      </c>
      <c r="R4248" s="9176" t="n">
        <v>2.0</v>
      </c>
      <c r="S4248" s="9177" t="n">
        <f>ROUND(K4224,2)*R4248</f>
        <v>28.22</v>
      </c>
    </row>
    <row r="4249" ht="45.0" customHeight="true">
      <c r="P4249" s="9121" t="s">
        <v>90</v>
      </c>
      <c r="Q4249" s="9121" t="s">
        <v>91</v>
      </c>
      <c r="R4249" s="9178" t="n">
        <v>2.0</v>
      </c>
      <c r="S4249" s="9179" t="n">
        <f>ROUND(K4224,2)*R4249</f>
        <v>28.22</v>
      </c>
    </row>
    <row r="4250" ht="45.0" customHeight="true">
      <c r="P4250" s="9121" t="s">
        <v>92</v>
      </c>
      <c r="Q4250" s="9121" t="s">
        <v>93</v>
      </c>
      <c r="R4250" s="9180" t="n">
        <v>2.0</v>
      </c>
      <c r="S4250" s="9181" t="n">
        <f>ROUND(K4224,2)*R4250</f>
        <v>28.22</v>
      </c>
    </row>
    <row r="4251" ht="45.0" customHeight="true">
      <c r="P4251" s="9121" t="s">
        <v>94</v>
      </c>
      <c r="Q4251" s="9121" t="s">
        <v>95</v>
      </c>
      <c r="R4251" s="9182" t="n">
        <v>2.0</v>
      </c>
      <c r="S4251" s="9183" t="n">
        <f>ROUND(K4224,2)*R4251</f>
        <v>28.22</v>
      </c>
    </row>
    <row r="4252" ht="45.0" customHeight="true">
      <c r="P4252" s="9121" t="s">
        <v>96</v>
      </c>
      <c r="Q4252" s="9121" t="s">
        <v>97</v>
      </c>
      <c r="R4252" s="9184" t="n">
        <v>2.0</v>
      </c>
      <c r="S4252" s="9185" t="n">
        <f>ROUND(K4224,2)*R4252</f>
        <v>28.22</v>
      </c>
    </row>
    <row r="4253" ht="45.0" customHeight="true">
      <c r="P4253" s="9121" t="s">
        <v>98</v>
      </c>
      <c r="Q4253" s="9121" t="s">
        <v>99</v>
      </c>
      <c r="R4253" s="9186" t="n">
        <v>2.0</v>
      </c>
      <c r="S4253" s="9187" t="n">
        <f>ROUND(K4224,2)*R4253</f>
        <v>28.22</v>
      </c>
    </row>
    <row r="4254" ht="45.0" customHeight="true">
      <c r="P4254" s="9121" t="s">
        <v>100</v>
      </c>
      <c r="Q4254" s="9121" t="s">
        <v>101</v>
      </c>
      <c r="R4254" s="9188" t="n">
        <v>2.0</v>
      </c>
      <c r="S4254" s="9189" t="n">
        <f>ROUND(K4224,2)*R4254</f>
        <v>28.22</v>
      </c>
    </row>
    <row r="4255" ht="45.0" customHeight="true">
      <c r="P4255" s="9121" t="s">
        <v>102</v>
      </c>
      <c r="Q4255" s="9121" t="s">
        <v>103</v>
      </c>
      <c r="R4255" s="9190" t="n">
        <v>2.0</v>
      </c>
      <c r="S4255" s="9191" t="n">
        <f>ROUND(K4224,2)*R4255</f>
        <v>28.22</v>
      </c>
    </row>
    <row r="4256" ht="45.0" customHeight="true">
      <c r="P4256" s="9121" t="s">
        <v>104</v>
      </c>
      <c r="Q4256" s="9121" t="s">
        <v>105</v>
      </c>
      <c r="R4256" s="9192" t="n">
        <v>2.0</v>
      </c>
      <c r="S4256" s="9193" t="n">
        <f>ROUND(K4224,2)*R4256</f>
        <v>28.22</v>
      </c>
    </row>
    <row r="4257" ht="45.0" customHeight="true">
      <c r="P4257" s="9121" t="s">
        <v>106</v>
      </c>
      <c r="Q4257" s="9121" t="s">
        <v>107</v>
      </c>
      <c r="R4257" s="9194" t="n">
        <v>2.0</v>
      </c>
      <c r="S4257" s="9195" t="n">
        <f>ROUND(K4224,2)*R4257</f>
        <v>28.22</v>
      </c>
    </row>
    <row r="4258" ht="45.0" customHeight="true">
      <c r="P4258" s="9121" t="s">
        <v>108</v>
      </c>
      <c r="Q4258" s="9121" t="s">
        <v>109</v>
      </c>
      <c r="R4258" s="9196" t="n">
        <v>2.0</v>
      </c>
      <c r="S4258" s="9197" t="n">
        <f>ROUND(K4224,2)*R4258</f>
        <v>28.22</v>
      </c>
    </row>
    <row r="4259" ht="45.0" customHeight="true">
      <c r="P4259" s="9121" t="s">
        <v>110</v>
      </c>
      <c r="Q4259" s="9121" t="s">
        <v>111</v>
      </c>
      <c r="R4259" s="9198" t="n">
        <v>2.0</v>
      </c>
      <c r="S4259" s="9199" t="n">
        <f>ROUND(K4224,2)*R4259</f>
        <v>28.22</v>
      </c>
    </row>
    <row r="4260" ht="45.0" customHeight="true">
      <c r="P4260" s="9121" t="s">
        <v>112</v>
      </c>
      <c r="Q4260" s="9121" t="s">
        <v>113</v>
      </c>
      <c r="R4260" s="9200" t="n">
        <v>2.0</v>
      </c>
      <c r="S4260" s="9201" t="n">
        <f>ROUND(K4224,2)*R4260</f>
        <v>28.22</v>
      </c>
    </row>
    <row r="4261" ht="45.0" customHeight="true">
      <c r="P4261" s="9121" t="s">
        <v>114</v>
      </c>
      <c r="Q4261" s="9121" t="s">
        <v>115</v>
      </c>
      <c r="R4261" s="9202" t="n">
        <v>2.0</v>
      </c>
      <c r="S4261" s="9203" t="n">
        <f>ROUND(K4224,2)*R4261</f>
        <v>28.22</v>
      </c>
    </row>
    <row r="4262" ht="45.0" customHeight="true">
      <c r="P4262" s="9121" t="s">
        <v>116</v>
      </c>
      <c r="Q4262" s="9121" t="s">
        <v>117</v>
      </c>
      <c r="R4262" s="9204" t="n">
        <v>2.0</v>
      </c>
      <c r="S4262" s="9205" t="n">
        <f>ROUND(K4224,2)*R4262</f>
        <v>28.22</v>
      </c>
    </row>
    <row r="4263" ht="45.0" customHeight="true">
      <c r="P4263" s="9121" t="s">
        <v>118</v>
      </c>
      <c r="Q4263" s="9121" t="s">
        <v>119</v>
      </c>
      <c r="R4263" s="9206" t="n">
        <v>2.0</v>
      </c>
      <c r="S4263" s="9207" t="n">
        <f>ROUND(K4224,2)*R4263</f>
        <v>28.22</v>
      </c>
    </row>
    <row r="4264" ht="45.0" customHeight="true">
      <c r="P4264" s="9121" t="s">
        <v>120</v>
      </c>
      <c r="Q4264" s="9121" t="s">
        <v>121</v>
      </c>
      <c r="R4264" s="9208" t="n">
        <v>2.0</v>
      </c>
      <c r="S4264" s="9209" t="n">
        <f>ROUND(K4224,2)*R4264</f>
        <v>28.22</v>
      </c>
    </row>
    <row r="4265" ht="45.0" customHeight="true">
      <c r="P4265" s="9121" t="s">
        <v>122</v>
      </c>
      <c r="Q4265" s="9121" t="s">
        <v>123</v>
      </c>
      <c r="R4265" s="9210" t="n">
        <v>2.0</v>
      </c>
      <c r="S4265" s="9211" t="n">
        <f>ROUND(K4224,2)*R4265</f>
        <v>28.22</v>
      </c>
    </row>
    <row r="4266" ht="45.0" customHeight="true">
      <c r="P4266" s="9121" t="s">
        <v>124</v>
      </c>
      <c r="Q4266" s="9121" t="s">
        <v>125</v>
      </c>
      <c r="R4266" s="9212" t="n">
        <v>2.0</v>
      </c>
      <c r="S4266" s="9213" t="n">
        <f>ROUND(K4224,2)*R4266</f>
        <v>28.22</v>
      </c>
    </row>
    <row r="4267" ht="45.0" customHeight="true">
      <c r="P4267" s="9121" t="s">
        <v>126</v>
      </c>
      <c r="Q4267" s="9121" t="s">
        <v>127</v>
      </c>
      <c r="R4267" s="9214" t="n">
        <v>2.0</v>
      </c>
      <c r="S4267" s="9215" t="n">
        <f>ROUND(K4224,2)*R4267</f>
        <v>28.22</v>
      </c>
    </row>
    <row r="4268" ht="45.0" customHeight="true">
      <c r="P4268" s="9121" t="s">
        <v>128</v>
      </c>
      <c r="Q4268" s="9121" t="s">
        <v>129</v>
      </c>
      <c r="R4268" s="9216" t="n">
        <v>2.0</v>
      </c>
      <c r="S4268" s="9217" t="n">
        <f>ROUND(K4224,2)*R4268</f>
        <v>28.22</v>
      </c>
    </row>
    <row r="4269" ht="45.0" customHeight="true">
      <c r="P4269" s="9121" t="s">
        <v>130</v>
      </c>
      <c r="Q4269" s="9121" t="s">
        <v>131</v>
      </c>
      <c r="R4269" s="9218" t="n">
        <v>2.0</v>
      </c>
      <c r="S4269" s="9219" t="n">
        <f>ROUND(K4224,2)*R4269</f>
        <v>28.22</v>
      </c>
    </row>
    <row r="4270" ht="45.0" customHeight="true">
      <c r="P4270" s="9121" t="s">
        <v>132</v>
      </c>
      <c r="Q4270" s="9121" t="s">
        <v>133</v>
      </c>
      <c r="R4270" s="9220" t="n">
        <v>2.0</v>
      </c>
      <c r="S4270" s="9221" t="n">
        <f>ROUND(K4224,2)*R4270</f>
        <v>28.22</v>
      </c>
    </row>
    <row r="4271" ht="45.0" customHeight="true">
      <c r="P4271" s="9121" t="s">
        <v>134</v>
      </c>
      <c r="Q4271" s="9121" t="s">
        <v>135</v>
      </c>
      <c r="R4271" s="9222" t="n">
        <v>2.0</v>
      </c>
      <c r="S4271" s="9223" t="n">
        <f>ROUND(K4224,2)*R4271</f>
        <v>28.22</v>
      </c>
    </row>
    <row r="4272" ht="45.0" customHeight="true">
      <c r="P4272" s="9121" t="s">
        <v>136</v>
      </c>
      <c r="Q4272" s="9121" t="s">
        <v>137</v>
      </c>
      <c r="R4272" s="9224" t="n">
        <v>2.0</v>
      </c>
      <c r="S4272" s="9225" t="n">
        <f>ROUND(K4224,2)*R4272</f>
        <v>28.22</v>
      </c>
    </row>
    <row r="4273" ht="45.0" customHeight="true">
      <c r="P4273" s="9121" t="s">
        <v>138</v>
      </c>
      <c r="Q4273" s="9121" t="s">
        <v>139</v>
      </c>
      <c r="R4273" s="9226" t="n">
        <v>2.0</v>
      </c>
      <c r="S4273" s="9227" t="n">
        <f>ROUND(K4224,2)*R4273</f>
        <v>28.22</v>
      </c>
    </row>
    <row r="4274" ht="45.0" customHeight="true">
      <c r="A4274" s="9228" t="s">
        <v>23</v>
      </c>
      <c r="B4274" s="9228" t="s">
        <v>438</v>
      </c>
      <c r="C4274" s="9228" t="s">
        <v>25</v>
      </c>
      <c r="D4274" s="9228" t="s">
        <v>439</v>
      </c>
      <c r="E4274" s="9228" t="s">
        <v>440</v>
      </c>
      <c r="F4274" s="9229" t="n">
        <f>R4274+R4275+R4276+R4277+R4278+R4279+R4280+R4281+R4282+R4283+R4284+R4285+R4286+R4287+R4288+R4289+R4290+R4291+R4292+R4293+R4294+R4295+R4296+R4297+R4298+R4299+R4300+R4301+R4302+R4303+R4304+R4305+R4306+R4307+R4308+R4309+R4310+R4311+R4312+R4313+R4314+R4315+R4316+R4317+R4318+R4319+R4320+R4321+R4322+R4323</f>
        <v>50.0</v>
      </c>
      <c r="G4274" s="9228" t="s">
        <v>37</v>
      </c>
      <c r="H4274" s="9230" t="n">
        <v>12.15</v>
      </c>
      <c r="I4274" s="9231" t="n">
        <v>12.15</v>
      </c>
      <c r="J4274" s="9232" t="n">
        <v>0.2288</v>
      </c>
      <c r="K4274" s="9233" t="n">
        <f>ROUND(I4274,2)+(ROUND(I4274,2)*J4274)</f>
        <v>14.929920000000001</v>
      </c>
      <c r="L4274" s="9234" t="n">
        <f>ROUND(S4274,2)+ROUND(S4275,2)+ROUND(S4276,2)+ROUND(S4277,2)+ROUND(S4278,2)+ROUND(S4279,2)+ROUND(S4280,2)+ROUND(S4281,2)+ROUND(S4282,2)+ROUND(S4283,2)+ROUND(S4284,2)+ROUND(S4285,2)+ROUND(S4286,2)+ROUND(S4287,2)+ROUND(S4288,2)+ROUND(S4289,2)+ROUND(S4290,2)+ROUND(S4291,2)+ROUND(S4292,2)+ROUND(S4293,2)+ROUND(S4294,2)+ROUND(S4295,2)+ROUND(S4296,2)+ROUND(S4297,2)+ROUND(S4298,2)+ROUND(S4299,2)+ROUND(S4300,2)+ROUND(S4301,2)+ROUND(S4302,2)+ROUND(S4303,2)+ROUND(S4304,2)+ROUND(S4305,2)+ROUND(S4306,2)+ROUND(S4307,2)+ROUND(S4308,2)+ROUND(S4309,2)+ROUND(S4310,2)+ROUND(S4311,2)+ROUND(S4312,2)+ROUND(S4313,2)+ROUND(S4314,2)+ROUND(S4315,2)+ROUND(S4316,2)+ROUND(S4317,2)+ROUND(S4318,2)+ROUND(S4319,2)+ROUND(S4320,2)+ROUND(S4321,2)+ROUND(S4322,2)+ROUND(S4323,2)</f>
        <v>746.4999999999994</v>
      </c>
      <c r="M4274" s="9228" t="s">
        <v>21</v>
      </c>
      <c r="N4274" s="9228" t="s">
        <v>80</v>
      </c>
      <c r="O4274" s="9228" t="s">
        <v>437</v>
      </c>
      <c r="P4274" s="9228" t="s">
        <v>20</v>
      </c>
      <c r="Q4274" s="9228" t="s">
        <v>29</v>
      </c>
      <c r="R4274" s="9235" t="n">
        <v>1.0</v>
      </c>
      <c r="S4274" s="9236" t="n">
        <f>ROUND(K4274,2)*R4274</f>
        <v>14.93</v>
      </c>
    </row>
    <row r="4275" ht="45.0" customHeight="true">
      <c r="P4275" s="9228" t="s">
        <v>42</v>
      </c>
      <c r="Q4275" s="9228" t="s">
        <v>43</v>
      </c>
      <c r="R4275" s="9237" t="n">
        <v>1.0</v>
      </c>
      <c r="S4275" s="9238" t="n">
        <f>ROUND(K4274,2)*R4275</f>
        <v>14.93</v>
      </c>
    </row>
    <row r="4276" ht="45.0" customHeight="true">
      <c r="P4276" s="9228" t="s">
        <v>44</v>
      </c>
      <c r="Q4276" s="9228" t="s">
        <v>45</v>
      </c>
      <c r="R4276" s="9239" t="n">
        <v>1.0</v>
      </c>
      <c r="S4276" s="9240" t="n">
        <f>ROUND(K4274,2)*R4276</f>
        <v>14.93</v>
      </c>
    </row>
    <row r="4277" ht="45.0" customHeight="true">
      <c r="P4277" s="9228" t="s">
        <v>46</v>
      </c>
      <c r="Q4277" s="9228" t="s">
        <v>47</v>
      </c>
      <c r="R4277" s="9241" t="n">
        <v>1.0</v>
      </c>
      <c r="S4277" s="9242" t="n">
        <f>ROUND(K4274,2)*R4277</f>
        <v>14.93</v>
      </c>
    </row>
    <row r="4278" ht="45.0" customHeight="true">
      <c r="P4278" s="9228" t="s">
        <v>48</v>
      </c>
      <c r="Q4278" s="9228" t="s">
        <v>49</v>
      </c>
      <c r="R4278" s="9243" t="n">
        <v>1.0</v>
      </c>
      <c r="S4278" s="9244" t="n">
        <f>ROUND(K4274,2)*R4278</f>
        <v>14.93</v>
      </c>
    </row>
    <row r="4279" ht="45.0" customHeight="true">
      <c r="P4279" s="9228" t="s">
        <v>50</v>
      </c>
      <c r="Q4279" s="9228" t="s">
        <v>51</v>
      </c>
      <c r="R4279" s="9245" t="n">
        <v>1.0</v>
      </c>
      <c r="S4279" s="9246" t="n">
        <f>ROUND(K4274,2)*R4279</f>
        <v>14.93</v>
      </c>
    </row>
    <row r="4280" ht="45.0" customHeight="true">
      <c r="P4280" s="9228" t="s">
        <v>52</v>
      </c>
      <c r="Q4280" s="9228" t="s">
        <v>53</v>
      </c>
      <c r="R4280" s="9247" t="n">
        <v>1.0</v>
      </c>
      <c r="S4280" s="9248" t="n">
        <f>ROUND(K4274,2)*R4280</f>
        <v>14.93</v>
      </c>
    </row>
    <row r="4281" ht="45.0" customHeight="true">
      <c r="P4281" s="9228" t="s">
        <v>54</v>
      </c>
      <c r="Q4281" s="9228" t="s">
        <v>55</v>
      </c>
      <c r="R4281" s="9249" t="n">
        <v>1.0</v>
      </c>
      <c r="S4281" s="9250" t="n">
        <f>ROUND(K4274,2)*R4281</f>
        <v>14.93</v>
      </c>
    </row>
    <row r="4282" ht="45.0" customHeight="true">
      <c r="P4282" s="9228" t="s">
        <v>56</v>
      </c>
      <c r="Q4282" s="9228" t="s">
        <v>57</v>
      </c>
      <c r="R4282" s="9251" t="n">
        <v>1.0</v>
      </c>
      <c r="S4282" s="9252" t="n">
        <f>ROUND(K4274,2)*R4282</f>
        <v>14.93</v>
      </c>
    </row>
    <row r="4283" ht="45.0" customHeight="true">
      <c r="P4283" s="9228" t="s">
        <v>58</v>
      </c>
      <c r="Q4283" s="9228" t="s">
        <v>59</v>
      </c>
      <c r="R4283" s="9253" t="n">
        <v>1.0</v>
      </c>
      <c r="S4283" s="9254" t="n">
        <f>ROUND(K4274,2)*R4283</f>
        <v>14.93</v>
      </c>
    </row>
    <row r="4284" ht="45.0" customHeight="true">
      <c r="P4284" s="9228" t="s">
        <v>60</v>
      </c>
      <c r="Q4284" s="9228" t="s">
        <v>61</v>
      </c>
      <c r="R4284" s="9255" t="n">
        <v>1.0</v>
      </c>
      <c r="S4284" s="9256" t="n">
        <f>ROUND(K4274,2)*R4284</f>
        <v>14.93</v>
      </c>
    </row>
    <row r="4285" ht="45.0" customHeight="true">
      <c r="P4285" s="9228" t="s">
        <v>62</v>
      </c>
      <c r="Q4285" s="9228" t="s">
        <v>63</v>
      </c>
      <c r="R4285" s="9257" t="n">
        <v>1.0</v>
      </c>
      <c r="S4285" s="9258" t="n">
        <f>ROUND(K4274,2)*R4285</f>
        <v>14.93</v>
      </c>
    </row>
    <row r="4286" ht="45.0" customHeight="true">
      <c r="P4286" s="9228" t="s">
        <v>64</v>
      </c>
      <c r="Q4286" s="9228" t="s">
        <v>65</v>
      </c>
      <c r="R4286" s="9259" t="n">
        <v>1.0</v>
      </c>
      <c r="S4286" s="9260" t="n">
        <f>ROUND(K4274,2)*R4286</f>
        <v>14.93</v>
      </c>
    </row>
    <row r="4287" ht="45.0" customHeight="true">
      <c r="P4287" s="9228" t="s">
        <v>66</v>
      </c>
      <c r="Q4287" s="9228" t="s">
        <v>67</v>
      </c>
      <c r="R4287" s="9261" t="n">
        <v>1.0</v>
      </c>
      <c r="S4287" s="9262" t="n">
        <f>ROUND(K4274,2)*R4287</f>
        <v>14.93</v>
      </c>
    </row>
    <row r="4288" ht="45.0" customHeight="true">
      <c r="P4288" s="9228" t="s">
        <v>68</v>
      </c>
      <c r="Q4288" s="9228" t="s">
        <v>69</v>
      </c>
      <c r="R4288" s="9263" t="n">
        <v>1.0</v>
      </c>
      <c r="S4288" s="9264" t="n">
        <f>ROUND(K4274,2)*R4288</f>
        <v>14.93</v>
      </c>
    </row>
    <row r="4289" ht="45.0" customHeight="true">
      <c r="P4289" s="9228" t="s">
        <v>70</v>
      </c>
      <c r="Q4289" s="9228" t="s">
        <v>71</v>
      </c>
      <c r="R4289" s="9265" t="n">
        <v>1.0</v>
      </c>
      <c r="S4289" s="9266" t="n">
        <f>ROUND(K4274,2)*R4289</f>
        <v>14.93</v>
      </c>
    </row>
    <row r="4290" ht="45.0" customHeight="true">
      <c r="P4290" s="9228" t="s">
        <v>72</v>
      </c>
      <c r="Q4290" s="9228" t="s">
        <v>73</v>
      </c>
      <c r="R4290" s="9267" t="n">
        <v>1.0</v>
      </c>
      <c r="S4290" s="9268" t="n">
        <f>ROUND(K4274,2)*R4290</f>
        <v>14.93</v>
      </c>
    </row>
    <row r="4291" ht="45.0" customHeight="true">
      <c r="P4291" s="9228" t="s">
        <v>74</v>
      </c>
      <c r="Q4291" s="9228" t="s">
        <v>75</v>
      </c>
      <c r="R4291" s="9269" t="n">
        <v>1.0</v>
      </c>
      <c r="S4291" s="9270" t="n">
        <f>ROUND(K4274,2)*R4291</f>
        <v>14.93</v>
      </c>
    </row>
    <row r="4292" ht="45.0" customHeight="true">
      <c r="P4292" s="9228" t="s">
        <v>76</v>
      </c>
      <c r="Q4292" s="9228" t="s">
        <v>77</v>
      </c>
      <c r="R4292" s="9271" t="n">
        <v>1.0</v>
      </c>
      <c r="S4292" s="9272" t="n">
        <f>ROUND(K4274,2)*R4292</f>
        <v>14.93</v>
      </c>
    </row>
    <row r="4293" ht="45.0" customHeight="true">
      <c r="P4293" s="9228" t="s">
        <v>78</v>
      </c>
      <c r="Q4293" s="9228" t="s">
        <v>79</v>
      </c>
      <c r="R4293" s="9273" t="n">
        <v>1.0</v>
      </c>
      <c r="S4293" s="9274" t="n">
        <f>ROUND(K4274,2)*R4293</f>
        <v>14.93</v>
      </c>
    </row>
    <row r="4294" ht="45.0" customHeight="true">
      <c r="P4294" s="9228" t="s">
        <v>80</v>
      </c>
      <c r="Q4294" s="9228" t="s">
        <v>81</v>
      </c>
      <c r="R4294" s="9275" t="n">
        <v>1.0</v>
      </c>
      <c r="S4294" s="9276" t="n">
        <f>ROUND(K4274,2)*R4294</f>
        <v>14.93</v>
      </c>
    </row>
    <row r="4295" ht="45.0" customHeight="true">
      <c r="P4295" s="9228" t="s">
        <v>82</v>
      </c>
      <c r="Q4295" s="9228" t="s">
        <v>83</v>
      </c>
      <c r="R4295" s="9277" t="n">
        <v>1.0</v>
      </c>
      <c r="S4295" s="9278" t="n">
        <f>ROUND(K4274,2)*R4295</f>
        <v>14.93</v>
      </c>
    </row>
    <row r="4296" ht="45.0" customHeight="true">
      <c r="P4296" s="9228" t="s">
        <v>84</v>
      </c>
      <c r="Q4296" s="9228" t="s">
        <v>85</v>
      </c>
      <c r="R4296" s="9279" t="n">
        <v>1.0</v>
      </c>
      <c r="S4296" s="9280" t="n">
        <f>ROUND(K4274,2)*R4296</f>
        <v>14.93</v>
      </c>
    </row>
    <row r="4297" ht="45.0" customHeight="true">
      <c r="P4297" s="9228" t="s">
        <v>86</v>
      </c>
      <c r="Q4297" s="9228" t="s">
        <v>87</v>
      </c>
      <c r="R4297" s="9281" t="n">
        <v>1.0</v>
      </c>
      <c r="S4297" s="9282" t="n">
        <f>ROUND(K4274,2)*R4297</f>
        <v>14.93</v>
      </c>
    </row>
    <row r="4298" ht="45.0" customHeight="true">
      <c r="P4298" s="9228" t="s">
        <v>88</v>
      </c>
      <c r="Q4298" s="9228" t="s">
        <v>89</v>
      </c>
      <c r="R4298" s="9283" t="n">
        <v>1.0</v>
      </c>
      <c r="S4298" s="9284" t="n">
        <f>ROUND(K4274,2)*R4298</f>
        <v>14.93</v>
      </c>
    </row>
    <row r="4299" ht="45.0" customHeight="true">
      <c r="P4299" s="9228" t="s">
        <v>90</v>
      </c>
      <c r="Q4299" s="9228" t="s">
        <v>91</v>
      </c>
      <c r="R4299" s="9285" t="n">
        <v>1.0</v>
      </c>
      <c r="S4299" s="9286" t="n">
        <f>ROUND(K4274,2)*R4299</f>
        <v>14.93</v>
      </c>
    </row>
    <row r="4300" ht="45.0" customHeight="true">
      <c r="P4300" s="9228" t="s">
        <v>92</v>
      </c>
      <c r="Q4300" s="9228" t="s">
        <v>93</v>
      </c>
      <c r="R4300" s="9287" t="n">
        <v>1.0</v>
      </c>
      <c r="S4300" s="9288" t="n">
        <f>ROUND(K4274,2)*R4300</f>
        <v>14.93</v>
      </c>
    </row>
    <row r="4301" ht="45.0" customHeight="true">
      <c r="P4301" s="9228" t="s">
        <v>94</v>
      </c>
      <c r="Q4301" s="9228" t="s">
        <v>95</v>
      </c>
      <c r="R4301" s="9289" t="n">
        <v>1.0</v>
      </c>
      <c r="S4301" s="9290" t="n">
        <f>ROUND(K4274,2)*R4301</f>
        <v>14.93</v>
      </c>
    </row>
    <row r="4302" ht="45.0" customHeight="true">
      <c r="P4302" s="9228" t="s">
        <v>96</v>
      </c>
      <c r="Q4302" s="9228" t="s">
        <v>97</v>
      </c>
      <c r="R4302" s="9291" t="n">
        <v>1.0</v>
      </c>
      <c r="S4302" s="9292" t="n">
        <f>ROUND(K4274,2)*R4302</f>
        <v>14.93</v>
      </c>
    </row>
    <row r="4303" ht="45.0" customHeight="true">
      <c r="P4303" s="9228" t="s">
        <v>98</v>
      </c>
      <c r="Q4303" s="9228" t="s">
        <v>99</v>
      </c>
      <c r="R4303" s="9293" t="n">
        <v>1.0</v>
      </c>
      <c r="S4303" s="9294" t="n">
        <f>ROUND(K4274,2)*R4303</f>
        <v>14.93</v>
      </c>
    </row>
    <row r="4304" ht="45.0" customHeight="true">
      <c r="P4304" s="9228" t="s">
        <v>100</v>
      </c>
      <c r="Q4304" s="9228" t="s">
        <v>101</v>
      </c>
      <c r="R4304" s="9295" t="n">
        <v>1.0</v>
      </c>
      <c r="S4304" s="9296" t="n">
        <f>ROUND(K4274,2)*R4304</f>
        <v>14.93</v>
      </c>
    </row>
    <row r="4305" ht="45.0" customHeight="true">
      <c r="P4305" s="9228" t="s">
        <v>102</v>
      </c>
      <c r="Q4305" s="9228" t="s">
        <v>103</v>
      </c>
      <c r="R4305" s="9297" t="n">
        <v>1.0</v>
      </c>
      <c r="S4305" s="9298" t="n">
        <f>ROUND(K4274,2)*R4305</f>
        <v>14.93</v>
      </c>
    </row>
    <row r="4306" ht="45.0" customHeight="true">
      <c r="P4306" s="9228" t="s">
        <v>104</v>
      </c>
      <c r="Q4306" s="9228" t="s">
        <v>105</v>
      </c>
      <c r="R4306" s="9299" t="n">
        <v>1.0</v>
      </c>
      <c r="S4306" s="9300" t="n">
        <f>ROUND(K4274,2)*R4306</f>
        <v>14.93</v>
      </c>
    </row>
    <row r="4307" ht="45.0" customHeight="true">
      <c r="P4307" s="9228" t="s">
        <v>106</v>
      </c>
      <c r="Q4307" s="9228" t="s">
        <v>107</v>
      </c>
      <c r="R4307" s="9301" t="n">
        <v>1.0</v>
      </c>
      <c r="S4307" s="9302" t="n">
        <f>ROUND(K4274,2)*R4307</f>
        <v>14.93</v>
      </c>
    </row>
    <row r="4308" ht="45.0" customHeight="true">
      <c r="P4308" s="9228" t="s">
        <v>108</v>
      </c>
      <c r="Q4308" s="9228" t="s">
        <v>109</v>
      </c>
      <c r="R4308" s="9303" t="n">
        <v>1.0</v>
      </c>
      <c r="S4308" s="9304" t="n">
        <f>ROUND(K4274,2)*R4308</f>
        <v>14.93</v>
      </c>
    </row>
    <row r="4309" ht="45.0" customHeight="true">
      <c r="P4309" s="9228" t="s">
        <v>110</v>
      </c>
      <c r="Q4309" s="9228" t="s">
        <v>111</v>
      </c>
      <c r="R4309" s="9305" t="n">
        <v>1.0</v>
      </c>
      <c r="S4309" s="9306" t="n">
        <f>ROUND(K4274,2)*R4309</f>
        <v>14.93</v>
      </c>
    </row>
    <row r="4310" ht="45.0" customHeight="true">
      <c r="P4310" s="9228" t="s">
        <v>112</v>
      </c>
      <c r="Q4310" s="9228" t="s">
        <v>113</v>
      </c>
      <c r="R4310" s="9307" t="n">
        <v>1.0</v>
      </c>
      <c r="S4310" s="9308" t="n">
        <f>ROUND(K4274,2)*R4310</f>
        <v>14.93</v>
      </c>
    </row>
    <row r="4311" ht="45.0" customHeight="true">
      <c r="P4311" s="9228" t="s">
        <v>114</v>
      </c>
      <c r="Q4311" s="9228" t="s">
        <v>115</v>
      </c>
      <c r="R4311" s="9309" t="n">
        <v>1.0</v>
      </c>
      <c r="S4311" s="9310" t="n">
        <f>ROUND(K4274,2)*R4311</f>
        <v>14.93</v>
      </c>
    </row>
    <row r="4312" ht="45.0" customHeight="true">
      <c r="P4312" s="9228" t="s">
        <v>116</v>
      </c>
      <c r="Q4312" s="9228" t="s">
        <v>117</v>
      </c>
      <c r="R4312" s="9311" t="n">
        <v>1.0</v>
      </c>
      <c r="S4312" s="9312" t="n">
        <f>ROUND(K4274,2)*R4312</f>
        <v>14.93</v>
      </c>
    </row>
    <row r="4313" ht="45.0" customHeight="true">
      <c r="P4313" s="9228" t="s">
        <v>118</v>
      </c>
      <c r="Q4313" s="9228" t="s">
        <v>119</v>
      </c>
      <c r="R4313" s="9313" t="n">
        <v>1.0</v>
      </c>
      <c r="S4313" s="9314" t="n">
        <f>ROUND(K4274,2)*R4313</f>
        <v>14.93</v>
      </c>
    </row>
    <row r="4314" ht="45.0" customHeight="true">
      <c r="P4314" s="9228" t="s">
        <v>120</v>
      </c>
      <c r="Q4314" s="9228" t="s">
        <v>121</v>
      </c>
      <c r="R4314" s="9315" t="n">
        <v>1.0</v>
      </c>
      <c r="S4314" s="9316" t="n">
        <f>ROUND(K4274,2)*R4314</f>
        <v>14.93</v>
      </c>
    </row>
    <row r="4315" ht="45.0" customHeight="true">
      <c r="P4315" s="9228" t="s">
        <v>122</v>
      </c>
      <c r="Q4315" s="9228" t="s">
        <v>123</v>
      </c>
      <c r="R4315" s="9317" t="n">
        <v>1.0</v>
      </c>
      <c r="S4315" s="9318" t="n">
        <f>ROUND(K4274,2)*R4315</f>
        <v>14.93</v>
      </c>
    </row>
    <row r="4316" ht="45.0" customHeight="true">
      <c r="P4316" s="9228" t="s">
        <v>124</v>
      </c>
      <c r="Q4316" s="9228" t="s">
        <v>125</v>
      </c>
      <c r="R4316" s="9319" t="n">
        <v>1.0</v>
      </c>
      <c r="S4316" s="9320" t="n">
        <f>ROUND(K4274,2)*R4316</f>
        <v>14.93</v>
      </c>
    </row>
    <row r="4317" ht="45.0" customHeight="true">
      <c r="P4317" s="9228" t="s">
        <v>126</v>
      </c>
      <c r="Q4317" s="9228" t="s">
        <v>127</v>
      </c>
      <c r="R4317" s="9321" t="n">
        <v>1.0</v>
      </c>
      <c r="S4317" s="9322" t="n">
        <f>ROUND(K4274,2)*R4317</f>
        <v>14.93</v>
      </c>
    </row>
    <row r="4318" ht="45.0" customHeight="true">
      <c r="P4318" s="9228" t="s">
        <v>128</v>
      </c>
      <c r="Q4318" s="9228" t="s">
        <v>129</v>
      </c>
      <c r="R4318" s="9323" t="n">
        <v>1.0</v>
      </c>
      <c r="S4318" s="9324" t="n">
        <f>ROUND(K4274,2)*R4318</f>
        <v>14.93</v>
      </c>
    </row>
    <row r="4319" ht="45.0" customHeight="true">
      <c r="P4319" s="9228" t="s">
        <v>130</v>
      </c>
      <c r="Q4319" s="9228" t="s">
        <v>131</v>
      </c>
      <c r="R4319" s="9325" t="n">
        <v>1.0</v>
      </c>
      <c r="S4319" s="9326" t="n">
        <f>ROUND(K4274,2)*R4319</f>
        <v>14.93</v>
      </c>
    </row>
    <row r="4320" ht="45.0" customHeight="true">
      <c r="P4320" s="9228" t="s">
        <v>132</v>
      </c>
      <c r="Q4320" s="9228" t="s">
        <v>133</v>
      </c>
      <c r="R4320" s="9327" t="n">
        <v>1.0</v>
      </c>
      <c r="S4320" s="9328" t="n">
        <f>ROUND(K4274,2)*R4320</f>
        <v>14.93</v>
      </c>
    </row>
    <row r="4321" ht="45.0" customHeight="true">
      <c r="P4321" s="9228" t="s">
        <v>134</v>
      </c>
      <c r="Q4321" s="9228" t="s">
        <v>135</v>
      </c>
      <c r="R4321" s="9329" t="n">
        <v>1.0</v>
      </c>
      <c r="S4321" s="9330" t="n">
        <f>ROUND(K4274,2)*R4321</f>
        <v>14.93</v>
      </c>
    </row>
    <row r="4322" ht="45.0" customHeight="true">
      <c r="P4322" s="9228" t="s">
        <v>136</v>
      </c>
      <c r="Q4322" s="9228" t="s">
        <v>137</v>
      </c>
      <c r="R4322" s="9331" t="n">
        <v>1.0</v>
      </c>
      <c r="S4322" s="9332" t="n">
        <f>ROUND(K4274,2)*R4322</f>
        <v>14.93</v>
      </c>
    </row>
    <row r="4323" ht="45.0" customHeight="true">
      <c r="P4323" s="9228" t="s">
        <v>138</v>
      </c>
      <c r="Q4323" s="9228" t="s">
        <v>139</v>
      </c>
      <c r="R4323" s="9333" t="n">
        <v>1.0</v>
      </c>
      <c r="S4323" s="9334" t="n">
        <f>ROUND(K4274,2)*R4323</f>
        <v>14.93</v>
      </c>
    </row>
    <row r="4324" ht="45.0" customHeight="true">
      <c r="A4324" s="9335" t="s">
        <v>23</v>
      </c>
      <c r="B4324" s="9335" t="s">
        <v>441</v>
      </c>
      <c r="C4324" s="9335" t="s">
        <v>25</v>
      </c>
      <c r="D4324" s="9335" t="s">
        <v>442</v>
      </c>
      <c r="E4324" s="9335" t="s">
        <v>443</v>
      </c>
      <c r="F4324" s="9336" t="n">
        <f>R4324+R4325+R4326+R4327+R4328+R4329+R4330+R4331+R4332+R4333+R4334+R4335+R4336+R4337+R4338+R4339+R4340+R4341+R4342+R4343+R4344+R4345+R4346+R4347+R4348+R4349+R4350+R4351+R4352+R4353+R4354+R4355+R4356+R4357+R4358+R4359+R4360+R4361+R4362+R4363+R4364+R4365+R4366+R4367+R4368+R4369+R4370+R4371+R4372+R4373</f>
        <v>50.0</v>
      </c>
      <c r="G4324" s="9335" t="s">
        <v>37</v>
      </c>
      <c r="H4324" s="9337" t="n">
        <v>13.49</v>
      </c>
      <c r="I4324" s="9338" t="n">
        <v>13.49</v>
      </c>
      <c r="J4324" s="9339" t="n">
        <v>0.2288</v>
      </c>
      <c r="K4324" s="9340" t="n">
        <f>ROUND(I4324,2)+(ROUND(I4324,2)*J4324)</f>
        <v>16.576512</v>
      </c>
      <c r="L4324" s="9341" t="n">
        <f>ROUND(S4324,2)+ROUND(S4325,2)+ROUND(S4326,2)+ROUND(S4327,2)+ROUND(S4328,2)+ROUND(S4329,2)+ROUND(S4330,2)+ROUND(S4331,2)+ROUND(S4332,2)+ROUND(S4333,2)+ROUND(S4334,2)+ROUND(S4335,2)+ROUND(S4336,2)+ROUND(S4337,2)+ROUND(S4338,2)+ROUND(S4339,2)+ROUND(S4340,2)+ROUND(S4341,2)+ROUND(S4342,2)+ROUND(S4343,2)+ROUND(S4344,2)+ROUND(S4345,2)+ROUND(S4346,2)+ROUND(S4347,2)+ROUND(S4348,2)+ROUND(S4349,2)+ROUND(S4350,2)+ROUND(S4351,2)+ROUND(S4352,2)+ROUND(S4353,2)+ROUND(S4354,2)+ROUND(S4355,2)+ROUND(S4356,2)+ROUND(S4357,2)+ROUND(S4358,2)+ROUND(S4359,2)+ROUND(S4360,2)+ROUND(S4361,2)+ROUND(S4362,2)+ROUND(S4363,2)+ROUND(S4364,2)+ROUND(S4365,2)+ROUND(S4366,2)+ROUND(S4367,2)+ROUND(S4368,2)+ROUND(S4369,2)+ROUND(S4370,2)+ROUND(S4371,2)+ROUND(S4372,2)+ROUND(S4373,2)</f>
        <v>829.0000000000005</v>
      </c>
      <c r="M4324" s="9335" t="s">
        <v>21</v>
      </c>
      <c r="N4324" s="9335" t="s">
        <v>80</v>
      </c>
      <c r="O4324" s="9335" t="s">
        <v>437</v>
      </c>
      <c r="P4324" s="9335" t="s">
        <v>20</v>
      </c>
      <c r="Q4324" s="9335" t="s">
        <v>29</v>
      </c>
      <c r="R4324" s="9342" t="n">
        <v>1.0</v>
      </c>
      <c r="S4324" s="9343" t="n">
        <f>ROUND(K4324,2)*R4324</f>
        <v>16.58</v>
      </c>
    </row>
    <row r="4325" ht="45.0" customHeight="true">
      <c r="P4325" s="9335" t="s">
        <v>42</v>
      </c>
      <c r="Q4325" s="9335" t="s">
        <v>43</v>
      </c>
      <c r="R4325" s="9344" t="n">
        <v>1.0</v>
      </c>
      <c r="S4325" s="9345" t="n">
        <f>ROUND(K4324,2)*R4325</f>
        <v>16.58</v>
      </c>
    </row>
    <row r="4326" ht="45.0" customHeight="true">
      <c r="P4326" s="9335" t="s">
        <v>44</v>
      </c>
      <c r="Q4326" s="9335" t="s">
        <v>45</v>
      </c>
      <c r="R4326" s="9346" t="n">
        <v>1.0</v>
      </c>
      <c r="S4326" s="9347" t="n">
        <f>ROUND(K4324,2)*R4326</f>
        <v>16.58</v>
      </c>
    </row>
    <row r="4327" ht="45.0" customHeight="true">
      <c r="P4327" s="9335" t="s">
        <v>46</v>
      </c>
      <c r="Q4327" s="9335" t="s">
        <v>47</v>
      </c>
      <c r="R4327" s="9348" t="n">
        <v>1.0</v>
      </c>
      <c r="S4327" s="9349" t="n">
        <f>ROUND(K4324,2)*R4327</f>
        <v>16.58</v>
      </c>
    </row>
    <row r="4328" ht="45.0" customHeight="true">
      <c r="P4328" s="9335" t="s">
        <v>48</v>
      </c>
      <c r="Q4328" s="9335" t="s">
        <v>49</v>
      </c>
      <c r="R4328" s="9350" t="n">
        <v>1.0</v>
      </c>
      <c r="S4328" s="9351" t="n">
        <f>ROUND(K4324,2)*R4328</f>
        <v>16.58</v>
      </c>
    </row>
    <row r="4329" ht="45.0" customHeight="true">
      <c r="P4329" s="9335" t="s">
        <v>50</v>
      </c>
      <c r="Q4329" s="9335" t="s">
        <v>51</v>
      </c>
      <c r="R4329" s="9352" t="n">
        <v>1.0</v>
      </c>
      <c r="S4329" s="9353" t="n">
        <f>ROUND(K4324,2)*R4329</f>
        <v>16.58</v>
      </c>
    </row>
    <row r="4330" ht="45.0" customHeight="true">
      <c r="P4330" s="9335" t="s">
        <v>52</v>
      </c>
      <c r="Q4330" s="9335" t="s">
        <v>53</v>
      </c>
      <c r="R4330" s="9354" t="n">
        <v>1.0</v>
      </c>
      <c r="S4330" s="9355" t="n">
        <f>ROUND(K4324,2)*R4330</f>
        <v>16.58</v>
      </c>
    </row>
    <row r="4331" ht="45.0" customHeight="true">
      <c r="P4331" s="9335" t="s">
        <v>54</v>
      </c>
      <c r="Q4331" s="9335" t="s">
        <v>55</v>
      </c>
      <c r="R4331" s="9356" t="n">
        <v>1.0</v>
      </c>
      <c r="S4331" s="9357" t="n">
        <f>ROUND(K4324,2)*R4331</f>
        <v>16.58</v>
      </c>
    </row>
    <row r="4332" ht="45.0" customHeight="true">
      <c r="P4332" s="9335" t="s">
        <v>56</v>
      </c>
      <c r="Q4332" s="9335" t="s">
        <v>57</v>
      </c>
      <c r="R4332" s="9358" t="n">
        <v>1.0</v>
      </c>
      <c r="S4332" s="9359" t="n">
        <f>ROUND(K4324,2)*R4332</f>
        <v>16.58</v>
      </c>
    </row>
    <row r="4333" ht="45.0" customHeight="true">
      <c r="P4333" s="9335" t="s">
        <v>58</v>
      </c>
      <c r="Q4333" s="9335" t="s">
        <v>59</v>
      </c>
      <c r="R4333" s="9360" t="n">
        <v>1.0</v>
      </c>
      <c r="S4333" s="9361" t="n">
        <f>ROUND(K4324,2)*R4333</f>
        <v>16.58</v>
      </c>
    </row>
    <row r="4334" ht="45.0" customHeight="true">
      <c r="P4334" s="9335" t="s">
        <v>60</v>
      </c>
      <c r="Q4334" s="9335" t="s">
        <v>61</v>
      </c>
      <c r="R4334" s="9362" t="n">
        <v>1.0</v>
      </c>
      <c r="S4334" s="9363" t="n">
        <f>ROUND(K4324,2)*R4334</f>
        <v>16.58</v>
      </c>
    </row>
    <row r="4335" ht="45.0" customHeight="true">
      <c r="P4335" s="9335" t="s">
        <v>62</v>
      </c>
      <c r="Q4335" s="9335" t="s">
        <v>63</v>
      </c>
      <c r="R4335" s="9364" t="n">
        <v>1.0</v>
      </c>
      <c r="S4335" s="9365" t="n">
        <f>ROUND(K4324,2)*R4335</f>
        <v>16.58</v>
      </c>
    </row>
    <row r="4336" ht="45.0" customHeight="true">
      <c r="P4336" s="9335" t="s">
        <v>64</v>
      </c>
      <c r="Q4336" s="9335" t="s">
        <v>65</v>
      </c>
      <c r="R4336" s="9366" t="n">
        <v>1.0</v>
      </c>
      <c r="S4336" s="9367" t="n">
        <f>ROUND(K4324,2)*R4336</f>
        <v>16.58</v>
      </c>
    </row>
    <row r="4337" ht="45.0" customHeight="true">
      <c r="P4337" s="9335" t="s">
        <v>66</v>
      </c>
      <c r="Q4337" s="9335" t="s">
        <v>67</v>
      </c>
      <c r="R4337" s="9368" t="n">
        <v>1.0</v>
      </c>
      <c r="S4337" s="9369" t="n">
        <f>ROUND(K4324,2)*R4337</f>
        <v>16.58</v>
      </c>
    </row>
    <row r="4338" ht="45.0" customHeight="true">
      <c r="P4338" s="9335" t="s">
        <v>68</v>
      </c>
      <c r="Q4338" s="9335" t="s">
        <v>69</v>
      </c>
      <c r="R4338" s="9370" t="n">
        <v>1.0</v>
      </c>
      <c r="S4338" s="9371" t="n">
        <f>ROUND(K4324,2)*R4338</f>
        <v>16.58</v>
      </c>
    </row>
    <row r="4339" ht="45.0" customHeight="true">
      <c r="P4339" s="9335" t="s">
        <v>70</v>
      </c>
      <c r="Q4339" s="9335" t="s">
        <v>71</v>
      </c>
      <c r="R4339" s="9372" t="n">
        <v>1.0</v>
      </c>
      <c r="S4339" s="9373" t="n">
        <f>ROUND(K4324,2)*R4339</f>
        <v>16.58</v>
      </c>
    </row>
    <row r="4340" ht="45.0" customHeight="true">
      <c r="P4340" s="9335" t="s">
        <v>72</v>
      </c>
      <c r="Q4340" s="9335" t="s">
        <v>73</v>
      </c>
      <c r="R4340" s="9374" t="n">
        <v>1.0</v>
      </c>
      <c r="S4340" s="9375" t="n">
        <f>ROUND(K4324,2)*R4340</f>
        <v>16.58</v>
      </c>
    </row>
    <row r="4341" ht="45.0" customHeight="true">
      <c r="P4341" s="9335" t="s">
        <v>74</v>
      </c>
      <c r="Q4341" s="9335" t="s">
        <v>75</v>
      </c>
      <c r="R4341" s="9376" t="n">
        <v>1.0</v>
      </c>
      <c r="S4341" s="9377" t="n">
        <f>ROUND(K4324,2)*R4341</f>
        <v>16.58</v>
      </c>
    </row>
    <row r="4342" ht="45.0" customHeight="true">
      <c r="P4342" s="9335" t="s">
        <v>76</v>
      </c>
      <c r="Q4342" s="9335" t="s">
        <v>77</v>
      </c>
      <c r="R4342" s="9378" t="n">
        <v>1.0</v>
      </c>
      <c r="S4342" s="9379" t="n">
        <f>ROUND(K4324,2)*R4342</f>
        <v>16.58</v>
      </c>
    </row>
    <row r="4343" ht="45.0" customHeight="true">
      <c r="P4343" s="9335" t="s">
        <v>78</v>
      </c>
      <c r="Q4343" s="9335" t="s">
        <v>79</v>
      </c>
      <c r="R4343" s="9380" t="n">
        <v>1.0</v>
      </c>
      <c r="S4343" s="9381" t="n">
        <f>ROUND(K4324,2)*R4343</f>
        <v>16.58</v>
      </c>
    </row>
    <row r="4344" ht="45.0" customHeight="true">
      <c r="P4344" s="9335" t="s">
        <v>80</v>
      </c>
      <c r="Q4344" s="9335" t="s">
        <v>81</v>
      </c>
      <c r="R4344" s="9382" t="n">
        <v>1.0</v>
      </c>
      <c r="S4344" s="9383" t="n">
        <f>ROUND(K4324,2)*R4344</f>
        <v>16.58</v>
      </c>
    </row>
    <row r="4345" ht="45.0" customHeight="true">
      <c r="P4345" s="9335" t="s">
        <v>82</v>
      </c>
      <c r="Q4345" s="9335" t="s">
        <v>83</v>
      </c>
      <c r="R4345" s="9384" t="n">
        <v>1.0</v>
      </c>
      <c r="S4345" s="9385" t="n">
        <f>ROUND(K4324,2)*R4345</f>
        <v>16.58</v>
      </c>
    </row>
    <row r="4346" ht="45.0" customHeight="true">
      <c r="P4346" s="9335" t="s">
        <v>84</v>
      </c>
      <c r="Q4346" s="9335" t="s">
        <v>85</v>
      </c>
      <c r="R4346" s="9386" t="n">
        <v>1.0</v>
      </c>
      <c r="S4346" s="9387" t="n">
        <f>ROUND(K4324,2)*R4346</f>
        <v>16.58</v>
      </c>
    </row>
    <row r="4347" ht="45.0" customHeight="true">
      <c r="P4347" s="9335" t="s">
        <v>86</v>
      </c>
      <c r="Q4347" s="9335" t="s">
        <v>87</v>
      </c>
      <c r="R4347" s="9388" t="n">
        <v>1.0</v>
      </c>
      <c r="S4347" s="9389" t="n">
        <f>ROUND(K4324,2)*R4347</f>
        <v>16.58</v>
      </c>
    </row>
    <row r="4348" ht="45.0" customHeight="true">
      <c r="P4348" s="9335" t="s">
        <v>88</v>
      </c>
      <c r="Q4348" s="9335" t="s">
        <v>89</v>
      </c>
      <c r="R4348" s="9390" t="n">
        <v>1.0</v>
      </c>
      <c r="S4348" s="9391" t="n">
        <f>ROUND(K4324,2)*R4348</f>
        <v>16.58</v>
      </c>
    </row>
    <row r="4349" ht="45.0" customHeight="true">
      <c r="P4349" s="9335" t="s">
        <v>90</v>
      </c>
      <c r="Q4349" s="9335" t="s">
        <v>91</v>
      </c>
      <c r="R4349" s="9392" t="n">
        <v>1.0</v>
      </c>
      <c r="S4349" s="9393" t="n">
        <f>ROUND(K4324,2)*R4349</f>
        <v>16.58</v>
      </c>
    </row>
    <row r="4350" ht="45.0" customHeight="true">
      <c r="P4350" s="9335" t="s">
        <v>92</v>
      </c>
      <c r="Q4350" s="9335" t="s">
        <v>93</v>
      </c>
      <c r="R4350" s="9394" t="n">
        <v>1.0</v>
      </c>
      <c r="S4350" s="9395" t="n">
        <f>ROUND(K4324,2)*R4350</f>
        <v>16.58</v>
      </c>
    </row>
    <row r="4351" ht="45.0" customHeight="true">
      <c r="P4351" s="9335" t="s">
        <v>94</v>
      </c>
      <c r="Q4351" s="9335" t="s">
        <v>95</v>
      </c>
      <c r="R4351" s="9396" t="n">
        <v>1.0</v>
      </c>
      <c r="S4351" s="9397" t="n">
        <f>ROUND(K4324,2)*R4351</f>
        <v>16.58</v>
      </c>
    </row>
    <row r="4352" ht="45.0" customHeight="true">
      <c r="P4352" s="9335" t="s">
        <v>96</v>
      </c>
      <c r="Q4352" s="9335" t="s">
        <v>97</v>
      </c>
      <c r="R4352" s="9398" t="n">
        <v>1.0</v>
      </c>
      <c r="S4352" s="9399" t="n">
        <f>ROUND(K4324,2)*R4352</f>
        <v>16.58</v>
      </c>
    </row>
    <row r="4353" ht="45.0" customHeight="true">
      <c r="P4353" s="9335" t="s">
        <v>98</v>
      </c>
      <c r="Q4353" s="9335" t="s">
        <v>99</v>
      </c>
      <c r="R4353" s="9400" t="n">
        <v>1.0</v>
      </c>
      <c r="S4353" s="9401" t="n">
        <f>ROUND(K4324,2)*R4353</f>
        <v>16.58</v>
      </c>
    </row>
    <row r="4354" ht="45.0" customHeight="true">
      <c r="P4354" s="9335" t="s">
        <v>100</v>
      </c>
      <c r="Q4354" s="9335" t="s">
        <v>101</v>
      </c>
      <c r="R4354" s="9402" t="n">
        <v>1.0</v>
      </c>
      <c r="S4354" s="9403" t="n">
        <f>ROUND(K4324,2)*R4354</f>
        <v>16.58</v>
      </c>
    </row>
    <row r="4355" ht="45.0" customHeight="true">
      <c r="P4355" s="9335" t="s">
        <v>102</v>
      </c>
      <c r="Q4355" s="9335" t="s">
        <v>103</v>
      </c>
      <c r="R4355" s="9404" t="n">
        <v>1.0</v>
      </c>
      <c r="S4355" s="9405" t="n">
        <f>ROUND(K4324,2)*R4355</f>
        <v>16.58</v>
      </c>
    </row>
    <row r="4356" ht="45.0" customHeight="true">
      <c r="P4356" s="9335" t="s">
        <v>104</v>
      </c>
      <c r="Q4356" s="9335" t="s">
        <v>105</v>
      </c>
      <c r="R4356" s="9406" t="n">
        <v>1.0</v>
      </c>
      <c r="S4356" s="9407" t="n">
        <f>ROUND(K4324,2)*R4356</f>
        <v>16.58</v>
      </c>
    </row>
    <row r="4357" ht="45.0" customHeight="true">
      <c r="P4357" s="9335" t="s">
        <v>106</v>
      </c>
      <c r="Q4357" s="9335" t="s">
        <v>107</v>
      </c>
      <c r="R4357" s="9408" t="n">
        <v>1.0</v>
      </c>
      <c r="S4357" s="9409" t="n">
        <f>ROUND(K4324,2)*R4357</f>
        <v>16.58</v>
      </c>
    </row>
    <row r="4358" ht="45.0" customHeight="true">
      <c r="P4358" s="9335" t="s">
        <v>108</v>
      </c>
      <c r="Q4358" s="9335" t="s">
        <v>109</v>
      </c>
      <c r="R4358" s="9410" t="n">
        <v>1.0</v>
      </c>
      <c r="S4358" s="9411" t="n">
        <f>ROUND(K4324,2)*R4358</f>
        <v>16.58</v>
      </c>
    </row>
    <row r="4359" ht="45.0" customHeight="true">
      <c r="P4359" s="9335" t="s">
        <v>110</v>
      </c>
      <c r="Q4359" s="9335" t="s">
        <v>111</v>
      </c>
      <c r="R4359" s="9412" t="n">
        <v>1.0</v>
      </c>
      <c r="S4359" s="9413" t="n">
        <f>ROUND(K4324,2)*R4359</f>
        <v>16.58</v>
      </c>
    </row>
    <row r="4360" ht="45.0" customHeight="true">
      <c r="P4360" s="9335" t="s">
        <v>112</v>
      </c>
      <c r="Q4360" s="9335" t="s">
        <v>113</v>
      </c>
      <c r="R4360" s="9414" t="n">
        <v>1.0</v>
      </c>
      <c r="S4360" s="9415" t="n">
        <f>ROUND(K4324,2)*R4360</f>
        <v>16.58</v>
      </c>
    </row>
    <row r="4361" ht="45.0" customHeight="true">
      <c r="P4361" s="9335" t="s">
        <v>114</v>
      </c>
      <c r="Q4361" s="9335" t="s">
        <v>115</v>
      </c>
      <c r="R4361" s="9416" t="n">
        <v>1.0</v>
      </c>
      <c r="S4361" s="9417" t="n">
        <f>ROUND(K4324,2)*R4361</f>
        <v>16.58</v>
      </c>
    </row>
    <row r="4362" ht="45.0" customHeight="true">
      <c r="P4362" s="9335" t="s">
        <v>116</v>
      </c>
      <c r="Q4362" s="9335" t="s">
        <v>117</v>
      </c>
      <c r="R4362" s="9418" t="n">
        <v>1.0</v>
      </c>
      <c r="S4362" s="9419" t="n">
        <f>ROUND(K4324,2)*R4362</f>
        <v>16.58</v>
      </c>
    </row>
    <row r="4363" ht="45.0" customHeight="true">
      <c r="P4363" s="9335" t="s">
        <v>118</v>
      </c>
      <c r="Q4363" s="9335" t="s">
        <v>119</v>
      </c>
      <c r="R4363" s="9420" t="n">
        <v>1.0</v>
      </c>
      <c r="S4363" s="9421" t="n">
        <f>ROUND(K4324,2)*R4363</f>
        <v>16.58</v>
      </c>
    </row>
    <row r="4364" ht="45.0" customHeight="true">
      <c r="P4364" s="9335" t="s">
        <v>120</v>
      </c>
      <c r="Q4364" s="9335" t="s">
        <v>121</v>
      </c>
      <c r="R4364" s="9422" t="n">
        <v>1.0</v>
      </c>
      <c r="S4364" s="9423" t="n">
        <f>ROUND(K4324,2)*R4364</f>
        <v>16.58</v>
      </c>
    </row>
    <row r="4365" ht="45.0" customHeight="true">
      <c r="P4365" s="9335" t="s">
        <v>122</v>
      </c>
      <c r="Q4365" s="9335" t="s">
        <v>123</v>
      </c>
      <c r="R4365" s="9424" t="n">
        <v>1.0</v>
      </c>
      <c r="S4365" s="9425" t="n">
        <f>ROUND(K4324,2)*R4365</f>
        <v>16.58</v>
      </c>
    </row>
    <row r="4366" ht="45.0" customHeight="true">
      <c r="P4366" s="9335" t="s">
        <v>124</v>
      </c>
      <c r="Q4366" s="9335" t="s">
        <v>125</v>
      </c>
      <c r="R4366" s="9426" t="n">
        <v>1.0</v>
      </c>
      <c r="S4366" s="9427" t="n">
        <f>ROUND(K4324,2)*R4366</f>
        <v>16.58</v>
      </c>
    </row>
    <row r="4367" ht="45.0" customHeight="true">
      <c r="P4367" s="9335" t="s">
        <v>126</v>
      </c>
      <c r="Q4367" s="9335" t="s">
        <v>127</v>
      </c>
      <c r="R4367" s="9428" t="n">
        <v>1.0</v>
      </c>
      <c r="S4367" s="9429" t="n">
        <f>ROUND(K4324,2)*R4367</f>
        <v>16.58</v>
      </c>
    </row>
    <row r="4368" ht="45.0" customHeight="true">
      <c r="P4368" s="9335" t="s">
        <v>128</v>
      </c>
      <c r="Q4368" s="9335" t="s">
        <v>129</v>
      </c>
      <c r="R4368" s="9430" t="n">
        <v>1.0</v>
      </c>
      <c r="S4368" s="9431" t="n">
        <f>ROUND(K4324,2)*R4368</f>
        <v>16.58</v>
      </c>
    </row>
    <row r="4369" ht="45.0" customHeight="true">
      <c r="P4369" s="9335" t="s">
        <v>130</v>
      </c>
      <c r="Q4369" s="9335" t="s">
        <v>131</v>
      </c>
      <c r="R4369" s="9432" t="n">
        <v>1.0</v>
      </c>
      <c r="S4369" s="9433" t="n">
        <f>ROUND(K4324,2)*R4369</f>
        <v>16.58</v>
      </c>
    </row>
    <row r="4370" ht="45.0" customHeight="true">
      <c r="P4370" s="9335" t="s">
        <v>132</v>
      </c>
      <c r="Q4370" s="9335" t="s">
        <v>133</v>
      </c>
      <c r="R4370" s="9434" t="n">
        <v>1.0</v>
      </c>
      <c r="S4370" s="9435" t="n">
        <f>ROUND(K4324,2)*R4370</f>
        <v>16.58</v>
      </c>
    </row>
    <row r="4371" ht="45.0" customHeight="true">
      <c r="P4371" s="9335" t="s">
        <v>134</v>
      </c>
      <c r="Q4371" s="9335" t="s">
        <v>135</v>
      </c>
      <c r="R4371" s="9436" t="n">
        <v>1.0</v>
      </c>
      <c r="S4371" s="9437" t="n">
        <f>ROUND(K4324,2)*R4371</f>
        <v>16.58</v>
      </c>
    </row>
    <row r="4372" ht="45.0" customHeight="true">
      <c r="P4372" s="9335" t="s">
        <v>136</v>
      </c>
      <c r="Q4372" s="9335" t="s">
        <v>137</v>
      </c>
      <c r="R4372" s="9438" t="n">
        <v>1.0</v>
      </c>
      <c r="S4372" s="9439" t="n">
        <f>ROUND(K4324,2)*R4372</f>
        <v>16.58</v>
      </c>
    </row>
    <row r="4373" ht="45.0" customHeight="true">
      <c r="P4373" s="9335" t="s">
        <v>138</v>
      </c>
      <c r="Q4373" s="9335" t="s">
        <v>139</v>
      </c>
      <c r="R4373" s="9440" t="n">
        <v>1.0</v>
      </c>
      <c r="S4373" s="9441" t="n">
        <f>ROUND(K4324,2)*R4373</f>
        <v>16.58</v>
      </c>
    </row>
    <row r="4374" ht="45.0" customHeight="true">
      <c r="A4374" s="9442" t="s">
        <v>23</v>
      </c>
      <c r="B4374" s="9442" t="s">
        <v>444</v>
      </c>
      <c r="C4374" s="9442" t="s">
        <v>25</v>
      </c>
      <c r="D4374" s="9442" t="s">
        <v>445</v>
      </c>
      <c r="E4374" s="9442" t="s">
        <v>446</v>
      </c>
      <c r="F4374" s="9443" t="n">
        <f>R4374+R4375+R4376+R4377+R4378+R4379+R4380+R4381+R4382+R4383+R4384+R4385+R4386+R4387+R4388+R4389+R4390+R4391+R4392+R4393+R4394+R4395+R4396+R4397+R4398+R4399+R4400+R4401+R4402+R4403+R4404+R4405+R4406+R4407+R4408+R4409+R4410+R4411+R4412+R4413+R4414+R4415+R4416+R4417+R4418+R4419+R4420+R4421+R4422+R4423</f>
        <v>50.0</v>
      </c>
      <c r="G4374" s="9442" t="s">
        <v>37</v>
      </c>
      <c r="H4374" s="9444" t="n">
        <v>25.0</v>
      </c>
      <c r="I4374" s="9445" t="n">
        <v>25.0</v>
      </c>
      <c r="J4374" s="9446" t="n">
        <v>0.2288</v>
      </c>
      <c r="K4374" s="9447" t="n">
        <f>ROUND(I4374,2)+(ROUND(I4374,2)*J4374)</f>
        <v>30.72</v>
      </c>
      <c r="L4374" s="9448" t="n">
        <f>ROUND(S4374,2)+ROUND(S4375,2)+ROUND(S4376,2)+ROUND(S4377,2)+ROUND(S4378,2)+ROUND(S4379,2)+ROUND(S4380,2)+ROUND(S4381,2)+ROUND(S4382,2)+ROUND(S4383,2)+ROUND(S4384,2)+ROUND(S4385,2)+ROUND(S4386,2)+ROUND(S4387,2)+ROUND(S4388,2)+ROUND(S4389,2)+ROUND(S4390,2)+ROUND(S4391,2)+ROUND(S4392,2)+ROUND(S4393,2)+ROUND(S4394,2)+ROUND(S4395,2)+ROUND(S4396,2)+ROUND(S4397,2)+ROUND(S4398,2)+ROUND(S4399,2)+ROUND(S4400,2)+ROUND(S4401,2)+ROUND(S4402,2)+ROUND(S4403,2)+ROUND(S4404,2)+ROUND(S4405,2)+ROUND(S4406,2)+ROUND(S4407,2)+ROUND(S4408,2)+ROUND(S4409,2)+ROUND(S4410,2)+ROUND(S4411,2)+ROUND(S4412,2)+ROUND(S4413,2)+ROUND(S4414,2)+ROUND(S4415,2)+ROUND(S4416,2)+ROUND(S4417,2)+ROUND(S4418,2)+ROUND(S4419,2)+ROUND(S4420,2)+ROUND(S4421,2)+ROUND(S4422,2)+ROUND(S4423,2)</f>
        <v>1536.0000000000011</v>
      </c>
      <c r="M4374" s="9442" t="s">
        <v>21</v>
      </c>
      <c r="N4374" s="9442" t="s">
        <v>80</v>
      </c>
      <c r="O4374" s="9442" t="s">
        <v>437</v>
      </c>
      <c r="P4374" s="9442" t="s">
        <v>20</v>
      </c>
      <c r="Q4374" s="9442" t="s">
        <v>29</v>
      </c>
      <c r="R4374" s="9449" t="n">
        <v>1.0</v>
      </c>
      <c r="S4374" s="9450" t="n">
        <f>ROUND(K4374,2)*R4374</f>
        <v>30.72</v>
      </c>
    </row>
    <row r="4375" ht="45.0" customHeight="true">
      <c r="P4375" s="9442" t="s">
        <v>42</v>
      </c>
      <c r="Q4375" s="9442" t="s">
        <v>43</v>
      </c>
      <c r="R4375" s="9451" t="n">
        <v>1.0</v>
      </c>
      <c r="S4375" s="9452" t="n">
        <f>ROUND(K4374,2)*R4375</f>
        <v>30.72</v>
      </c>
    </row>
    <row r="4376" ht="45.0" customHeight="true">
      <c r="P4376" s="9442" t="s">
        <v>44</v>
      </c>
      <c r="Q4376" s="9442" t="s">
        <v>45</v>
      </c>
      <c r="R4376" s="9453" t="n">
        <v>1.0</v>
      </c>
      <c r="S4376" s="9454" t="n">
        <f>ROUND(K4374,2)*R4376</f>
        <v>30.72</v>
      </c>
    </row>
    <row r="4377" ht="45.0" customHeight="true">
      <c r="P4377" s="9442" t="s">
        <v>46</v>
      </c>
      <c r="Q4377" s="9442" t="s">
        <v>47</v>
      </c>
      <c r="R4377" s="9455" t="n">
        <v>1.0</v>
      </c>
      <c r="S4377" s="9456" t="n">
        <f>ROUND(K4374,2)*R4377</f>
        <v>30.72</v>
      </c>
    </row>
    <row r="4378" ht="45.0" customHeight="true">
      <c r="P4378" s="9442" t="s">
        <v>48</v>
      </c>
      <c r="Q4378" s="9442" t="s">
        <v>49</v>
      </c>
      <c r="R4378" s="9457" t="n">
        <v>1.0</v>
      </c>
      <c r="S4378" s="9458" t="n">
        <f>ROUND(K4374,2)*R4378</f>
        <v>30.72</v>
      </c>
    </row>
    <row r="4379" ht="45.0" customHeight="true">
      <c r="P4379" s="9442" t="s">
        <v>50</v>
      </c>
      <c r="Q4379" s="9442" t="s">
        <v>51</v>
      </c>
      <c r="R4379" s="9459" t="n">
        <v>1.0</v>
      </c>
      <c r="S4379" s="9460" t="n">
        <f>ROUND(K4374,2)*R4379</f>
        <v>30.72</v>
      </c>
    </row>
    <row r="4380" ht="45.0" customHeight="true">
      <c r="P4380" s="9442" t="s">
        <v>52</v>
      </c>
      <c r="Q4380" s="9442" t="s">
        <v>53</v>
      </c>
      <c r="R4380" s="9461" t="n">
        <v>1.0</v>
      </c>
      <c r="S4380" s="9462" t="n">
        <f>ROUND(K4374,2)*R4380</f>
        <v>30.72</v>
      </c>
    </row>
    <row r="4381" ht="45.0" customHeight="true">
      <c r="P4381" s="9442" t="s">
        <v>54</v>
      </c>
      <c r="Q4381" s="9442" t="s">
        <v>55</v>
      </c>
      <c r="R4381" s="9463" t="n">
        <v>1.0</v>
      </c>
      <c r="S4381" s="9464" t="n">
        <f>ROUND(K4374,2)*R4381</f>
        <v>30.72</v>
      </c>
    </row>
    <row r="4382" ht="45.0" customHeight="true">
      <c r="P4382" s="9442" t="s">
        <v>56</v>
      </c>
      <c r="Q4382" s="9442" t="s">
        <v>57</v>
      </c>
      <c r="R4382" s="9465" t="n">
        <v>1.0</v>
      </c>
      <c r="S4382" s="9466" t="n">
        <f>ROUND(K4374,2)*R4382</f>
        <v>30.72</v>
      </c>
    </row>
    <row r="4383" ht="45.0" customHeight="true">
      <c r="P4383" s="9442" t="s">
        <v>58</v>
      </c>
      <c r="Q4383" s="9442" t="s">
        <v>59</v>
      </c>
      <c r="R4383" s="9467" t="n">
        <v>1.0</v>
      </c>
      <c r="S4383" s="9468" t="n">
        <f>ROUND(K4374,2)*R4383</f>
        <v>30.72</v>
      </c>
    </row>
    <row r="4384" ht="45.0" customHeight="true">
      <c r="P4384" s="9442" t="s">
        <v>60</v>
      </c>
      <c r="Q4384" s="9442" t="s">
        <v>61</v>
      </c>
      <c r="R4384" s="9469" t="n">
        <v>1.0</v>
      </c>
      <c r="S4384" s="9470" t="n">
        <f>ROUND(K4374,2)*R4384</f>
        <v>30.72</v>
      </c>
    </row>
    <row r="4385" ht="45.0" customHeight="true">
      <c r="P4385" s="9442" t="s">
        <v>62</v>
      </c>
      <c r="Q4385" s="9442" t="s">
        <v>63</v>
      </c>
      <c r="R4385" s="9471" t="n">
        <v>1.0</v>
      </c>
      <c r="S4385" s="9472" t="n">
        <f>ROUND(K4374,2)*R4385</f>
        <v>30.72</v>
      </c>
    </row>
    <row r="4386" ht="45.0" customHeight="true">
      <c r="P4386" s="9442" t="s">
        <v>64</v>
      </c>
      <c r="Q4386" s="9442" t="s">
        <v>65</v>
      </c>
      <c r="R4386" s="9473" t="n">
        <v>1.0</v>
      </c>
      <c r="S4386" s="9474" t="n">
        <f>ROUND(K4374,2)*R4386</f>
        <v>30.72</v>
      </c>
    </row>
    <row r="4387" ht="45.0" customHeight="true">
      <c r="P4387" s="9442" t="s">
        <v>66</v>
      </c>
      <c r="Q4387" s="9442" t="s">
        <v>67</v>
      </c>
      <c r="R4387" s="9475" t="n">
        <v>1.0</v>
      </c>
      <c r="S4387" s="9476" t="n">
        <f>ROUND(K4374,2)*R4387</f>
        <v>30.72</v>
      </c>
    </row>
    <row r="4388" ht="45.0" customHeight="true">
      <c r="P4388" s="9442" t="s">
        <v>68</v>
      </c>
      <c r="Q4388" s="9442" t="s">
        <v>69</v>
      </c>
      <c r="R4388" s="9477" t="n">
        <v>1.0</v>
      </c>
      <c r="S4388" s="9478" t="n">
        <f>ROUND(K4374,2)*R4388</f>
        <v>30.72</v>
      </c>
    </row>
    <row r="4389" ht="45.0" customHeight="true">
      <c r="P4389" s="9442" t="s">
        <v>70</v>
      </c>
      <c r="Q4389" s="9442" t="s">
        <v>71</v>
      </c>
      <c r="R4389" s="9479" t="n">
        <v>1.0</v>
      </c>
      <c r="S4389" s="9480" t="n">
        <f>ROUND(K4374,2)*R4389</f>
        <v>30.72</v>
      </c>
    </row>
    <row r="4390" ht="45.0" customHeight="true">
      <c r="P4390" s="9442" t="s">
        <v>72</v>
      </c>
      <c r="Q4390" s="9442" t="s">
        <v>73</v>
      </c>
      <c r="R4390" s="9481" t="n">
        <v>1.0</v>
      </c>
      <c r="S4390" s="9482" t="n">
        <f>ROUND(K4374,2)*R4390</f>
        <v>30.72</v>
      </c>
    </row>
    <row r="4391" ht="45.0" customHeight="true">
      <c r="P4391" s="9442" t="s">
        <v>74</v>
      </c>
      <c r="Q4391" s="9442" t="s">
        <v>75</v>
      </c>
      <c r="R4391" s="9483" t="n">
        <v>1.0</v>
      </c>
      <c r="S4391" s="9484" t="n">
        <f>ROUND(K4374,2)*R4391</f>
        <v>30.72</v>
      </c>
    </row>
    <row r="4392" ht="45.0" customHeight="true">
      <c r="P4392" s="9442" t="s">
        <v>76</v>
      </c>
      <c r="Q4392" s="9442" t="s">
        <v>77</v>
      </c>
      <c r="R4392" s="9485" t="n">
        <v>1.0</v>
      </c>
      <c r="S4392" s="9486" t="n">
        <f>ROUND(K4374,2)*R4392</f>
        <v>30.72</v>
      </c>
    </row>
    <row r="4393" ht="45.0" customHeight="true">
      <c r="P4393" s="9442" t="s">
        <v>78</v>
      </c>
      <c r="Q4393" s="9442" t="s">
        <v>79</v>
      </c>
      <c r="R4393" s="9487" t="n">
        <v>1.0</v>
      </c>
      <c r="S4393" s="9488" t="n">
        <f>ROUND(K4374,2)*R4393</f>
        <v>30.72</v>
      </c>
    </row>
    <row r="4394" ht="45.0" customHeight="true">
      <c r="P4394" s="9442" t="s">
        <v>80</v>
      </c>
      <c r="Q4394" s="9442" t="s">
        <v>81</v>
      </c>
      <c r="R4394" s="9489" t="n">
        <v>1.0</v>
      </c>
      <c r="S4394" s="9490" t="n">
        <f>ROUND(K4374,2)*R4394</f>
        <v>30.72</v>
      </c>
    </row>
    <row r="4395" ht="45.0" customHeight="true">
      <c r="P4395" s="9442" t="s">
        <v>82</v>
      </c>
      <c r="Q4395" s="9442" t="s">
        <v>83</v>
      </c>
      <c r="R4395" s="9491" t="n">
        <v>1.0</v>
      </c>
      <c r="S4395" s="9492" t="n">
        <f>ROUND(K4374,2)*R4395</f>
        <v>30.72</v>
      </c>
    </row>
    <row r="4396" ht="45.0" customHeight="true">
      <c r="P4396" s="9442" t="s">
        <v>84</v>
      </c>
      <c r="Q4396" s="9442" t="s">
        <v>85</v>
      </c>
      <c r="R4396" s="9493" t="n">
        <v>1.0</v>
      </c>
      <c r="S4396" s="9494" t="n">
        <f>ROUND(K4374,2)*R4396</f>
        <v>30.72</v>
      </c>
    </row>
    <row r="4397" ht="45.0" customHeight="true">
      <c r="P4397" s="9442" t="s">
        <v>86</v>
      </c>
      <c r="Q4397" s="9442" t="s">
        <v>87</v>
      </c>
      <c r="R4397" s="9495" t="n">
        <v>1.0</v>
      </c>
      <c r="S4397" s="9496" t="n">
        <f>ROUND(K4374,2)*R4397</f>
        <v>30.72</v>
      </c>
    </row>
    <row r="4398" ht="45.0" customHeight="true">
      <c r="P4398" s="9442" t="s">
        <v>88</v>
      </c>
      <c r="Q4398" s="9442" t="s">
        <v>89</v>
      </c>
      <c r="R4398" s="9497" t="n">
        <v>1.0</v>
      </c>
      <c r="S4398" s="9498" t="n">
        <f>ROUND(K4374,2)*R4398</f>
        <v>30.72</v>
      </c>
    </row>
    <row r="4399" ht="45.0" customHeight="true">
      <c r="P4399" s="9442" t="s">
        <v>90</v>
      </c>
      <c r="Q4399" s="9442" t="s">
        <v>91</v>
      </c>
      <c r="R4399" s="9499" t="n">
        <v>1.0</v>
      </c>
      <c r="S4399" s="9500" t="n">
        <f>ROUND(K4374,2)*R4399</f>
        <v>30.72</v>
      </c>
    </row>
    <row r="4400" ht="45.0" customHeight="true">
      <c r="P4400" s="9442" t="s">
        <v>92</v>
      </c>
      <c r="Q4400" s="9442" t="s">
        <v>93</v>
      </c>
      <c r="R4400" s="9501" t="n">
        <v>1.0</v>
      </c>
      <c r="S4400" s="9502" t="n">
        <f>ROUND(K4374,2)*R4400</f>
        <v>30.72</v>
      </c>
    </row>
    <row r="4401" ht="45.0" customHeight="true">
      <c r="P4401" s="9442" t="s">
        <v>94</v>
      </c>
      <c r="Q4401" s="9442" t="s">
        <v>95</v>
      </c>
      <c r="R4401" s="9503" t="n">
        <v>1.0</v>
      </c>
      <c r="S4401" s="9504" t="n">
        <f>ROUND(K4374,2)*R4401</f>
        <v>30.72</v>
      </c>
    </row>
    <row r="4402" ht="45.0" customHeight="true">
      <c r="P4402" s="9442" t="s">
        <v>96</v>
      </c>
      <c r="Q4402" s="9442" t="s">
        <v>97</v>
      </c>
      <c r="R4402" s="9505" t="n">
        <v>1.0</v>
      </c>
      <c r="S4402" s="9506" t="n">
        <f>ROUND(K4374,2)*R4402</f>
        <v>30.72</v>
      </c>
    </row>
    <row r="4403" ht="45.0" customHeight="true">
      <c r="P4403" s="9442" t="s">
        <v>98</v>
      </c>
      <c r="Q4403" s="9442" t="s">
        <v>99</v>
      </c>
      <c r="R4403" s="9507" t="n">
        <v>1.0</v>
      </c>
      <c r="S4403" s="9508" t="n">
        <f>ROUND(K4374,2)*R4403</f>
        <v>30.72</v>
      </c>
    </row>
    <row r="4404" ht="45.0" customHeight="true">
      <c r="P4404" s="9442" t="s">
        <v>100</v>
      </c>
      <c r="Q4404" s="9442" t="s">
        <v>101</v>
      </c>
      <c r="R4404" s="9509" t="n">
        <v>1.0</v>
      </c>
      <c r="S4404" s="9510" t="n">
        <f>ROUND(K4374,2)*R4404</f>
        <v>30.72</v>
      </c>
    </row>
    <row r="4405" ht="45.0" customHeight="true">
      <c r="P4405" s="9442" t="s">
        <v>102</v>
      </c>
      <c r="Q4405" s="9442" t="s">
        <v>103</v>
      </c>
      <c r="R4405" s="9511" t="n">
        <v>1.0</v>
      </c>
      <c r="S4405" s="9512" t="n">
        <f>ROUND(K4374,2)*R4405</f>
        <v>30.72</v>
      </c>
    </row>
    <row r="4406" ht="45.0" customHeight="true">
      <c r="P4406" s="9442" t="s">
        <v>104</v>
      </c>
      <c r="Q4406" s="9442" t="s">
        <v>105</v>
      </c>
      <c r="R4406" s="9513" t="n">
        <v>1.0</v>
      </c>
      <c r="S4406" s="9514" t="n">
        <f>ROUND(K4374,2)*R4406</f>
        <v>30.72</v>
      </c>
    </row>
    <row r="4407" ht="45.0" customHeight="true">
      <c r="P4407" s="9442" t="s">
        <v>106</v>
      </c>
      <c r="Q4407" s="9442" t="s">
        <v>107</v>
      </c>
      <c r="R4407" s="9515" t="n">
        <v>1.0</v>
      </c>
      <c r="S4407" s="9516" t="n">
        <f>ROUND(K4374,2)*R4407</f>
        <v>30.72</v>
      </c>
    </row>
    <row r="4408" ht="45.0" customHeight="true">
      <c r="P4408" s="9442" t="s">
        <v>108</v>
      </c>
      <c r="Q4408" s="9442" t="s">
        <v>109</v>
      </c>
      <c r="R4408" s="9517" t="n">
        <v>1.0</v>
      </c>
      <c r="S4408" s="9518" t="n">
        <f>ROUND(K4374,2)*R4408</f>
        <v>30.72</v>
      </c>
    </row>
    <row r="4409" ht="45.0" customHeight="true">
      <c r="P4409" s="9442" t="s">
        <v>110</v>
      </c>
      <c r="Q4409" s="9442" t="s">
        <v>111</v>
      </c>
      <c r="R4409" s="9519" t="n">
        <v>1.0</v>
      </c>
      <c r="S4409" s="9520" t="n">
        <f>ROUND(K4374,2)*R4409</f>
        <v>30.72</v>
      </c>
    </row>
    <row r="4410" ht="45.0" customHeight="true">
      <c r="P4410" s="9442" t="s">
        <v>112</v>
      </c>
      <c r="Q4410" s="9442" t="s">
        <v>113</v>
      </c>
      <c r="R4410" s="9521" t="n">
        <v>1.0</v>
      </c>
      <c r="S4410" s="9522" t="n">
        <f>ROUND(K4374,2)*R4410</f>
        <v>30.72</v>
      </c>
    </row>
    <row r="4411" ht="45.0" customHeight="true">
      <c r="P4411" s="9442" t="s">
        <v>114</v>
      </c>
      <c r="Q4411" s="9442" t="s">
        <v>115</v>
      </c>
      <c r="R4411" s="9523" t="n">
        <v>1.0</v>
      </c>
      <c r="S4411" s="9524" t="n">
        <f>ROUND(K4374,2)*R4411</f>
        <v>30.72</v>
      </c>
    </row>
    <row r="4412" ht="45.0" customHeight="true">
      <c r="P4412" s="9442" t="s">
        <v>116</v>
      </c>
      <c r="Q4412" s="9442" t="s">
        <v>117</v>
      </c>
      <c r="R4412" s="9525" t="n">
        <v>1.0</v>
      </c>
      <c r="S4412" s="9526" t="n">
        <f>ROUND(K4374,2)*R4412</f>
        <v>30.72</v>
      </c>
    </row>
    <row r="4413" ht="45.0" customHeight="true">
      <c r="P4413" s="9442" t="s">
        <v>118</v>
      </c>
      <c r="Q4413" s="9442" t="s">
        <v>119</v>
      </c>
      <c r="R4413" s="9527" t="n">
        <v>1.0</v>
      </c>
      <c r="S4413" s="9528" t="n">
        <f>ROUND(K4374,2)*R4413</f>
        <v>30.72</v>
      </c>
    </row>
    <row r="4414" ht="45.0" customHeight="true">
      <c r="P4414" s="9442" t="s">
        <v>120</v>
      </c>
      <c r="Q4414" s="9442" t="s">
        <v>121</v>
      </c>
      <c r="R4414" s="9529" t="n">
        <v>1.0</v>
      </c>
      <c r="S4414" s="9530" t="n">
        <f>ROUND(K4374,2)*R4414</f>
        <v>30.72</v>
      </c>
    </row>
    <row r="4415" ht="45.0" customHeight="true">
      <c r="P4415" s="9442" t="s">
        <v>122</v>
      </c>
      <c r="Q4415" s="9442" t="s">
        <v>123</v>
      </c>
      <c r="R4415" s="9531" t="n">
        <v>1.0</v>
      </c>
      <c r="S4415" s="9532" t="n">
        <f>ROUND(K4374,2)*R4415</f>
        <v>30.72</v>
      </c>
    </row>
    <row r="4416" ht="45.0" customHeight="true">
      <c r="P4416" s="9442" t="s">
        <v>124</v>
      </c>
      <c r="Q4416" s="9442" t="s">
        <v>125</v>
      </c>
      <c r="R4416" s="9533" t="n">
        <v>1.0</v>
      </c>
      <c r="S4416" s="9534" t="n">
        <f>ROUND(K4374,2)*R4416</f>
        <v>30.72</v>
      </c>
    </row>
    <row r="4417" ht="45.0" customHeight="true">
      <c r="P4417" s="9442" t="s">
        <v>126</v>
      </c>
      <c r="Q4417" s="9442" t="s">
        <v>127</v>
      </c>
      <c r="R4417" s="9535" t="n">
        <v>1.0</v>
      </c>
      <c r="S4417" s="9536" t="n">
        <f>ROUND(K4374,2)*R4417</f>
        <v>30.72</v>
      </c>
    </row>
    <row r="4418" ht="45.0" customHeight="true">
      <c r="P4418" s="9442" t="s">
        <v>128</v>
      </c>
      <c r="Q4418" s="9442" t="s">
        <v>129</v>
      </c>
      <c r="R4418" s="9537" t="n">
        <v>1.0</v>
      </c>
      <c r="S4418" s="9538" t="n">
        <f>ROUND(K4374,2)*R4418</f>
        <v>30.72</v>
      </c>
    </row>
    <row r="4419" ht="45.0" customHeight="true">
      <c r="P4419" s="9442" t="s">
        <v>130</v>
      </c>
      <c r="Q4419" s="9442" t="s">
        <v>131</v>
      </c>
      <c r="R4419" s="9539" t="n">
        <v>1.0</v>
      </c>
      <c r="S4419" s="9540" t="n">
        <f>ROUND(K4374,2)*R4419</f>
        <v>30.72</v>
      </c>
    </row>
    <row r="4420" ht="45.0" customHeight="true">
      <c r="P4420" s="9442" t="s">
        <v>132</v>
      </c>
      <c r="Q4420" s="9442" t="s">
        <v>133</v>
      </c>
      <c r="R4420" s="9541" t="n">
        <v>1.0</v>
      </c>
      <c r="S4420" s="9542" t="n">
        <f>ROUND(K4374,2)*R4420</f>
        <v>30.72</v>
      </c>
    </row>
    <row r="4421" ht="45.0" customHeight="true">
      <c r="P4421" s="9442" t="s">
        <v>134</v>
      </c>
      <c r="Q4421" s="9442" t="s">
        <v>135</v>
      </c>
      <c r="R4421" s="9543" t="n">
        <v>1.0</v>
      </c>
      <c r="S4421" s="9544" t="n">
        <f>ROUND(K4374,2)*R4421</f>
        <v>30.72</v>
      </c>
    </row>
    <row r="4422" ht="45.0" customHeight="true">
      <c r="P4422" s="9442" t="s">
        <v>136</v>
      </c>
      <c r="Q4422" s="9442" t="s">
        <v>137</v>
      </c>
      <c r="R4422" s="9545" t="n">
        <v>1.0</v>
      </c>
      <c r="S4422" s="9546" t="n">
        <f>ROUND(K4374,2)*R4422</f>
        <v>30.72</v>
      </c>
    </row>
    <row r="4423" ht="45.0" customHeight="true">
      <c r="P4423" s="9442" t="s">
        <v>138</v>
      </c>
      <c r="Q4423" s="9442" t="s">
        <v>139</v>
      </c>
      <c r="R4423" s="9547" t="n">
        <v>1.0</v>
      </c>
      <c r="S4423" s="9548" t="n">
        <f>ROUND(K4374,2)*R4423</f>
        <v>30.72</v>
      </c>
    </row>
    <row r="4424" ht="45.0" customHeight="true">
      <c r="A4424" s="9549" t="s">
        <v>23</v>
      </c>
      <c r="B4424" s="9549" t="s">
        <v>447</v>
      </c>
      <c r="C4424" s="9549" t="s">
        <v>175</v>
      </c>
      <c r="D4424" s="9549" t="s">
        <v>448</v>
      </c>
      <c r="E4424" s="9549" t="s">
        <v>449</v>
      </c>
      <c r="F4424" s="9550" t="n">
        <f>R4424+R4425+R4426+R4427+R4428+R4429+R4430+R4431+R4432+R4433+R4434+R4435+R4436+R4437+R4438+R4439+R4440+R4441+R4442+R4443+R4444+R4445+R4446+R4447+R4448+R4449+R4450+R4451+R4452+R4453+R4454+R4455+R4456+R4457+R4458+R4459+R4460+R4461+R4462+R4463+R4464+R4465+R4466+R4467+R4468+R4469+R4470+R4471+R4472+R4473</f>
        <v>100.0</v>
      </c>
      <c r="G4424" s="9549" t="s">
        <v>37</v>
      </c>
      <c r="H4424" s="9551" t="n">
        <v>219.95</v>
      </c>
      <c r="I4424" s="9552" t="n">
        <v>219.95</v>
      </c>
      <c r="J4424" s="9553" t="n">
        <v>0.2288</v>
      </c>
      <c r="K4424" s="9554" t="n">
        <f>ROUND(I4424,2)+(ROUND(I4424,2)*J4424)</f>
        <v>270.27456</v>
      </c>
      <c r="L4424" s="9555" t="n">
        <f>ROUND(S4424,2)+ROUND(S4425,2)+ROUND(S4426,2)+ROUND(S4427,2)+ROUND(S4428,2)+ROUND(S4429,2)+ROUND(S4430,2)+ROUND(S4431,2)+ROUND(S4432,2)+ROUND(S4433,2)+ROUND(S4434,2)+ROUND(S4435,2)+ROUND(S4436,2)+ROUND(S4437,2)+ROUND(S4438,2)+ROUND(S4439,2)+ROUND(S4440,2)+ROUND(S4441,2)+ROUND(S4442,2)+ROUND(S4443,2)+ROUND(S4444,2)+ROUND(S4445,2)+ROUND(S4446,2)+ROUND(S4447,2)+ROUND(S4448,2)+ROUND(S4449,2)+ROUND(S4450,2)+ROUND(S4451,2)+ROUND(S4452,2)+ROUND(S4453,2)+ROUND(S4454,2)+ROUND(S4455,2)+ROUND(S4456,2)+ROUND(S4457,2)+ROUND(S4458,2)+ROUND(S4459,2)+ROUND(S4460,2)+ROUND(S4461,2)+ROUND(S4462,2)+ROUND(S4463,2)+ROUND(S4464,2)+ROUND(S4465,2)+ROUND(S4466,2)+ROUND(S4467,2)+ROUND(S4468,2)+ROUND(S4469,2)+ROUND(S4470,2)+ROUND(S4471,2)+ROUND(S4472,2)+ROUND(S4473,2)</f>
        <v>27027.00000000003</v>
      </c>
      <c r="M4424" s="9549" t="s">
        <v>21</v>
      </c>
      <c r="N4424" s="9549" t="s">
        <v>80</v>
      </c>
      <c r="O4424" s="9549" t="s">
        <v>437</v>
      </c>
      <c r="P4424" s="9549" t="s">
        <v>20</v>
      </c>
      <c r="Q4424" s="9549" t="s">
        <v>29</v>
      </c>
      <c r="R4424" s="9556" t="n">
        <v>2.0</v>
      </c>
      <c r="S4424" s="9557" t="n">
        <f>ROUND(K4424,2)*R4424</f>
        <v>540.54</v>
      </c>
    </row>
    <row r="4425" ht="45.0" customHeight="true">
      <c r="P4425" s="9549" t="s">
        <v>42</v>
      </c>
      <c r="Q4425" s="9549" t="s">
        <v>43</v>
      </c>
      <c r="R4425" s="9558" t="n">
        <v>2.0</v>
      </c>
      <c r="S4425" s="9559" t="n">
        <f>ROUND(K4424,2)*R4425</f>
        <v>540.54</v>
      </c>
    </row>
    <row r="4426" ht="45.0" customHeight="true">
      <c r="P4426" s="9549" t="s">
        <v>44</v>
      </c>
      <c r="Q4426" s="9549" t="s">
        <v>45</v>
      </c>
      <c r="R4426" s="9560" t="n">
        <v>2.0</v>
      </c>
      <c r="S4426" s="9561" t="n">
        <f>ROUND(K4424,2)*R4426</f>
        <v>540.54</v>
      </c>
    </row>
    <row r="4427" ht="45.0" customHeight="true">
      <c r="P4427" s="9549" t="s">
        <v>46</v>
      </c>
      <c r="Q4427" s="9549" t="s">
        <v>47</v>
      </c>
      <c r="R4427" s="9562" t="n">
        <v>2.0</v>
      </c>
      <c r="S4427" s="9563" t="n">
        <f>ROUND(K4424,2)*R4427</f>
        <v>540.54</v>
      </c>
    </row>
    <row r="4428" ht="45.0" customHeight="true">
      <c r="P4428" s="9549" t="s">
        <v>48</v>
      </c>
      <c r="Q4428" s="9549" t="s">
        <v>49</v>
      </c>
      <c r="R4428" s="9564" t="n">
        <v>2.0</v>
      </c>
      <c r="S4428" s="9565" t="n">
        <f>ROUND(K4424,2)*R4428</f>
        <v>540.54</v>
      </c>
    </row>
    <row r="4429" ht="45.0" customHeight="true">
      <c r="P4429" s="9549" t="s">
        <v>50</v>
      </c>
      <c r="Q4429" s="9549" t="s">
        <v>51</v>
      </c>
      <c r="R4429" s="9566" t="n">
        <v>2.0</v>
      </c>
      <c r="S4429" s="9567" t="n">
        <f>ROUND(K4424,2)*R4429</f>
        <v>540.54</v>
      </c>
    </row>
    <row r="4430" ht="45.0" customHeight="true">
      <c r="P4430" s="9549" t="s">
        <v>52</v>
      </c>
      <c r="Q4430" s="9549" t="s">
        <v>53</v>
      </c>
      <c r="R4430" s="9568" t="n">
        <v>2.0</v>
      </c>
      <c r="S4430" s="9569" t="n">
        <f>ROUND(K4424,2)*R4430</f>
        <v>540.54</v>
      </c>
    </row>
    <row r="4431" ht="45.0" customHeight="true">
      <c r="P4431" s="9549" t="s">
        <v>54</v>
      </c>
      <c r="Q4431" s="9549" t="s">
        <v>55</v>
      </c>
      <c r="R4431" s="9570" t="n">
        <v>2.0</v>
      </c>
      <c r="S4431" s="9571" t="n">
        <f>ROUND(K4424,2)*R4431</f>
        <v>540.54</v>
      </c>
    </row>
    <row r="4432" ht="45.0" customHeight="true">
      <c r="P4432" s="9549" t="s">
        <v>56</v>
      </c>
      <c r="Q4432" s="9549" t="s">
        <v>57</v>
      </c>
      <c r="R4432" s="9572" t="n">
        <v>2.0</v>
      </c>
      <c r="S4432" s="9573" t="n">
        <f>ROUND(K4424,2)*R4432</f>
        <v>540.54</v>
      </c>
    </row>
    <row r="4433" ht="45.0" customHeight="true">
      <c r="P4433" s="9549" t="s">
        <v>58</v>
      </c>
      <c r="Q4433" s="9549" t="s">
        <v>59</v>
      </c>
      <c r="R4433" s="9574" t="n">
        <v>2.0</v>
      </c>
      <c r="S4433" s="9575" t="n">
        <f>ROUND(K4424,2)*R4433</f>
        <v>540.54</v>
      </c>
    </row>
    <row r="4434" ht="45.0" customHeight="true">
      <c r="P4434" s="9549" t="s">
        <v>60</v>
      </c>
      <c r="Q4434" s="9549" t="s">
        <v>61</v>
      </c>
      <c r="R4434" s="9576" t="n">
        <v>2.0</v>
      </c>
      <c r="S4434" s="9577" t="n">
        <f>ROUND(K4424,2)*R4434</f>
        <v>540.54</v>
      </c>
    </row>
    <row r="4435" ht="45.0" customHeight="true">
      <c r="P4435" s="9549" t="s">
        <v>62</v>
      </c>
      <c r="Q4435" s="9549" t="s">
        <v>63</v>
      </c>
      <c r="R4435" s="9578" t="n">
        <v>2.0</v>
      </c>
      <c r="S4435" s="9579" t="n">
        <f>ROUND(K4424,2)*R4435</f>
        <v>540.54</v>
      </c>
    </row>
    <row r="4436" ht="45.0" customHeight="true">
      <c r="P4436" s="9549" t="s">
        <v>64</v>
      </c>
      <c r="Q4436" s="9549" t="s">
        <v>65</v>
      </c>
      <c r="R4436" s="9580" t="n">
        <v>2.0</v>
      </c>
      <c r="S4436" s="9581" t="n">
        <f>ROUND(K4424,2)*R4436</f>
        <v>540.54</v>
      </c>
    </row>
    <row r="4437" ht="45.0" customHeight="true">
      <c r="P4437" s="9549" t="s">
        <v>66</v>
      </c>
      <c r="Q4437" s="9549" t="s">
        <v>67</v>
      </c>
      <c r="R4437" s="9582" t="n">
        <v>2.0</v>
      </c>
      <c r="S4437" s="9583" t="n">
        <f>ROUND(K4424,2)*R4437</f>
        <v>540.54</v>
      </c>
    </row>
    <row r="4438" ht="45.0" customHeight="true">
      <c r="P4438" s="9549" t="s">
        <v>68</v>
      </c>
      <c r="Q4438" s="9549" t="s">
        <v>69</v>
      </c>
      <c r="R4438" s="9584" t="n">
        <v>2.0</v>
      </c>
      <c r="S4438" s="9585" t="n">
        <f>ROUND(K4424,2)*R4438</f>
        <v>540.54</v>
      </c>
    </row>
    <row r="4439" ht="45.0" customHeight="true">
      <c r="P4439" s="9549" t="s">
        <v>70</v>
      </c>
      <c r="Q4439" s="9549" t="s">
        <v>71</v>
      </c>
      <c r="R4439" s="9586" t="n">
        <v>2.0</v>
      </c>
      <c r="S4439" s="9587" t="n">
        <f>ROUND(K4424,2)*R4439</f>
        <v>540.54</v>
      </c>
    </row>
    <row r="4440" ht="45.0" customHeight="true">
      <c r="P4440" s="9549" t="s">
        <v>72</v>
      </c>
      <c r="Q4440" s="9549" t="s">
        <v>73</v>
      </c>
      <c r="R4440" s="9588" t="n">
        <v>2.0</v>
      </c>
      <c r="S4440" s="9589" t="n">
        <f>ROUND(K4424,2)*R4440</f>
        <v>540.54</v>
      </c>
    </row>
    <row r="4441" ht="45.0" customHeight="true">
      <c r="P4441" s="9549" t="s">
        <v>74</v>
      </c>
      <c r="Q4441" s="9549" t="s">
        <v>75</v>
      </c>
      <c r="R4441" s="9590" t="n">
        <v>2.0</v>
      </c>
      <c r="S4441" s="9591" t="n">
        <f>ROUND(K4424,2)*R4441</f>
        <v>540.54</v>
      </c>
    </row>
    <row r="4442" ht="45.0" customHeight="true">
      <c r="P4442" s="9549" t="s">
        <v>76</v>
      </c>
      <c r="Q4442" s="9549" t="s">
        <v>77</v>
      </c>
      <c r="R4442" s="9592" t="n">
        <v>2.0</v>
      </c>
      <c r="S4442" s="9593" t="n">
        <f>ROUND(K4424,2)*R4442</f>
        <v>540.54</v>
      </c>
    </row>
    <row r="4443" ht="45.0" customHeight="true">
      <c r="P4443" s="9549" t="s">
        <v>78</v>
      </c>
      <c r="Q4443" s="9549" t="s">
        <v>79</v>
      </c>
      <c r="R4443" s="9594" t="n">
        <v>2.0</v>
      </c>
      <c r="S4443" s="9595" t="n">
        <f>ROUND(K4424,2)*R4443</f>
        <v>540.54</v>
      </c>
    </row>
    <row r="4444" ht="45.0" customHeight="true">
      <c r="P4444" s="9549" t="s">
        <v>80</v>
      </c>
      <c r="Q4444" s="9549" t="s">
        <v>81</v>
      </c>
      <c r="R4444" s="9596" t="n">
        <v>2.0</v>
      </c>
      <c r="S4444" s="9597" t="n">
        <f>ROUND(K4424,2)*R4444</f>
        <v>540.54</v>
      </c>
    </row>
    <row r="4445" ht="45.0" customHeight="true">
      <c r="P4445" s="9549" t="s">
        <v>82</v>
      </c>
      <c r="Q4445" s="9549" t="s">
        <v>83</v>
      </c>
      <c r="R4445" s="9598" t="n">
        <v>2.0</v>
      </c>
      <c r="S4445" s="9599" t="n">
        <f>ROUND(K4424,2)*R4445</f>
        <v>540.54</v>
      </c>
    </row>
    <row r="4446" ht="45.0" customHeight="true">
      <c r="P4446" s="9549" t="s">
        <v>84</v>
      </c>
      <c r="Q4446" s="9549" t="s">
        <v>85</v>
      </c>
      <c r="R4446" s="9600" t="n">
        <v>2.0</v>
      </c>
      <c r="S4446" s="9601" t="n">
        <f>ROUND(K4424,2)*R4446</f>
        <v>540.54</v>
      </c>
    </row>
    <row r="4447" ht="45.0" customHeight="true">
      <c r="P4447" s="9549" t="s">
        <v>86</v>
      </c>
      <c r="Q4447" s="9549" t="s">
        <v>87</v>
      </c>
      <c r="R4447" s="9602" t="n">
        <v>2.0</v>
      </c>
      <c r="S4447" s="9603" t="n">
        <f>ROUND(K4424,2)*R4447</f>
        <v>540.54</v>
      </c>
    </row>
    <row r="4448" ht="45.0" customHeight="true">
      <c r="P4448" s="9549" t="s">
        <v>88</v>
      </c>
      <c r="Q4448" s="9549" t="s">
        <v>89</v>
      </c>
      <c r="R4448" s="9604" t="n">
        <v>2.0</v>
      </c>
      <c r="S4448" s="9605" t="n">
        <f>ROUND(K4424,2)*R4448</f>
        <v>540.54</v>
      </c>
    </row>
    <row r="4449" ht="45.0" customHeight="true">
      <c r="P4449" s="9549" t="s">
        <v>90</v>
      </c>
      <c r="Q4449" s="9549" t="s">
        <v>91</v>
      </c>
      <c r="R4449" s="9606" t="n">
        <v>2.0</v>
      </c>
      <c r="S4449" s="9607" t="n">
        <f>ROUND(K4424,2)*R4449</f>
        <v>540.54</v>
      </c>
    </row>
    <row r="4450" ht="45.0" customHeight="true">
      <c r="P4450" s="9549" t="s">
        <v>92</v>
      </c>
      <c r="Q4450" s="9549" t="s">
        <v>93</v>
      </c>
      <c r="R4450" s="9608" t="n">
        <v>2.0</v>
      </c>
      <c r="S4450" s="9609" t="n">
        <f>ROUND(K4424,2)*R4450</f>
        <v>540.54</v>
      </c>
    </row>
    <row r="4451" ht="45.0" customHeight="true">
      <c r="P4451" s="9549" t="s">
        <v>94</v>
      </c>
      <c r="Q4451" s="9549" t="s">
        <v>95</v>
      </c>
      <c r="R4451" s="9610" t="n">
        <v>2.0</v>
      </c>
      <c r="S4451" s="9611" t="n">
        <f>ROUND(K4424,2)*R4451</f>
        <v>540.54</v>
      </c>
    </row>
    <row r="4452" ht="45.0" customHeight="true">
      <c r="P4452" s="9549" t="s">
        <v>96</v>
      </c>
      <c r="Q4452" s="9549" t="s">
        <v>97</v>
      </c>
      <c r="R4452" s="9612" t="n">
        <v>2.0</v>
      </c>
      <c r="S4452" s="9613" t="n">
        <f>ROUND(K4424,2)*R4452</f>
        <v>540.54</v>
      </c>
    </row>
    <row r="4453" ht="45.0" customHeight="true">
      <c r="P4453" s="9549" t="s">
        <v>98</v>
      </c>
      <c r="Q4453" s="9549" t="s">
        <v>99</v>
      </c>
      <c r="R4453" s="9614" t="n">
        <v>2.0</v>
      </c>
      <c r="S4453" s="9615" t="n">
        <f>ROUND(K4424,2)*R4453</f>
        <v>540.54</v>
      </c>
    </row>
    <row r="4454" ht="45.0" customHeight="true">
      <c r="P4454" s="9549" t="s">
        <v>100</v>
      </c>
      <c r="Q4454" s="9549" t="s">
        <v>101</v>
      </c>
      <c r="R4454" s="9616" t="n">
        <v>2.0</v>
      </c>
      <c r="S4454" s="9617" t="n">
        <f>ROUND(K4424,2)*R4454</f>
        <v>540.54</v>
      </c>
    </row>
    <row r="4455" ht="45.0" customHeight="true">
      <c r="P4455" s="9549" t="s">
        <v>102</v>
      </c>
      <c r="Q4455" s="9549" t="s">
        <v>103</v>
      </c>
      <c r="R4455" s="9618" t="n">
        <v>2.0</v>
      </c>
      <c r="S4455" s="9619" t="n">
        <f>ROUND(K4424,2)*R4455</f>
        <v>540.54</v>
      </c>
    </row>
    <row r="4456" ht="45.0" customHeight="true">
      <c r="P4456" s="9549" t="s">
        <v>104</v>
      </c>
      <c r="Q4456" s="9549" t="s">
        <v>105</v>
      </c>
      <c r="R4456" s="9620" t="n">
        <v>2.0</v>
      </c>
      <c r="S4456" s="9621" t="n">
        <f>ROUND(K4424,2)*R4456</f>
        <v>540.54</v>
      </c>
    </row>
    <row r="4457" ht="45.0" customHeight="true">
      <c r="P4457" s="9549" t="s">
        <v>106</v>
      </c>
      <c r="Q4457" s="9549" t="s">
        <v>107</v>
      </c>
      <c r="R4457" s="9622" t="n">
        <v>2.0</v>
      </c>
      <c r="S4457" s="9623" t="n">
        <f>ROUND(K4424,2)*R4457</f>
        <v>540.54</v>
      </c>
    </row>
    <row r="4458" ht="45.0" customHeight="true">
      <c r="P4458" s="9549" t="s">
        <v>108</v>
      </c>
      <c r="Q4458" s="9549" t="s">
        <v>109</v>
      </c>
      <c r="R4458" s="9624" t="n">
        <v>2.0</v>
      </c>
      <c r="S4458" s="9625" t="n">
        <f>ROUND(K4424,2)*R4458</f>
        <v>540.54</v>
      </c>
    </row>
    <row r="4459" ht="45.0" customHeight="true">
      <c r="P4459" s="9549" t="s">
        <v>110</v>
      </c>
      <c r="Q4459" s="9549" t="s">
        <v>111</v>
      </c>
      <c r="R4459" s="9626" t="n">
        <v>2.0</v>
      </c>
      <c r="S4459" s="9627" t="n">
        <f>ROUND(K4424,2)*R4459</f>
        <v>540.54</v>
      </c>
    </row>
    <row r="4460" ht="45.0" customHeight="true">
      <c r="P4460" s="9549" t="s">
        <v>112</v>
      </c>
      <c r="Q4460" s="9549" t="s">
        <v>113</v>
      </c>
      <c r="R4460" s="9628" t="n">
        <v>2.0</v>
      </c>
      <c r="S4460" s="9629" t="n">
        <f>ROUND(K4424,2)*R4460</f>
        <v>540.54</v>
      </c>
    </row>
    <row r="4461" ht="45.0" customHeight="true">
      <c r="P4461" s="9549" t="s">
        <v>114</v>
      </c>
      <c r="Q4461" s="9549" t="s">
        <v>115</v>
      </c>
      <c r="R4461" s="9630" t="n">
        <v>2.0</v>
      </c>
      <c r="S4461" s="9631" t="n">
        <f>ROUND(K4424,2)*R4461</f>
        <v>540.54</v>
      </c>
    </row>
    <row r="4462" ht="45.0" customHeight="true">
      <c r="P4462" s="9549" t="s">
        <v>116</v>
      </c>
      <c r="Q4462" s="9549" t="s">
        <v>117</v>
      </c>
      <c r="R4462" s="9632" t="n">
        <v>2.0</v>
      </c>
      <c r="S4462" s="9633" t="n">
        <f>ROUND(K4424,2)*R4462</f>
        <v>540.54</v>
      </c>
    </row>
    <row r="4463" ht="45.0" customHeight="true">
      <c r="P4463" s="9549" t="s">
        <v>118</v>
      </c>
      <c r="Q4463" s="9549" t="s">
        <v>119</v>
      </c>
      <c r="R4463" s="9634" t="n">
        <v>2.0</v>
      </c>
      <c r="S4463" s="9635" t="n">
        <f>ROUND(K4424,2)*R4463</f>
        <v>540.54</v>
      </c>
    </row>
    <row r="4464" ht="45.0" customHeight="true">
      <c r="P4464" s="9549" t="s">
        <v>120</v>
      </c>
      <c r="Q4464" s="9549" t="s">
        <v>121</v>
      </c>
      <c r="R4464" s="9636" t="n">
        <v>2.0</v>
      </c>
      <c r="S4464" s="9637" t="n">
        <f>ROUND(K4424,2)*R4464</f>
        <v>540.54</v>
      </c>
    </row>
    <row r="4465" ht="45.0" customHeight="true">
      <c r="P4465" s="9549" t="s">
        <v>122</v>
      </c>
      <c r="Q4465" s="9549" t="s">
        <v>123</v>
      </c>
      <c r="R4465" s="9638" t="n">
        <v>2.0</v>
      </c>
      <c r="S4465" s="9639" t="n">
        <f>ROUND(K4424,2)*R4465</f>
        <v>540.54</v>
      </c>
    </row>
    <row r="4466" ht="45.0" customHeight="true">
      <c r="P4466" s="9549" t="s">
        <v>124</v>
      </c>
      <c r="Q4466" s="9549" t="s">
        <v>125</v>
      </c>
      <c r="R4466" s="9640" t="n">
        <v>2.0</v>
      </c>
      <c r="S4466" s="9641" t="n">
        <f>ROUND(K4424,2)*R4466</f>
        <v>540.54</v>
      </c>
    </row>
    <row r="4467" ht="45.0" customHeight="true">
      <c r="P4467" s="9549" t="s">
        <v>126</v>
      </c>
      <c r="Q4467" s="9549" t="s">
        <v>127</v>
      </c>
      <c r="R4467" s="9642" t="n">
        <v>2.0</v>
      </c>
      <c r="S4467" s="9643" t="n">
        <f>ROUND(K4424,2)*R4467</f>
        <v>540.54</v>
      </c>
    </row>
    <row r="4468" ht="45.0" customHeight="true">
      <c r="P4468" s="9549" t="s">
        <v>128</v>
      </c>
      <c r="Q4468" s="9549" t="s">
        <v>129</v>
      </c>
      <c r="R4468" s="9644" t="n">
        <v>2.0</v>
      </c>
      <c r="S4468" s="9645" t="n">
        <f>ROUND(K4424,2)*R4468</f>
        <v>540.54</v>
      </c>
    </row>
    <row r="4469" ht="45.0" customHeight="true">
      <c r="P4469" s="9549" t="s">
        <v>130</v>
      </c>
      <c r="Q4469" s="9549" t="s">
        <v>131</v>
      </c>
      <c r="R4469" s="9646" t="n">
        <v>2.0</v>
      </c>
      <c r="S4469" s="9647" t="n">
        <f>ROUND(K4424,2)*R4469</f>
        <v>540.54</v>
      </c>
    </row>
    <row r="4470" ht="45.0" customHeight="true">
      <c r="P4470" s="9549" t="s">
        <v>132</v>
      </c>
      <c r="Q4470" s="9549" t="s">
        <v>133</v>
      </c>
      <c r="R4470" s="9648" t="n">
        <v>2.0</v>
      </c>
      <c r="S4470" s="9649" t="n">
        <f>ROUND(K4424,2)*R4470</f>
        <v>540.54</v>
      </c>
    </row>
    <row r="4471" ht="45.0" customHeight="true">
      <c r="P4471" s="9549" t="s">
        <v>134</v>
      </c>
      <c r="Q4471" s="9549" t="s">
        <v>135</v>
      </c>
      <c r="R4471" s="9650" t="n">
        <v>2.0</v>
      </c>
      <c r="S4471" s="9651" t="n">
        <f>ROUND(K4424,2)*R4471</f>
        <v>540.54</v>
      </c>
    </row>
    <row r="4472" ht="45.0" customHeight="true">
      <c r="P4472" s="9549" t="s">
        <v>136</v>
      </c>
      <c r="Q4472" s="9549" t="s">
        <v>137</v>
      </c>
      <c r="R4472" s="9652" t="n">
        <v>2.0</v>
      </c>
      <c r="S4472" s="9653" t="n">
        <f>ROUND(K4424,2)*R4472</f>
        <v>540.54</v>
      </c>
    </row>
    <row r="4473" ht="45.0" customHeight="true">
      <c r="P4473" s="9549" t="s">
        <v>138</v>
      </c>
      <c r="Q4473" s="9549" t="s">
        <v>139</v>
      </c>
      <c r="R4473" s="9654" t="n">
        <v>2.0</v>
      </c>
      <c r="S4473" s="9655" t="n">
        <f>ROUND(K4424,2)*R4473</f>
        <v>540.54</v>
      </c>
    </row>
    <row r="4474" ht="45.0" customHeight="true">
      <c r="A4474" s="9656" t="s">
        <v>23</v>
      </c>
      <c r="B4474" s="9656" t="s">
        <v>450</v>
      </c>
      <c r="C4474" s="9656" t="s">
        <v>25</v>
      </c>
      <c r="D4474" s="9656" t="s">
        <v>451</v>
      </c>
      <c r="E4474" s="9656" t="s">
        <v>452</v>
      </c>
      <c r="F4474" s="9657" t="n">
        <f>R4474+R4475+R4476+R4477+R4478+R4479+R4480+R4481+R4482+R4483+R4484+R4485+R4486+R4487+R4488+R4489+R4490+R4491+R4492+R4493+R4494+R4495+R4496+R4497+R4498+R4499+R4500+R4501+R4502+R4503+R4504+R4505+R4506+R4507+R4508+R4509+R4510+R4511+R4512+R4513+R4514+R4515+R4516+R4517+R4518+R4519+R4520+R4521+R4522+R4523</f>
        <v>50.0</v>
      </c>
      <c r="G4474" s="9656" t="s">
        <v>37</v>
      </c>
      <c r="H4474" s="9658" t="n">
        <v>1539.13</v>
      </c>
      <c r="I4474" s="9659" t="n">
        <v>1539.13</v>
      </c>
      <c r="J4474" s="9660" t="n">
        <v>0.2288</v>
      </c>
      <c r="K4474" s="9661" t="n">
        <f>ROUND(I4474,2)+(ROUND(I4474,2)*J4474)</f>
        <v>1891.282944</v>
      </c>
      <c r="L4474" s="9662" t="n">
        <f>ROUND(S4474,2)+ROUND(S4475,2)+ROUND(S4476,2)+ROUND(S4477,2)+ROUND(S4478,2)+ROUND(S4479,2)+ROUND(S4480,2)+ROUND(S4481,2)+ROUND(S4482,2)+ROUND(S4483,2)+ROUND(S4484,2)+ROUND(S4485,2)+ROUND(S4486,2)+ROUND(S4487,2)+ROUND(S4488,2)+ROUND(S4489,2)+ROUND(S4490,2)+ROUND(S4491,2)+ROUND(S4492,2)+ROUND(S4493,2)+ROUND(S4494,2)+ROUND(S4495,2)+ROUND(S4496,2)+ROUND(S4497,2)+ROUND(S4498,2)+ROUND(S4499,2)+ROUND(S4500,2)+ROUND(S4501,2)+ROUND(S4502,2)+ROUND(S4503,2)+ROUND(S4504,2)+ROUND(S4505,2)+ROUND(S4506,2)+ROUND(S4507,2)+ROUND(S4508,2)+ROUND(S4509,2)+ROUND(S4510,2)+ROUND(S4511,2)+ROUND(S4512,2)+ROUND(S4513,2)+ROUND(S4514,2)+ROUND(S4515,2)+ROUND(S4516,2)+ROUND(S4517,2)+ROUND(S4518,2)+ROUND(S4519,2)+ROUND(S4520,2)+ROUND(S4521,2)+ROUND(S4522,2)+ROUND(S4523,2)</f>
        <v>94563.99999999996</v>
      </c>
      <c r="M4474" s="9656" t="s">
        <v>21</v>
      </c>
      <c r="N4474" s="9656" t="s">
        <v>80</v>
      </c>
      <c r="O4474" s="9656" t="s">
        <v>437</v>
      </c>
      <c r="P4474" s="9656" t="s">
        <v>20</v>
      </c>
      <c r="Q4474" s="9656" t="s">
        <v>29</v>
      </c>
      <c r="R4474" s="9663" t="n">
        <v>1.0</v>
      </c>
      <c r="S4474" s="9664" t="n">
        <f>ROUND(K4474,2)*R4474</f>
        <v>1891.28</v>
      </c>
    </row>
    <row r="4475" ht="45.0" customHeight="true">
      <c r="P4475" s="9656" t="s">
        <v>42</v>
      </c>
      <c r="Q4475" s="9656" t="s">
        <v>43</v>
      </c>
      <c r="R4475" s="9665" t="n">
        <v>1.0</v>
      </c>
      <c r="S4475" s="9666" t="n">
        <f>ROUND(K4474,2)*R4475</f>
        <v>1891.28</v>
      </c>
    </row>
    <row r="4476" ht="45.0" customHeight="true">
      <c r="P4476" s="9656" t="s">
        <v>44</v>
      </c>
      <c r="Q4476" s="9656" t="s">
        <v>45</v>
      </c>
      <c r="R4476" s="9667" t="n">
        <v>1.0</v>
      </c>
      <c r="S4476" s="9668" t="n">
        <f>ROUND(K4474,2)*R4476</f>
        <v>1891.28</v>
      </c>
    </row>
    <row r="4477" ht="45.0" customHeight="true">
      <c r="P4477" s="9656" t="s">
        <v>46</v>
      </c>
      <c r="Q4477" s="9656" t="s">
        <v>47</v>
      </c>
      <c r="R4477" s="9669" t="n">
        <v>1.0</v>
      </c>
      <c r="S4477" s="9670" t="n">
        <f>ROUND(K4474,2)*R4477</f>
        <v>1891.28</v>
      </c>
    </row>
    <row r="4478" ht="45.0" customHeight="true">
      <c r="P4478" s="9656" t="s">
        <v>48</v>
      </c>
      <c r="Q4478" s="9656" t="s">
        <v>49</v>
      </c>
      <c r="R4478" s="9671" t="n">
        <v>1.0</v>
      </c>
      <c r="S4478" s="9672" t="n">
        <f>ROUND(K4474,2)*R4478</f>
        <v>1891.28</v>
      </c>
    </row>
    <row r="4479" ht="45.0" customHeight="true">
      <c r="P4479" s="9656" t="s">
        <v>50</v>
      </c>
      <c r="Q4479" s="9656" t="s">
        <v>51</v>
      </c>
      <c r="R4479" s="9673" t="n">
        <v>1.0</v>
      </c>
      <c r="S4479" s="9674" t="n">
        <f>ROUND(K4474,2)*R4479</f>
        <v>1891.28</v>
      </c>
    </row>
    <row r="4480" ht="45.0" customHeight="true">
      <c r="P4480" s="9656" t="s">
        <v>52</v>
      </c>
      <c r="Q4480" s="9656" t="s">
        <v>53</v>
      </c>
      <c r="R4480" s="9675" t="n">
        <v>1.0</v>
      </c>
      <c r="S4480" s="9676" t="n">
        <f>ROUND(K4474,2)*R4480</f>
        <v>1891.28</v>
      </c>
    </row>
    <row r="4481" ht="45.0" customHeight="true">
      <c r="P4481" s="9656" t="s">
        <v>54</v>
      </c>
      <c r="Q4481" s="9656" t="s">
        <v>55</v>
      </c>
      <c r="R4481" s="9677" t="n">
        <v>1.0</v>
      </c>
      <c r="S4481" s="9678" t="n">
        <f>ROUND(K4474,2)*R4481</f>
        <v>1891.28</v>
      </c>
    </row>
    <row r="4482" ht="45.0" customHeight="true">
      <c r="P4482" s="9656" t="s">
        <v>56</v>
      </c>
      <c r="Q4482" s="9656" t="s">
        <v>57</v>
      </c>
      <c r="R4482" s="9679" t="n">
        <v>1.0</v>
      </c>
      <c r="S4482" s="9680" t="n">
        <f>ROUND(K4474,2)*R4482</f>
        <v>1891.28</v>
      </c>
    </row>
    <row r="4483" ht="45.0" customHeight="true">
      <c r="P4483" s="9656" t="s">
        <v>58</v>
      </c>
      <c r="Q4483" s="9656" t="s">
        <v>59</v>
      </c>
      <c r="R4483" s="9681" t="n">
        <v>1.0</v>
      </c>
      <c r="S4483" s="9682" t="n">
        <f>ROUND(K4474,2)*R4483</f>
        <v>1891.28</v>
      </c>
    </row>
    <row r="4484" ht="45.0" customHeight="true">
      <c r="P4484" s="9656" t="s">
        <v>60</v>
      </c>
      <c r="Q4484" s="9656" t="s">
        <v>61</v>
      </c>
      <c r="R4484" s="9683" t="n">
        <v>1.0</v>
      </c>
      <c r="S4484" s="9684" t="n">
        <f>ROUND(K4474,2)*R4484</f>
        <v>1891.28</v>
      </c>
    </row>
    <row r="4485" ht="45.0" customHeight="true">
      <c r="P4485" s="9656" t="s">
        <v>62</v>
      </c>
      <c r="Q4485" s="9656" t="s">
        <v>63</v>
      </c>
      <c r="R4485" s="9685" t="n">
        <v>1.0</v>
      </c>
      <c r="S4485" s="9686" t="n">
        <f>ROUND(K4474,2)*R4485</f>
        <v>1891.28</v>
      </c>
    </row>
    <row r="4486" ht="45.0" customHeight="true">
      <c r="P4486" s="9656" t="s">
        <v>64</v>
      </c>
      <c r="Q4486" s="9656" t="s">
        <v>65</v>
      </c>
      <c r="R4486" s="9687" t="n">
        <v>1.0</v>
      </c>
      <c r="S4486" s="9688" t="n">
        <f>ROUND(K4474,2)*R4486</f>
        <v>1891.28</v>
      </c>
    </row>
    <row r="4487" ht="45.0" customHeight="true">
      <c r="P4487" s="9656" t="s">
        <v>66</v>
      </c>
      <c r="Q4487" s="9656" t="s">
        <v>67</v>
      </c>
      <c r="R4487" s="9689" t="n">
        <v>1.0</v>
      </c>
      <c r="S4487" s="9690" t="n">
        <f>ROUND(K4474,2)*R4487</f>
        <v>1891.28</v>
      </c>
    </row>
    <row r="4488" ht="45.0" customHeight="true">
      <c r="P4488" s="9656" t="s">
        <v>68</v>
      </c>
      <c r="Q4488" s="9656" t="s">
        <v>69</v>
      </c>
      <c r="R4488" s="9691" t="n">
        <v>1.0</v>
      </c>
      <c r="S4488" s="9692" t="n">
        <f>ROUND(K4474,2)*R4488</f>
        <v>1891.28</v>
      </c>
    </row>
    <row r="4489" ht="45.0" customHeight="true">
      <c r="P4489" s="9656" t="s">
        <v>70</v>
      </c>
      <c r="Q4489" s="9656" t="s">
        <v>71</v>
      </c>
      <c r="R4489" s="9693" t="n">
        <v>1.0</v>
      </c>
      <c r="S4489" s="9694" t="n">
        <f>ROUND(K4474,2)*R4489</f>
        <v>1891.28</v>
      </c>
    </row>
    <row r="4490" ht="45.0" customHeight="true">
      <c r="P4490" s="9656" t="s">
        <v>72</v>
      </c>
      <c r="Q4490" s="9656" t="s">
        <v>73</v>
      </c>
      <c r="R4490" s="9695" t="n">
        <v>1.0</v>
      </c>
      <c r="S4490" s="9696" t="n">
        <f>ROUND(K4474,2)*R4490</f>
        <v>1891.28</v>
      </c>
    </row>
    <row r="4491" ht="45.0" customHeight="true">
      <c r="P4491" s="9656" t="s">
        <v>74</v>
      </c>
      <c r="Q4491" s="9656" t="s">
        <v>75</v>
      </c>
      <c r="R4491" s="9697" t="n">
        <v>1.0</v>
      </c>
      <c r="S4491" s="9698" t="n">
        <f>ROUND(K4474,2)*R4491</f>
        <v>1891.28</v>
      </c>
    </row>
    <row r="4492" ht="45.0" customHeight="true">
      <c r="P4492" s="9656" t="s">
        <v>76</v>
      </c>
      <c r="Q4492" s="9656" t="s">
        <v>77</v>
      </c>
      <c r="R4492" s="9699" t="n">
        <v>1.0</v>
      </c>
      <c r="S4492" s="9700" t="n">
        <f>ROUND(K4474,2)*R4492</f>
        <v>1891.28</v>
      </c>
    </row>
    <row r="4493" ht="45.0" customHeight="true">
      <c r="P4493" s="9656" t="s">
        <v>78</v>
      </c>
      <c r="Q4493" s="9656" t="s">
        <v>79</v>
      </c>
      <c r="R4493" s="9701" t="n">
        <v>1.0</v>
      </c>
      <c r="S4493" s="9702" t="n">
        <f>ROUND(K4474,2)*R4493</f>
        <v>1891.28</v>
      </c>
    </row>
    <row r="4494" ht="45.0" customHeight="true">
      <c r="P4494" s="9656" t="s">
        <v>80</v>
      </c>
      <c r="Q4494" s="9656" t="s">
        <v>81</v>
      </c>
      <c r="R4494" s="9703" t="n">
        <v>1.0</v>
      </c>
      <c r="S4494" s="9704" t="n">
        <f>ROUND(K4474,2)*R4494</f>
        <v>1891.28</v>
      </c>
    </row>
    <row r="4495" ht="45.0" customHeight="true">
      <c r="P4495" s="9656" t="s">
        <v>82</v>
      </c>
      <c r="Q4495" s="9656" t="s">
        <v>83</v>
      </c>
      <c r="R4495" s="9705" t="n">
        <v>1.0</v>
      </c>
      <c r="S4495" s="9706" t="n">
        <f>ROUND(K4474,2)*R4495</f>
        <v>1891.28</v>
      </c>
    </row>
    <row r="4496" ht="45.0" customHeight="true">
      <c r="P4496" s="9656" t="s">
        <v>84</v>
      </c>
      <c r="Q4496" s="9656" t="s">
        <v>85</v>
      </c>
      <c r="R4496" s="9707" t="n">
        <v>1.0</v>
      </c>
      <c r="S4496" s="9708" t="n">
        <f>ROUND(K4474,2)*R4496</f>
        <v>1891.28</v>
      </c>
    </row>
    <row r="4497" ht="45.0" customHeight="true">
      <c r="P4497" s="9656" t="s">
        <v>86</v>
      </c>
      <c r="Q4497" s="9656" t="s">
        <v>87</v>
      </c>
      <c r="R4497" s="9709" t="n">
        <v>1.0</v>
      </c>
      <c r="S4497" s="9710" t="n">
        <f>ROUND(K4474,2)*R4497</f>
        <v>1891.28</v>
      </c>
    </row>
    <row r="4498" ht="45.0" customHeight="true">
      <c r="P4498" s="9656" t="s">
        <v>88</v>
      </c>
      <c r="Q4498" s="9656" t="s">
        <v>89</v>
      </c>
      <c r="R4498" s="9711" t="n">
        <v>1.0</v>
      </c>
      <c r="S4498" s="9712" t="n">
        <f>ROUND(K4474,2)*R4498</f>
        <v>1891.28</v>
      </c>
    </row>
    <row r="4499" ht="45.0" customHeight="true">
      <c r="P4499" s="9656" t="s">
        <v>90</v>
      </c>
      <c r="Q4499" s="9656" t="s">
        <v>91</v>
      </c>
      <c r="R4499" s="9713" t="n">
        <v>1.0</v>
      </c>
      <c r="S4499" s="9714" t="n">
        <f>ROUND(K4474,2)*R4499</f>
        <v>1891.28</v>
      </c>
    </row>
    <row r="4500" ht="45.0" customHeight="true">
      <c r="P4500" s="9656" t="s">
        <v>92</v>
      </c>
      <c r="Q4500" s="9656" t="s">
        <v>93</v>
      </c>
      <c r="R4500" s="9715" t="n">
        <v>1.0</v>
      </c>
      <c r="S4500" s="9716" t="n">
        <f>ROUND(K4474,2)*R4500</f>
        <v>1891.28</v>
      </c>
    </row>
    <row r="4501" ht="45.0" customHeight="true">
      <c r="P4501" s="9656" t="s">
        <v>94</v>
      </c>
      <c r="Q4501" s="9656" t="s">
        <v>95</v>
      </c>
      <c r="R4501" s="9717" t="n">
        <v>1.0</v>
      </c>
      <c r="S4501" s="9718" t="n">
        <f>ROUND(K4474,2)*R4501</f>
        <v>1891.28</v>
      </c>
    </row>
    <row r="4502" ht="45.0" customHeight="true">
      <c r="P4502" s="9656" t="s">
        <v>96</v>
      </c>
      <c r="Q4502" s="9656" t="s">
        <v>97</v>
      </c>
      <c r="R4502" s="9719" t="n">
        <v>1.0</v>
      </c>
      <c r="S4502" s="9720" t="n">
        <f>ROUND(K4474,2)*R4502</f>
        <v>1891.28</v>
      </c>
    </row>
    <row r="4503" ht="45.0" customHeight="true">
      <c r="P4503" s="9656" t="s">
        <v>98</v>
      </c>
      <c r="Q4503" s="9656" t="s">
        <v>99</v>
      </c>
      <c r="R4503" s="9721" t="n">
        <v>1.0</v>
      </c>
      <c r="S4503" s="9722" t="n">
        <f>ROUND(K4474,2)*R4503</f>
        <v>1891.28</v>
      </c>
    </row>
    <row r="4504" ht="45.0" customHeight="true">
      <c r="P4504" s="9656" t="s">
        <v>100</v>
      </c>
      <c r="Q4504" s="9656" t="s">
        <v>101</v>
      </c>
      <c r="R4504" s="9723" t="n">
        <v>1.0</v>
      </c>
      <c r="S4504" s="9724" t="n">
        <f>ROUND(K4474,2)*R4504</f>
        <v>1891.28</v>
      </c>
    </row>
    <row r="4505" ht="45.0" customHeight="true">
      <c r="P4505" s="9656" t="s">
        <v>102</v>
      </c>
      <c r="Q4505" s="9656" t="s">
        <v>103</v>
      </c>
      <c r="R4505" s="9725" t="n">
        <v>1.0</v>
      </c>
      <c r="S4505" s="9726" t="n">
        <f>ROUND(K4474,2)*R4505</f>
        <v>1891.28</v>
      </c>
    </row>
    <row r="4506" ht="45.0" customHeight="true">
      <c r="P4506" s="9656" t="s">
        <v>104</v>
      </c>
      <c r="Q4506" s="9656" t="s">
        <v>105</v>
      </c>
      <c r="R4506" s="9727" t="n">
        <v>1.0</v>
      </c>
      <c r="S4506" s="9728" t="n">
        <f>ROUND(K4474,2)*R4506</f>
        <v>1891.28</v>
      </c>
    </row>
    <row r="4507" ht="45.0" customHeight="true">
      <c r="P4507" s="9656" t="s">
        <v>106</v>
      </c>
      <c r="Q4507" s="9656" t="s">
        <v>107</v>
      </c>
      <c r="R4507" s="9729" t="n">
        <v>1.0</v>
      </c>
      <c r="S4507" s="9730" t="n">
        <f>ROUND(K4474,2)*R4507</f>
        <v>1891.28</v>
      </c>
    </row>
    <row r="4508" ht="45.0" customHeight="true">
      <c r="P4508" s="9656" t="s">
        <v>108</v>
      </c>
      <c r="Q4508" s="9656" t="s">
        <v>109</v>
      </c>
      <c r="R4508" s="9731" t="n">
        <v>1.0</v>
      </c>
      <c r="S4508" s="9732" t="n">
        <f>ROUND(K4474,2)*R4508</f>
        <v>1891.28</v>
      </c>
    </row>
    <row r="4509" ht="45.0" customHeight="true">
      <c r="P4509" s="9656" t="s">
        <v>110</v>
      </c>
      <c r="Q4509" s="9656" t="s">
        <v>111</v>
      </c>
      <c r="R4509" s="9733" t="n">
        <v>1.0</v>
      </c>
      <c r="S4509" s="9734" t="n">
        <f>ROUND(K4474,2)*R4509</f>
        <v>1891.28</v>
      </c>
    </row>
    <row r="4510" ht="45.0" customHeight="true">
      <c r="P4510" s="9656" t="s">
        <v>112</v>
      </c>
      <c r="Q4510" s="9656" t="s">
        <v>113</v>
      </c>
      <c r="R4510" s="9735" t="n">
        <v>1.0</v>
      </c>
      <c r="S4510" s="9736" t="n">
        <f>ROUND(K4474,2)*R4510</f>
        <v>1891.28</v>
      </c>
    </row>
    <row r="4511" ht="45.0" customHeight="true">
      <c r="P4511" s="9656" t="s">
        <v>114</v>
      </c>
      <c r="Q4511" s="9656" t="s">
        <v>115</v>
      </c>
      <c r="R4511" s="9737" t="n">
        <v>1.0</v>
      </c>
      <c r="S4511" s="9738" t="n">
        <f>ROUND(K4474,2)*R4511</f>
        <v>1891.28</v>
      </c>
    </row>
    <row r="4512" ht="45.0" customHeight="true">
      <c r="P4512" s="9656" t="s">
        <v>116</v>
      </c>
      <c r="Q4512" s="9656" t="s">
        <v>117</v>
      </c>
      <c r="R4512" s="9739" t="n">
        <v>1.0</v>
      </c>
      <c r="S4512" s="9740" t="n">
        <f>ROUND(K4474,2)*R4512</f>
        <v>1891.28</v>
      </c>
    </row>
    <row r="4513" ht="45.0" customHeight="true">
      <c r="P4513" s="9656" t="s">
        <v>118</v>
      </c>
      <c r="Q4513" s="9656" t="s">
        <v>119</v>
      </c>
      <c r="R4513" s="9741" t="n">
        <v>1.0</v>
      </c>
      <c r="S4513" s="9742" t="n">
        <f>ROUND(K4474,2)*R4513</f>
        <v>1891.28</v>
      </c>
    </row>
    <row r="4514" ht="45.0" customHeight="true">
      <c r="P4514" s="9656" t="s">
        <v>120</v>
      </c>
      <c r="Q4514" s="9656" t="s">
        <v>121</v>
      </c>
      <c r="R4514" s="9743" t="n">
        <v>1.0</v>
      </c>
      <c r="S4514" s="9744" t="n">
        <f>ROUND(K4474,2)*R4514</f>
        <v>1891.28</v>
      </c>
    </row>
    <row r="4515" ht="45.0" customHeight="true">
      <c r="P4515" s="9656" t="s">
        <v>122</v>
      </c>
      <c r="Q4515" s="9656" t="s">
        <v>123</v>
      </c>
      <c r="R4515" s="9745" t="n">
        <v>1.0</v>
      </c>
      <c r="S4515" s="9746" t="n">
        <f>ROUND(K4474,2)*R4515</f>
        <v>1891.28</v>
      </c>
    </row>
    <row r="4516" ht="45.0" customHeight="true">
      <c r="P4516" s="9656" t="s">
        <v>124</v>
      </c>
      <c r="Q4516" s="9656" t="s">
        <v>125</v>
      </c>
      <c r="R4516" s="9747" t="n">
        <v>1.0</v>
      </c>
      <c r="S4516" s="9748" t="n">
        <f>ROUND(K4474,2)*R4516</f>
        <v>1891.28</v>
      </c>
    </row>
    <row r="4517" ht="45.0" customHeight="true">
      <c r="P4517" s="9656" t="s">
        <v>126</v>
      </c>
      <c r="Q4517" s="9656" t="s">
        <v>127</v>
      </c>
      <c r="R4517" s="9749" t="n">
        <v>1.0</v>
      </c>
      <c r="S4517" s="9750" t="n">
        <f>ROUND(K4474,2)*R4517</f>
        <v>1891.28</v>
      </c>
    </row>
    <row r="4518" ht="45.0" customHeight="true">
      <c r="P4518" s="9656" t="s">
        <v>128</v>
      </c>
      <c r="Q4518" s="9656" t="s">
        <v>129</v>
      </c>
      <c r="R4518" s="9751" t="n">
        <v>1.0</v>
      </c>
      <c r="S4518" s="9752" t="n">
        <f>ROUND(K4474,2)*R4518</f>
        <v>1891.28</v>
      </c>
    </row>
    <row r="4519" ht="45.0" customHeight="true">
      <c r="P4519" s="9656" t="s">
        <v>130</v>
      </c>
      <c r="Q4519" s="9656" t="s">
        <v>131</v>
      </c>
      <c r="R4519" s="9753" t="n">
        <v>1.0</v>
      </c>
      <c r="S4519" s="9754" t="n">
        <f>ROUND(K4474,2)*R4519</f>
        <v>1891.28</v>
      </c>
    </row>
    <row r="4520" ht="45.0" customHeight="true">
      <c r="P4520" s="9656" t="s">
        <v>132</v>
      </c>
      <c r="Q4520" s="9656" t="s">
        <v>133</v>
      </c>
      <c r="R4520" s="9755" t="n">
        <v>1.0</v>
      </c>
      <c r="S4520" s="9756" t="n">
        <f>ROUND(K4474,2)*R4520</f>
        <v>1891.28</v>
      </c>
    </row>
    <row r="4521" ht="45.0" customHeight="true">
      <c r="P4521" s="9656" t="s">
        <v>134</v>
      </c>
      <c r="Q4521" s="9656" t="s">
        <v>135</v>
      </c>
      <c r="R4521" s="9757" t="n">
        <v>1.0</v>
      </c>
      <c r="S4521" s="9758" t="n">
        <f>ROUND(K4474,2)*R4521</f>
        <v>1891.28</v>
      </c>
    </row>
    <row r="4522" ht="45.0" customHeight="true">
      <c r="P4522" s="9656" t="s">
        <v>136</v>
      </c>
      <c r="Q4522" s="9656" t="s">
        <v>137</v>
      </c>
      <c r="R4522" s="9759" t="n">
        <v>1.0</v>
      </c>
      <c r="S4522" s="9760" t="n">
        <f>ROUND(K4474,2)*R4522</f>
        <v>1891.28</v>
      </c>
    </row>
    <row r="4523" ht="45.0" customHeight="true">
      <c r="P4523" s="9656" t="s">
        <v>138</v>
      </c>
      <c r="Q4523" s="9656" t="s">
        <v>139</v>
      </c>
      <c r="R4523" s="9761" t="n">
        <v>1.0</v>
      </c>
      <c r="S4523" s="9762" t="n">
        <f>ROUND(K4474,2)*R4523</f>
        <v>1891.28</v>
      </c>
    </row>
    <row r="4524" ht="45.0" customHeight="true">
      <c r="A4524" s="9763" t="s">
        <v>23</v>
      </c>
      <c r="B4524" s="9763" t="s">
        <v>453</v>
      </c>
      <c r="C4524" s="9763" t="s">
        <v>175</v>
      </c>
      <c r="D4524" s="9763" t="s">
        <v>454</v>
      </c>
      <c r="E4524" s="9763" t="s">
        <v>455</v>
      </c>
      <c r="F4524" s="9764" t="n">
        <f>R4524+R4525+R4526+R4527+R4528+R4529+R4530+R4531+R4532+R4533+R4534+R4535+R4536+R4537+R4538+R4539+R4540+R4541+R4542+R4543+R4544+R4545+R4546+R4547+R4548+R4549+R4550+R4551+R4552+R4553+R4554+R4555+R4556+R4557+R4558+R4559+R4560+R4561+R4562+R4563+R4564+R4565+R4566+R4567+R4568+R4569+R4570+R4571+R4572+R4573</f>
        <v>50.0</v>
      </c>
      <c r="G4524" s="9763" t="s">
        <v>37</v>
      </c>
      <c r="H4524" s="9765" t="n">
        <v>219.21</v>
      </c>
      <c r="I4524" s="9766" t="n">
        <v>219.21</v>
      </c>
      <c r="J4524" s="9767" t="n">
        <v>0.2288</v>
      </c>
      <c r="K4524" s="9768" t="n">
        <f>ROUND(I4524,2)+(ROUND(I4524,2)*J4524)</f>
        <v>269.365248</v>
      </c>
      <c r="L4524" s="9769" t="n">
        <f>ROUND(S4524,2)+ROUND(S4525,2)+ROUND(S4526,2)+ROUND(S4527,2)+ROUND(S4528,2)+ROUND(S4529,2)+ROUND(S4530,2)+ROUND(S4531,2)+ROUND(S4532,2)+ROUND(S4533,2)+ROUND(S4534,2)+ROUND(S4535,2)+ROUND(S4536,2)+ROUND(S4537,2)+ROUND(S4538,2)+ROUND(S4539,2)+ROUND(S4540,2)+ROUND(S4541,2)+ROUND(S4542,2)+ROUND(S4543,2)+ROUND(S4544,2)+ROUND(S4545,2)+ROUND(S4546,2)+ROUND(S4547,2)+ROUND(S4548,2)+ROUND(S4549,2)+ROUND(S4550,2)+ROUND(S4551,2)+ROUND(S4552,2)+ROUND(S4553,2)+ROUND(S4554,2)+ROUND(S4555,2)+ROUND(S4556,2)+ROUND(S4557,2)+ROUND(S4558,2)+ROUND(S4559,2)+ROUND(S4560,2)+ROUND(S4561,2)+ROUND(S4562,2)+ROUND(S4563,2)+ROUND(S4564,2)+ROUND(S4565,2)+ROUND(S4566,2)+ROUND(S4567,2)+ROUND(S4568,2)+ROUND(S4569,2)+ROUND(S4570,2)+ROUND(S4571,2)+ROUND(S4572,2)+ROUND(S4573,2)</f>
        <v>13468.500000000013</v>
      </c>
      <c r="M4524" s="9763" t="s">
        <v>21</v>
      </c>
      <c r="N4524" s="9763" t="s">
        <v>80</v>
      </c>
      <c r="O4524" s="9763" t="s">
        <v>437</v>
      </c>
      <c r="P4524" s="9763" t="s">
        <v>20</v>
      </c>
      <c r="Q4524" s="9763" t="s">
        <v>29</v>
      </c>
      <c r="R4524" s="9770" t="n">
        <v>1.0</v>
      </c>
      <c r="S4524" s="9771" t="n">
        <f>ROUND(K4524,2)*R4524</f>
        <v>269.37</v>
      </c>
    </row>
    <row r="4525" ht="45.0" customHeight="true">
      <c r="P4525" s="9763" t="s">
        <v>42</v>
      </c>
      <c r="Q4525" s="9763" t="s">
        <v>43</v>
      </c>
      <c r="R4525" s="9772" t="n">
        <v>1.0</v>
      </c>
      <c r="S4525" s="9773" t="n">
        <f>ROUND(K4524,2)*R4525</f>
        <v>269.37</v>
      </c>
    </row>
    <row r="4526" ht="45.0" customHeight="true">
      <c r="P4526" s="9763" t="s">
        <v>44</v>
      </c>
      <c r="Q4526" s="9763" t="s">
        <v>45</v>
      </c>
      <c r="R4526" s="9774" t="n">
        <v>1.0</v>
      </c>
      <c r="S4526" s="9775" t="n">
        <f>ROUND(K4524,2)*R4526</f>
        <v>269.37</v>
      </c>
    </row>
    <row r="4527" ht="45.0" customHeight="true">
      <c r="P4527" s="9763" t="s">
        <v>46</v>
      </c>
      <c r="Q4527" s="9763" t="s">
        <v>47</v>
      </c>
      <c r="R4527" s="9776" t="n">
        <v>1.0</v>
      </c>
      <c r="S4527" s="9777" t="n">
        <f>ROUND(K4524,2)*R4527</f>
        <v>269.37</v>
      </c>
    </row>
    <row r="4528" ht="45.0" customHeight="true">
      <c r="P4528" s="9763" t="s">
        <v>48</v>
      </c>
      <c r="Q4528" s="9763" t="s">
        <v>49</v>
      </c>
      <c r="R4528" s="9778" t="n">
        <v>1.0</v>
      </c>
      <c r="S4528" s="9779" t="n">
        <f>ROUND(K4524,2)*R4528</f>
        <v>269.37</v>
      </c>
    </row>
    <row r="4529" ht="45.0" customHeight="true">
      <c r="P4529" s="9763" t="s">
        <v>50</v>
      </c>
      <c r="Q4529" s="9763" t="s">
        <v>51</v>
      </c>
      <c r="R4529" s="9780" t="n">
        <v>1.0</v>
      </c>
      <c r="S4529" s="9781" t="n">
        <f>ROUND(K4524,2)*R4529</f>
        <v>269.37</v>
      </c>
    </row>
    <row r="4530" ht="45.0" customHeight="true">
      <c r="P4530" s="9763" t="s">
        <v>52</v>
      </c>
      <c r="Q4530" s="9763" t="s">
        <v>53</v>
      </c>
      <c r="R4530" s="9782" t="n">
        <v>1.0</v>
      </c>
      <c r="S4530" s="9783" t="n">
        <f>ROUND(K4524,2)*R4530</f>
        <v>269.37</v>
      </c>
    </row>
    <row r="4531" ht="45.0" customHeight="true">
      <c r="P4531" s="9763" t="s">
        <v>54</v>
      </c>
      <c r="Q4531" s="9763" t="s">
        <v>55</v>
      </c>
      <c r="R4531" s="9784" t="n">
        <v>1.0</v>
      </c>
      <c r="S4531" s="9785" t="n">
        <f>ROUND(K4524,2)*R4531</f>
        <v>269.37</v>
      </c>
    </row>
    <row r="4532" ht="45.0" customHeight="true">
      <c r="P4532" s="9763" t="s">
        <v>56</v>
      </c>
      <c r="Q4532" s="9763" t="s">
        <v>57</v>
      </c>
      <c r="R4532" s="9786" t="n">
        <v>1.0</v>
      </c>
      <c r="S4532" s="9787" t="n">
        <f>ROUND(K4524,2)*R4532</f>
        <v>269.37</v>
      </c>
    </row>
    <row r="4533" ht="45.0" customHeight="true">
      <c r="P4533" s="9763" t="s">
        <v>58</v>
      </c>
      <c r="Q4533" s="9763" t="s">
        <v>59</v>
      </c>
      <c r="R4533" s="9788" t="n">
        <v>1.0</v>
      </c>
      <c r="S4533" s="9789" t="n">
        <f>ROUND(K4524,2)*R4533</f>
        <v>269.37</v>
      </c>
    </row>
    <row r="4534" ht="45.0" customHeight="true">
      <c r="P4534" s="9763" t="s">
        <v>60</v>
      </c>
      <c r="Q4534" s="9763" t="s">
        <v>61</v>
      </c>
      <c r="R4534" s="9790" t="n">
        <v>1.0</v>
      </c>
      <c r="S4534" s="9791" t="n">
        <f>ROUND(K4524,2)*R4534</f>
        <v>269.37</v>
      </c>
    </row>
    <row r="4535" ht="45.0" customHeight="true">
      <c r="P4535" s="9763" t="s">
        <v>62</v>
      </c>
      <c r="Q4535" s="9763" t="s">
        <v>63</v>
      </c>
      <c r="R4535" s="9792" t="n">
        <v>1.0</v>
      </c>
      <c r="S4535" s="9793" t="n">
        <f>ROUND(K4524,2)*R4535</f>
        <v>269.37</v>
      </c>
    </row>
    <row r="4536" ht="45.0" customHeight="true">
      <c r="P4536" s="9763" t="s">
        <v>64</v>
      </c>
      <c r="Q4536" s="9763" t="s">
        <v>65</v>
      </c>
      <c r="R4536" s="9794" t="n">
        <v>1.0</v>
      </c>
      <c r="S4536" s="9795" t="n">
        <f>ROUND(K4524,2)*R4536</f>
        <v>269.37</v>
      </c>
    </row>
    <row r="4537" ht="45.0" customHeight="true">
      <c r="P4537" s="9763" t="s">
        <v>66</v>
      </c>
      <c r="Q4537" s="9763" t="s">
        <v>67</v>
      </c>
      <c r="R4537" s="9796" t="n">
        <v>1.0</v>
      </c>
      <c r="S4537" s="9797" t="n">
        <f>ROUND(K4524,2)*R4537</f>
        <v>269.37</v>
      </c>
    </row>
    <row r="4538" ht="45.0" customHeight="true">
      <c r="P4538" s="9763" t="s">
        <v>68</v>
      </c>
      <c r="Q4538" s="9763" t="s">
        <v>69</v>
      </c>
      <c r="R4538" s="9798" t="n">
        <v>1.0</v>
      </c>
      <c r="S4538" s="9799" t="n">
        <f>ROUND(K4524,2)*R4538</f>
        <v>269.37</v>
      </c>
    </row>
    <row r="4539" ht="45.0" customHeight="true">
      <c r="P4539" s="9763" t="s">
        <v>70</v>
      </c>
      <c r="Q4539" s="9763" t="s">
        <v>71</v>
      </c>
      <c r="R4539" s="9800" t="n">
        <v>1.0</v>
      </c>
      <c r="S4539" s="9801" t="n">
        <f>ROUND(K4524,2)*R4539</f>
        <v>269.37</v>
      </c>
    </row>
    <row r="4540" ht="45.0" customHeight="true">
      <c r="P4540" s="9763" t="s">
        <v>72</v>
      </c>
      <c r="Q4540" s="9763" t="s">
        <v>73</v>
      </c>
      <c r="R4540" s="9802" t="n">
        <v>1.0</v>
      </c>
      <c r="S4540" s="9803" t="n">
        <f>ROUND(K4524,2)*R4540</f>
        <v>269.37</v>
      </c>
    </row>
    <row r="4541" ht="45.0" customHeight="true">
      <c r="P4541" s="9763" t="s">
        <v>74</v>
      </c>
      <c r="Q4541" s="9763" t="s">
        <v>75</v>
      </c>
      <c r="R4541" s="9804" t="n">
        <v>1.0</v>
      </c>
      <c r="S4541" s="9805" t="n">
        <f>ROUND(K4524,2)*R4541</f>
        <v>269.37</v>
      </c>
    </row>
    <row r="4542" ht="45.0" customHeight="true">
      <c r="P4542" s="9763" t="s">
        <v>76</v>
      </c>
      <c r="Q4542" s="9763" t="s">
        <v>77</v>
      </c>
      <c r="R4542" s="9806" t="n">
        <v>1.0</v>
      </c>
      <c r="S4542" s="9807" t="n">
        <f>ROUND(K4524,2)*R4542</f>
        <v>269.37</v>
      </c>
    </row>
    <row r="4543" ht="45.0" customHeight="true">
      <c r="P4543" s="9763" t="s">
        <v>78</v>
      </c>
      <c r="Q4543" s="9763" t="s">
        <v>79</v>
      </c>
      <c r="R4543" s="9808" t="n">
        <v>1.0</v>
      </c>
      <c r="S4543" s="9809" t="n">
        <f>ROUND(K4524,2)*R4543</f>
        <v>269.37</v>
      </c>
    </row>
    <row r="4544" ht="45.0" customHeight="true">
      <c r="P4544" s="9763" t="s">
        <v>80</v>
      </c>
      <c r="Q4544" s="9763" t="s">
        <v>81</v>
      </c>
      <c r="R4544" s="9810" t="n">
        <v>1.0</v>
      </c>
      <c r="S4544" s="9811" t="n">
        <f>ROUND(K4524,2)*R4544</f>
        <v>269.37</v>
      </c>
    </row>
    <row r="4545" ht="45.0" customHeight="true">
      <c r="P4545" s="9763" t="s">
        <v>82</v>
      </c>
      <c r="Q4545" s="9763" t="s">
        <v>83</v>
      </c>
      <c r="R4545" s="9812" t="n">
        <v>1.0</v>
      </c>
      <c r="S4545" s="9813" t="n">
        <f>ROUND(K4524,2)*R4545</f>
        <v>269.37</v>
      </c>
    </row>
    <row r="4546" ht="45.0" customHeight="true">
      <c r="P4546" s="9763" t="s">
        <v>84</v>
      </c>
      <c r="Q4546" s="9763" t="s">
        <v>85</v>
      </c>
      <c r="R4546" s="9814" t="n">
        <v>1.0</v>
      </c>
      <c r="S4546" s="9815" t="n">
        <f>ROUND(K4524,2)*R4546</f>
        <v>269.37</v>
      </c>
    </row>
    <row r="4547" ht="45.0" customHeight="true">
      <c r="P4547" s="9763" t="s">
        <v>86</v>
      </c>
      <c r="Q4547" s="9763" t="s">
        <v>87</v>
      </c>
      <c r="R4547" s="9816" t="n">
        <v>1.0</v>
      </c>
      <c r="S4547" s="9817" t="n">
        <f>ROUND(K4524,2)*R4547</f>
        <v>269.37</v>
      </c>
    </row>
    <row r="4548" ht="45.0" customHeight="true">
      <c r="P4548" s="9763" t="s">
        <v>88</v>
      </c>
      <c r="Q4548" s="9763" t="s">
        <v>89</v>
      </c>
      <c r="R4548" s="9818" t="n">
        <v>1.0</v>
      </c>
      <c r="S4548" s="9819" t="n">
        <f>ROUND(K4524,2)*R4548</f>
        <v>269.37</v>
      </c>
    </row>
    <row r="4549" ht="45.0" customHeight="true">
      <c r="P4549" s="9763" t="s">
        <v>90</v>
      </c>
      <c r="Q4549" s="9763" t="s">
        <v>91</v>
      </c>
      <c r="R4549" s="9820" t="n">
        <v>1.0</v>
      </c>
      <c r="S4549" s="9821" t="n">
        <f>ROUND(K4524,2)*R4549</f>
        <v>269.37</v>
      </c>
    </row>
    <row r="4550" ht="45.0" customHeight="true">
      <c r="P4550" s="9763" t="s">
        <v>92</v>
      </c>
      <c r="Q4550" s="9763" t="s">
        <v>93</v>
      </c>
      <c r="R4550" s="9822" t="n">
        <v>1.0</v>
      </c>
      <c r="S4550" s="9823" t="n">
        <f>ROUND(K4524,2)*R4550</f>
        <v>269.37</v>
      </c>
    </row>
    <row r="4551" ht="45.0" customHeight="true">
      <c r="P4551" s="9763" t="s">
        <v>94</v>
      </c>
      <c r="Q4551" s="9763" t="s">
        <v>95</v>
      </c>
      <c r="R4551" s="9824" t="n">
        <v>1.0</v>
      </c>
      <c r="S4551" s="9825" t="n">
        <f>ROUND(K4524,2)*R4551</f>
        <v>269.37</v>
      </c>
    </row>
    <row r="4552" ht="45.0" customHeight="true">
      <c r="P4552" s="9763" t="s">
        <v>96</v>
      </c>
      <c r="Q4552" s="9763" t="s">
        <v>97</v>
      </c>
      <c r="R4552" s="9826" t="n">
        <v>1.0</v>
      </c>
      <c r="S4552" s="9827" t="n">
        <f>ROUND(K4524,2)*R4552</f>
        <v>269.37</v>
      </c>
    </row>
    <row r="4553" ht="45.0" customHeight="true">
      <c r="P4553" s="9763" t="s">
        <v>98</v>
      </c>
      <c r="Q4553" s="9763" t="s">
        <v>99</v>
      </c>
      <c r="R4553" s="9828" t="n">
        <v>1.0</v>
      </c>
      <c r="S4553" s="9829" t="n">
        <f>ROUND(K4524,2)*R4553</f>
        <v>269.37</v>
      </c>
    </row>
    <row r="4554" ht="45.0" customHeight="true">
      <c r="P4554" s="9763" t="s">
        <v>100</v>
      </c>
      <c r="Q4554" s="9763" t="s">
        <v>101</v>
      </c>
      <c r="R4554" s="9830" t="n">
        <v>1.0</v>
      </c>
      <c r="S4554" s="9831" t="n">
        <f>ROUND(K4524,2)*R4554</f>
        <v>269.37</v>
      </c>
    </row>
    <row r="4555" ht="45.0" customHeight="true">
      <c r="P4555" s="9763" t="s">
        <v>102</v>
      </c>
      <c r="Q4555" s="9763" t="s">
        <v>103</v>
      </c>
      <c r="R4555" s="9832" t="n">
        <v>1.0</v>
      </c>
      <c r="S4555" s="9833" t="n">
        <f>ROUND(K4524,2)*R4555</f>
        <v>269.37</v>
      </c>
    </row>
    <row r="4556" ht="45.0" customHeight="true">
      <c r="P4556" s="9763" t="s">
        <v>104</v>
      </c>
      <c r="Q4556" s="9763" t="s">
        <v>105</v>
      </c>
      <c r="R4556" s="9834" t="n">
        <v>1.0</v>
      </c>
      <c r="S4556" s="9835" t="n">
        <f>ROUND(K4524,2)*R4556</f>
        <v>269.37</v>
      </c>
    </row>
    <row r="4557" ht="45.0" customHeight="true">
      <c r="P4557" s="9763" t="s">
        <v>106</v>
      </c>
      <c r="Q4557" s="9763" t="s">
        <v>107</v>
      </c>
      <c r="R4557" s="9836" t="n">
        <v>1.0</v>
      </c>
      <c r="S4557" s="9837" t="n">
        <f>ROUND(K4524,2)*R4557</f>
        <v>269.37</v>
      </c>
    </row>
    <row r="4558" ht="45.0" customHeight="true">
      <c r="P4558" s="9763" t="s">
        <v>108</v>
      </c>
      <c r="Q4558" s="9763" t="s">
        <v>109</v>
      </c>
      <c r="R4558" s="9838" t="n">
        <v>1.0</v>
      </c>
      <c r="S4558" s="9839" t="n">
        <f>ROUND(K4524,2)*R4558</f>
        <v>269.37</v>
      </c>
    </row>
    <row r="4559" ht="45.0" customHeight="true">
      <c r="P4559" s="9763" t="s">
        <v>110</v>
      </c>
      <c r="Q4559" s="9763" t="s">
        <v>111</v>
      </c>
      <c r="R4559" s="9840" t="n">
        <v>1.0</v>
      </c>
      <c r="S4559" s="9841" t="n">
        <f>ROUND(K4524,2)*R4559</f>
        <v>269.37</v>
      </c>
    </row>
    <row r="4560" ht="45.0" customHeight="true">
      <c r="P4560" s="9763" t="s">
        <v>112</v>
      </c>
      <c r="Q4560" s="9763" t="s">
        <v>113</v>
      </c>
      <c r="R4560" s="9842" t="n">
        <v>1.0</v>
      </c>
      <c r="S4560" s="9843" t="n">
        <f>ROUND(K4524,2)*R4560</f>
        <v>269.37</v>
      </c>
    </row>
    <row r="4561" ht="45.0" customHeight="true">
      <c r="P4561" s="9763" t="s">
        <v>114</v>
      </c>
      <c r="Q4561" s="9763" t="s">
        <v>115</v>
      </c>
      <c r="R4561" s="9844" t="n">
        <v>1.0</v>
      </c>
      <c r="S4561" s="9845" t="n">
        <f>ROUND(K4524,2)*R4561</f>
        <v>269.37</v>
      </c>
    </row>
    <row r="4562" ht="45.0" customHeight="true">
      <c r="P4562" s="9763" t="s">
        <v>116</v>
      </c>
      <c r="Q4562" s="9763" t="s">
        <v>117</v>
      </c>
      <c r="R4562" s="9846" t="n">
        <v>1.0</v>
      </c>
      <c r="S4562" s="9847" t="n">
        <f>ROUND(K4524,2)*R4562</f>
        <v>269.37</v>
      </c>
    </row>
    <row r="4563" ht="45.0" customHeight="true">
      <c r="P4563" s="9763" t="s">
        <v>118</v>
      </c>
      <c r="Q4563" s="9763" t="s">
        <v>119</v>
      </c>
      <c r="R4563" s="9848" t="n">
        <v>1.0</v>
      </c>
      <c r="S4563" s="9849" t="n">
        <f>ROUND(K4524,2)*R4563</f>
        <v>269.37</v>
      </c>
    </row>
    <row r="4564" ht="45.0" customHeight="true">
      <c r="P4564" s="9763" t="s">
        <v>120</v>
      </c>
      <c r="Q4564" s="9763" t="s">
        <v>121</v>
      </c>
      <c r="R4564" s="9850" t="n">
        <v>1.0</v>
      </c>
      <c r="S4564" s="9851" t="n">
        <f>ROUND(K4524,2)*R4564</f>
        <v>269.37</v>
      </c>
    </row>
    <row r="4565" ht="45.0" customHeight="true">
      <c r="P4565" s="9763" t="s">
        <v>122</v>
      </c>
      <c r="Q4565" s="9763" t="s">
        <v>123</v>
      </c>
      <c r="R4565" s="9852" t="n">
        <v>1.0</v>
      </c>
      <c r="S4565" s="9853" t="n">
        <f>ROUND(K4524,2)*R4565</f>
        <v>269.37</v>
      </c>
    </row>
    <row r="4566" ht="45.0" customHeight="true">
      <c r="P4566" s="9763" t="s">
        <v>124</v>
      </c>
      <c r="Q4566" s="9763" t="s">
        <v>125</v>
      </c>
      <c r="R4566" s="9854" t="n">
        <v>1.0</v>
      </c>
      <c r="S4566" s="9855" t="n">
        <f>ROUND(K4524,2)*R4566</f>
        <v>269.37</v>
      </c>
    </row>
    <row r="4567" ht="45.0" customHeight="true">
      <c r="P4567" s="9763" t="s">
        <v>126</v>
      </c>
      <c r="Q4567" s="9763" t="s">
        <v>127</v>
      </c>
      <c r="R4567" s="9856" t="n">
        <v>1.0</v>
      </c>
      <c r="S4567" s="9857" t="n">
        <f>ROUND(K4524,2)*R4567</f>
        <v>269.37</v>
      </c>
    </row>
    <row r="4568" ht="45.0" customHeight="true">
      <c r="P4568" s="9763" t="s">
        <v>128</v>
      </c>
      <c r="Q4568" s="9763" t="s">
        <v>129</v>
      </c>
      <c r="R4568" s="9858" t="n">
        <v>1.0</v>
      </c>
      <c r="S4568" s="9859" t="n">
        <f>ROUND(K4524,2)*R4568</f>
        <v>269.37</v>
      </c>
    </row>
    <row r="4569" ht="45.0" customHeight="true">
      <c r="P4569" s="9763" t="s">
        <v>130</v>
      </c>
      <c r="Q4569" s="9763" t="s">
        <v>131</v>
      </c>
      <c r="R4569" s="9860" t="n">
        <v>1.0</v>
      </c>
      <c r="S4569" s="9861" t="n">
        <f>ROUND(K4524,2)*R4569</f>
        <v>269.37</v>
      </c>
    </row>
    <row r="4570" ht="45.0" customHeight="true">
      <c r="P4570" s="9763" t="s">
        <v>132</v>
      </c>
      <c r="Q4570" s="9763" t="s">
        <v>133</v>
      </c>
      <c r="R4570" s="9862" t="n">
        <v>1.0</v>
      </c>
      <c r="S4570" s="9863" t="n">
        <f>ROUND(K4524,2)*R4570</f>
        <v>269.37</v>
      </c>
    </row>
    <row r="4571" ht="45.0" customHeight="true">
      <c r="P4571" s="9763" t="s">
        <v>134</v>
      </c>
      <c r="Q4571" s="9763" t="s">
        <v>135</v>
      </c>
      <c r="R4571" s="9864" t="n">
        <v>1.0</v>
      </c>
      <c r="S4571" s="9865" t="n">
        <f>ROUND(K4524,2)*R4571</f>
        <v>269.37</v>
      </c>
    </row>
    <row r="4572" ht="45.0" customHeight="true">
      <c r="P4572" s="9763" t="s">
        <v>136</v>
      </c>
      <c r="Q4572" s="9763" t="s">
        <v>137</v>
      </c>
      <c r="R4572" s="9866" t="n">
        <v>1.0</v>
      </c>
      <c r="S4572" s="9867" t="n">
        <f>ROUND(K4524,2)*R4572</f>
        <v>269.37</v>
      </c>
    </row>
    <row r="4573" ht="45.0" customHeight="true">
      <c r="P4573" s="9763" t="s">
        <v>138</v>
      </c>
      <c r="Q4573" s="9763" t="s">
        <v>139</v>
      </c>
      <c r="R4573" s="9868" t="n">
        <v>1.0</v>
      </c>
      <c r="S4573" s="9869" t="n">
        <f>ROUND(K4524,2)*R4573</f>
        <v>269.37</v>
      </c>
    </row>
    <row r="4574" ht="45.0" customHeight="true">
      <c r="A4574" s="9870" t="s">
        <v>23</v>
      </c>
      <c r="B4574" s="9870" t="s">
        <v>456</v>
      </c>
      <c r="C4574" s="9870" t="s">
        <v>25</v>
      </c>
      <c r="D4574" s="9870" t="s">
        <v>457</v>
      </c>
      <c r="E4574" s="9870" t="s">
        <v>458</v>
      </c>
      <c r="F4574" s="9871" t="n">
        <f>R4574+R4575+R4576+R4577+R4578+R4579+R4580+R4581+R4582+R4583+R4584+R4585+R4586+R4587+R4588+R4589+R4590+R4591+R4592+R4593+R4594+R4595+R4596+R4597+R4598+R4599+R4600+R4601+R4602+R4603+R4604+R4605+R4606+R4607+R4608+R4609+R4610+R4611+R4612+R4613+R4614+R4615+R4616+R4617+R4618+R4619+R4620+R4621+R4622+R4623</f>
        <v>350.0</v>
      </c>
      <c r="G4574" s="9870" t="s">
        <v>37</v>
      </c>
      <c r="H4574" s="9872" t="n">
        <v>28.73</v>
      </c>
      <c r="I4574" s="9873" t="n">
        <v>28.73</v>
      </c>
      <c r="J4574" s="9874" t="n">
        <v>0.2288</v>
      </c>
      <c r="K4574" s="9875" t="n">
        <f>ROUND(I4574,2)+(ROUND(I4574,2)*J4574)</f>
        <v>35.303424</v>
      </c>
      <c r="L4574" s="9876" t="n">
        <f>ROUND(S4574,2)+ROUND(S4575,2)+ROUND(S4576,2)+ROUND(S4577,2)+ROUND(S4578,2)+ROUND(S4579,2)+ROUND(S4580,2)+ROUND(S4581,2)+ROUND(S4582,2)+ROUND(S4583,2)+ROUND(S4584,2)+ROUND(S4585,2)+ROUND(S4586,2)+ROUND(S4587,2)+ROUND(S4588,2)+ROUND(S4589,2)+ROUND(S4590,2)+ROUND(S4591,2)+ROUND(S4592,2)+ROUND(S4593,2)+ROUND(S4594,2)+ROUND(S4595,2)+ROUND(S4596,2)+ROUND(S4597,2)+ROUND(S4598,2)+ROUND(S4599,2)+ROUND(S4600,2)+ROUND(S4601,2)+ROUND(S4602,2)+ROUND(S4603,2)+ROUND(S4604,2)+ROUND(S4605,2)+ROUND(S4606,2)+ROUND(S4607,2)+ROUND(S4608,2)+ROUND(S4609,2)+ROUND(S4610,2)+ROUND(S4611,2)+ROUND(S4612,2)+ROUND(S4613,2)+ROUND(S4614,2)+ROUND(S4615,2)+ROUND(S4616,2)+ROUND(S4617,2)+ROUND(S4618,2)+ROUND(S4619,2)+ROUND(S4620,2)+ROUND(S4621,2)+ROUND(S4622,2)+ROUND(S4623,2)</f>
        <v>12355.000000000011</v>
      </c>
      <c r="M4574" s="9870" t="s">
        <v>21</v>
      </c>
      <c r="N4574" s="9870" t="s">
        <v>82</v>
      </c>
      <c r="O4574" s="9870" t="s">
        <v>459</v>
      </c>
      <c r="P4574" s="9870" t="s">
        <v>20</v>
      </c>
      <c r="Q4574" s="9870" t="s">
        <v>29</v>
      </c>
      <c r="R4574" s="9877" t="n">
        <v>7.0</v>
      </c>
      <c r="S4574" s="9878" t="n">
        <f>ROUND(K4574,2)*R4574</f>
        <v>247.09999999999997</v>
      </c>
    </row>
    <row r="4575" ht="45.0" customHeight="true">
      <c r="P4575" s="9870" t="s">
        <v>42</v>
      </c>
      <c r="Q4575" s="9870" t="s">
        <v>43</v>
      </c>
      <c r="R4575" s="9879" t="n">
        <v>7.0</v>
      </c>
      <c r="S4575" s="9880" t="n">
        <f>ROUND(K4574,2)*R4575</f>
        <v>247.09999999999997</v>
      </c>
    </row>
    <row r="4576" ht="45.0" customHeight="true">
      <c r="P4576" s="9870" t="s">
        <v>44</v>
      </c>
      <c r="Q4576" s="9870" t="s">
        <v>45</v>
      </c>
      <c r="R4576" s="9881" t="n">
        <v>7.0</v>
      </c>
      <c r="S4576" s="9882" t="n">
        <f>ROUND(K4574,2)*R4576</f>
        <v>247.09999999999997</v>
      </c>
    </row>
    <row r="4577" ht="45.0" customHeight="true">
      <c r="P4577" s="9870" t="s">
        <v>46</v>
      </c>
      <c r="Q4577" s="9870" t="s">
        <v>47</v>
      </c>
      <c r="R4577" s="9883" t="n">
        <v>7.0</v>
      </c>
      <c r="S4577" s="9884" t="n">
        <f>ROUND(K4574,2)*R4577</f>
        <v>247.09999999999997</v>
      </c>
    </row>
    <row r="4578" ht="45.0" customHeight="true">
      <c r="P4578" s="9870" t="s">
        <v>48</v>
      </c>
      <c r="Q4578" s="9870" t="s">
        <v>49</v>
      </c>
      <c r="R4578" s="9885" t="n">
        <v>7.0</v>
      </c>
      <c r="S4578" s="9886" t="n">
        <f>ROUND(K4574,2)*R4578</f>
        <v>247.09999999999997</v>
      </c>
    </row>
    <row r="4579" ht="45.0" customHeight="true">
      <c r="P4579" s="9870" t="s">
        <v>50</v>
      </c>
      <c r="Q4579" s="9870" t="s">
        <v>51</v>
      </c>
      <c r="R4579" s="9887" t="n">
        <v>7.0</v>
      </c>
      <c r="S4579" s="9888" t="n">
        <f>ROUND(K4574,2)*R4579</f>
        <v>247.09999999999997</v>
      </c>
    </row>
    <row r="4580" ht="45.0" customHeight="true">
      <c r="P4580" s="9870" t="s">
        <v>52</v>
      </c>
      <c r="Q4580" s="9870" t="s">
        <v>53</v>
      </c>
      <c r="R4580" s="9889" t="n">
        <v>7.0</v>
      </c>
      <c r="S4580" s="9890" t="n">
        <f>ROUND(K4574,2)*R4580</f>
        <v>247.09999999999997</v>
      </c>
    </row>
    <row r="4581" ht="45.0" customHeight="true">
      <c r="P4581" s="9870" t="s">
        <v>54</v>
      </c>
      <c r="Q4581" s="9870" t="s">
        <v>55</v>
      </c>
      <c r="R4581" s="9891" t="n">
        <v>7.0</v>
      </c>
      <c r="S4581" s="9892" t="n">
        <f>ROUND(K4574,2)*R4581</f>
        <v>247.09999999999997</v>
      </c>
    </row>
    <row r="4582" ht="45.0" customHeight="true">
      <c r="P4582" s="9870" t="s">
        <v>56</v>
      </c>
      <c r="Q4582" s="9870" t="s">
        <v>57</v>
      </c>
      <c r="R4582" s="9893" t="n">
        <v>7.0</v>
      </c>
      <c r="S4582" s="9894" t="n">
        <f>ROUND(K4574,2)*R4582</f>
        <v>247.09999999999997</v>
      </c>
    </row>
    <row r="4583" ht="45.0" customHeight="true">
      <c r="P4583" s="9870" t="s">
        <v>58</v>
      </c>
      <c r="Q4583" s="9870" t="s">
        <v>59</v>
      </c>
      <c r="R4583" s="9895" t="n">
        <v>7.0</v>
      </c>
      <c r="S4583" s="9896" t="n">
        <f>ROUND(K4574,2)*R4583</f>
        <v>247.09999999999997</v>
      </c>
    </row>
    <row r="4584" ht="45.0" customHeight="true">
      <c r="P4584" s="9870" t="s">
        <v>60</v>
      </c>
      <c r="Q4584" s="9870" t="s">
        <v>61</v>
      </c>
      <c r="R4584" s="9897" t="n">
        <v>7.0</v>
      </c>
      <c r="S4584" s="9898" t="n">
        <f>ROUND(K4574,2)*R4584</f>
        <v>247.09999999999997</v>
      </c>
    </row>
    <row r="4585" ht="45.0" customHeight="true">
      <c r="P4585" s="9870" t="s">
        <v>62</v>
      </c>
      <c r="Q4585" s="9870" t="s">
        <v>63</v>
      </c>
      <c r="R4585" s="9899" t="n">
        <v>7.0</v>
      </c>
      <c r="S4585" s="9900" t="n">
        <f>ROUND(K4574,2)*R4585</f>
        <v>247.09999999999997</v>
      </c>
    </row>
    <row r="4586" ht="45.0" customHeight="true">
      <c r="P4586" s="9870" t="s">
        <v>64</v>
      </c>
      <c r="Q4586" s="9870" t="s">
        <v>65</v>
      </c>
      <c r="R4586" s="9901" t="n">
        <v>7.0</v>
      </c>
      <c r="S4586" s="9902" t="n">
        <f>ROUND(K4574,2)*R4586</f>
        <v>247.09999999999997</v>
      </c>
    </row>
    <row r="4587" ht="45.0" customHeight="true">
      <c r="P4587" s="9870" t="s">
        <v>66</v>
      </c>
      <c r="Q4587" s="9870" t="s">
        <v>67</v>
      </c>
      <c r="R4587" s="9903" t="n">
        <v>7.0</v>
      </c>
      <c r="S4587" s="9904" t="n">
        <f>ROUND(K4574,2)*R4587</f>
        <v>247.09999999999997</v>
      </c>
    </row>
    <row r="4588" ht="45.0" customHeight="true">
      <c r="P4588" s="9870" t="s">
        <v>68</v>
      </c>
      <c r="Q4588" s="9870" t="s">
        <v>69</v>
      </c>
      <c r="R4588" s="9905" t="n">
        <v>7.0</v>
      </c>
      <c r="S4588" s="9906" t="n">
        <f>ROUND(K4574,2)*R4588</f>
        <v>247.09999999999997</v>
      </c>
    </row>
    <row r="4589" ht="45.0" customHeight="true">
      <c r="P4589" s="9870" t="s">
        <v>70</v>
      </c>
      <c r="Q4589" s="9870" t="s">
        <v>71</v>
      </c>
      <c r="R4589" s="9907" t="n">
        <v>7.0</v>
      </c>
      <c r="S4589" s="9908" t="n">
        <f>ROUND(K4574,2)*R4589</f>
        <v>247.09999999999997</v>
      </c>
    </row>
    <row r="4590" ht="45.0" customHeight="true">
      <c r="P4590" s="9870" t="s">
        <v>72</v>
      </c>
      <c r="Q4590" s="9870" t="s">
        <v>73</v>
      </c>
      <c r="R4590" s="9909" t="n">
        <v>7.0</v>
      </c>
      <c r="S4590" s="9910" t="n">
        <f>ROUND(K4574,2)*R4590</f>
        <v>247.09999999999997</v>
      </c>
    </row>
    <row r="4591" ht="45.0" customHeight="true">
      <c r="P4591" s="9870" t="s">
        <v>74</v>
      </c>
      <c r="Q4591" s="9870" t="s">
        <v>75</v>
      </c>
      <c r="R4591" s="9911" t="n">
        <v>7.0</v>
      </c>
      <c r="S4591" s="9912" t="n">
        <f>ROUND(K4574,2)*R4591</f>
        <v>247.09999999999997</v>
      </c>
    </row>
    <row r="4592" ht="45.0" customHeight="true">
      <c r="P4592" s="9870" t="s">
        <v>76</v>
      </c>
      <c r="Q4592" s="9870" t="s">
        <v>77</v>
      </c>
      <c r="R4592" s="9913" t="n">
        <v>7.0</v>
      </c>
      <c r="S4592" s="9914" t="n">
        <f>ROUND(K4574,2)*R4592</f>
        <v>247.09999999999997</v>
      </c>
    </row>
    <row r="4593" ht="45.0" customHeight="true">
      <c r="P4593" s="9870" t="s">
        <v>78</v>
      </c>
      <c r="Q4593" s="9870" t="s">
        <v>79</v>
      </c>
      <c r="R4593" s="9915" t="n">
        <v>7.0</v>
      </c>
      <c r="S4593" s="9916" t="n">
        <f>ROUND(K4574,2)*R4593</f>
        <v>247.09999999999997</v>
      </c>
    </row>
    <row r="4594" ht="45.0" customHeight="true">
      <c r="P4594" s="9870" t="s">
        <v>80</v>
      </c>
      <c r="Q4594" s="9870" t="s">
        <v>81</v>
      </c>
      <c r="R4594" s="9917" t="n">
        <v>7.0</v>
      </c>
      <c r="S4594" s="9918" t="n">
        <f>ROUND(K4574,2)*R4594</f>
        <v>247.09999999999997</v>
      </c>
    </row>
    <row r="4595" ht="45.0" customHeight="true">
      <c r="P4595" s="9870" t="s">
        <v>82</v>
      </c>
      <c r="Q4595" s="9870" t="s">
        <v>83</v>
      </c>
      <c r="R4595" s="9919" t="n">
        <v>7.0</v>
      </c>
      <c r="S4595" s="9920" t="n">
        <f>ROUND(K4574,2)*R4595</f>
        <v>247.09999999999997</v>
      </c>
    </row>
    <row r="4596" ht="45.0" customHeight="true">
      <c r="P4596" s="9870" t="s">
        <v>84</v>
      </c>
      <c r="Q4596" s="9870" t="s">
        <v>85</v>
      </c>
      <c r="R4596" s="9921" t="n">
        <v>7.0</v>
      </c>
      <c r="S4596" s="9922" t="n">
        <f>ROUND(K4574,2)*R4596</f>
        <v>247.09999999999997</v>
      </c>
    </row>
    <row r="4597" ht="45.0" customHeight="true">
      <c r="P4597" s="9870" t="s">
        <v>86</v>
      </c>
      <c r="Q4597" s="9870" t="s">
        <v>87</v>
      </c>
      <c r="R4597" s="9923" t="n">
        <v>7.0</v>
      </c>
      <c r="S4597" s="9924" t="n">
        <f>ROUND(K4574,2)*R4597</f>
        <v>247.09999999999997</v>
      </c>
    </row>
    <row r="4598" ht="45.0" customHeight="true">
      <c r="P4598" s="9870" t="s">
        <v>88</v>
      </c>
      <c r="Q4598" s="9870" t="s">
        <v>89</v>
      </c>
      <c r="R4598" s="9925" t="n">
        <v>7.0</v>
      </c>
      <c r="S4598" s="9926" t="n">
        <f>ROUND(K4574,2)*R4598</f>
        <v>247.09999999999997</v>
      </c>
    </row>
    <row r="4599" ht="45.0" customHeight="true">
      <c r="P4599" s="9870" t="s">
        <v>90</v>
      </c>
      <c r="Q4599" s="9870" t="s">
        <v>91</v>
      </c>
      <c r="R4599" s="9927" t="n">
        <v>7.0</v>
      </c>
      <c r="S4599" s="9928" t="n">
        <f>ROUND(K4574,2)*R4599</f>
        <v>247.09999999999997</v>
      </c>
    </row>
    <row r="4600" ht="45.0" customHeight="true">
      <c r="P4600" s="9870" t="s">
        <v>92</v>
      </c>
      <c r="Q4600" s="9870" t="s">
        <v>93</v>
      </c>
      <c r="R4600" s="9929" t="n">
        <v>7.0</v>
      </c>
      <c r="S4600" s="9930" t="n">
        <f>ROUND(K4574,2)*R4600</f>
        <v>247.09999999999997</v>
      </c>
    </row>
    <row r="4601" ht="45.0" customHeight="true">
      <c r="P4601" s="9870" t="s">
        <v>94</v>
      </c>
      <c r="Q4601" s="9870" t="s">
        <v>95</v>
      </c>
      <c r="R4601" s="9931" t="n">
        <v>7.0</v>
      </c>
      <c r="S4601" s="9932" t="n">
        <f>ROUND(K4574,2)*R4601</f>
        <v>247.09999999999997</v>
      </c>
    </row>
    <row r="4602" ht="45.0" customHeight="true">
      <c r="P4602" s="9870" t="s">
        <v>96</v>
      </c>
      <c r="Q4602" s="9870" t="s">
        <v>97</v>
      </c>
      <c r="R4602" s="9933" t="n">
        <v>7.0</v>
      </c>
      <c r="S4602" s="9934" t="n">
        <f>ROUND(K4574,2)*R4602</f>
        <v>247.09999999999997</v>
      </c>
    </row>
    <row r="4603" ht="45.0" customHeight="true">
      <c r="P4603" s="9870" t="s">
        <v>98</v>
      </c>
      <c r="Q4603" s="9870" t="s">
        <v>99</v>
      </c>
      <c r="R4603" s="9935" t="n">
        <v>7.0</v>
      </c>
      <c r="S4603" s="9936" t="n">
        <f>ROUND(K4574,2)*R4603</f>
        <v>247.09999999999997</v>
      </c>
    </row>
    <row r="4604" ht="45.0" customHeight="true">
      <c r="P4604" s="9870" t="s">
        <v>100</v>
      </c>
      <c r="Q4604" s="9870" t="s">
        <v>101</v>
      </c>
      <c r="R4604" s="9937" t="n">
        <v>7.0</v>
      </c>
      <c r="S4604" s="9938" t="n">
        <f>ROUND(K4574,2)*R4604</f>
        <v>247.09999999999997</v>
      </c>
    </row>
    <row r="4605" ht="45.0" customHeight="true">
      <c r="P4605" s="9870" t="s">
        <v>102</v>
      </c>
      <c r="Q4605" s="9870" t="s">
        <v>103</v>
      </c>
      <c r="R4605" s="9939" t="n">
        <v>7.0</v>
      </c>
      <c r="S4605" s="9940" t="n">
        <f>ROUND(K4574,2)*R4605</f>
        <v>247.09999999999997</v>
      </c>
    </row>
    <row r="4606" ht="45.0" customHeight="true">
      <c r="P4606" s="9870" t="s">
        <v>104</v>
      </c>
      <c r="Q4606" s="9870" t="s">
        <v>105</v>
      </c>
      <c r="R4606" s="9941" t="n">
        <v>7.0</v>
      </c>
      <c r="S4606" s="9942" t="n">
        <f>ROUND(K4574,2)*R4606</f>
        <v>247.09999999999997</v>
      </c>
    </row>
    <row r="4607" ht="45.0" customHeight="true">
      <c r="P4607" s="9870" t="s">
        <v>106</v>
      </c>
      <c r="Q4607" s="9870" t="s">
        <v>107</v>
      </c>
      <c r="R4607" s="9943" t="n">
        <v>7.0</v>
      </c>
      <c r="S4607" s="9944" t="n">
        <f>ROUND(K4574,2)*R4607</f>
        <v>247.09999999999997</v>
      </c>
    </row>
    <row r="4608" ht="45.0" customHeight="true">
      <c r="P4608" s="9870" t="s">
        <v>108</v>
      </c>
      <c r="Q4608" s="9870" t="s">
        <v>109</v>
      </c>
      <c r="R4608" s="9945" t="n">
        <v>7.0</v>
      </c>
      <c r="S4608" s="9946" t="n">
        <f>ROUND(K4574,2)*R4608</f>
        <v>247.09999999999997</v>
      </c>
    </row>
    <row r="4609" ht="45.0" customHeight="true">
      <c r="P4609" s="9870" t="s">
        <v>110</v>
      </c>
      <c r="Q4609" s="9870" t="s">
        <v>111</v>
      </c>
      <c r="R4609" s="9947" t="n">
        <v>7.0</v>
      </c>
      <c r="S4609" s="9948" t="n">
        <f>ROUND(K4574,2)*R4609</f>
        <v>247.09999999999997</v>
      </c>
    </row>
    <row r="4610" ht="45.0" customHeight="true">
      <c r="P4610" s="9870" t="s">
        <v>112</v>
      </c>
      <c r="Q4610" s="9870" t="s">
        <v>113</v>
      </c>
      <c r="R4610" s="9949" t="n">
        <v>7.0</v>
      </c>
      <c r="S4610" s="9950" t="n">
        <f>ROUND(K4574,2)*R4610</f>
        <v>247.09999999999997</v>
      </c>
    </row>
    <row r="4611" ht="45.0" customHeight="true">
      <c r="P4611" s="9870" t="s">
        <v>114</v>
      </c>
      <c r="Q4611" s="9870" t="s">
        <v>115</v>
      </c>
      <c r="R4611" s="9951" t="n">
        <v>7.0</v>
      </c>
      <c r="S4611" s="9952" t="n">
        <f>ROUND(K4574,2)*R4611</f>
        <v>247.09999999999997</v>
      </c>
    </row>
    <row r="4612" ht="45.0" customHeight="true">
      <c r="P4612" s="9870" t="s">
        <v>116</v>
      </c>
      <c r="Q4612" s="9870" t="s">
        <v>117</v>
      </c>
      <c r="R4612" s="9953" t="n">
        <v>7.0</v>
      </c>
      <c r="S4612" s="9954" t="n">
        <f>ROUND(K4574,2)*R4612</f>
        <v>247.09999999999997</v>
      </c>
    </row>
    <row r="4613" ht="45.0" customHeight="true">
      <c r="P4613" s="9870" t="s">
        <v>118</v>
      </c>
      <c r="Q4613" s="9870" t="s">
        <v>119</v>
      </c>
      <c r="R4613" s="9955" t="n">
        <v>7.0</v>
      </c>
      <c r="S4613" s="9956" t="n">
        <f>ROUND(K4574,2)*R4613</f>
        <v>247.09999999999997</v>
      </c>
    </row>
    <row r="4614" ht="45.0" customHeight="true">
      <c r="P4614" s="9870" t="s">
        <v>120</v>
      </c>
      <c r="Q4614" s="9870" t="s">
        <v>121</v>
      </c>
      <c r="R4614" s="9957" t="n">
        <v>7.0</v>
      </c>
      <c r="S4614" s="9958" t="n">
        <f>ROUND(K4574,2)*R4614</f>
        <v>247.09999999999997</v>
      </c>
    </row>
    <row r="4615" ht="45.0" customHeight="true">
      <c r="P4615" s="9870" t="s">
        <v>122</v>
      </c>
      <c r="Q4615" s="9870" t="s">
        <v>123</v>
      </c>
      <c r="R4615" s="9959" t="n">
        <v>7.0</v>
      </c>
      <c r="S4615" s="9960" t="n">
        <f>ROUND(K4574,2)*R4615</f>
        <v>247.09999999999997</v>
      </c>
    </row>
    <row r="4616" ht="45.0" customHeight="true">
      <c r="P4616" s="9870" t="s">
        <v>124</v>
      </c>
      <c r="Q4616" s="9870" t="s">
        <v>125</v>
      </c>
      <c r="R4616" s="9961" t="n">
        <v>7.0</v>
      </c>
      <c r="S4616" s="9962" t="n">
        <f>ROUND(K4574,2)*R4616</f>
        <v>247.09999999999997</v>
      </c>
    </row>
    <row r="4617" ht="45.0" customHeight="true">
      <c r="P4617" s="9870" t="s">
        <v>126</v>
      </c>
      <c r="Q4617" s="9870" t="s">
        <v>127</v>
      </c>
      <c r="R4617" s="9963" t="n">
        <v>7.0</v>
      </c>
      <c r="S4617" s="9964" t="n">
        <f>ROUND(K4574,2)*R4617</f>
        <v>247.09999999999997</v>
      </c>
    </row>
    <row r="4618" ht="45.0" customHeight="true">
      <c r="P4618" s="9870" t="s">
        <v>128</v>
      </c>
      <c r="Q4618" s="9870" t="s">
        <v>129</v>
      </c>
      <c r="R4618" s="9965" t="n">
        <v>7.0</v>
      </c>
      <c r="S4618" s="9966" t="n">
        <f>ROUND(K4574,2)*R4618</f>
        <v>247.09999999999997</v>
      </c>
    </row>
    <row r="4619" ht="45.0" customHeight="true">
      <c r="P4619" s="9870" t="s">
        <v>130</v>
      </c>
      <c r="Q4619" s="9870" t="s">
        <v>131</v>
      </c>
      <c r="R4619" s="9967" t="n">
        <v>7.0</v>
      </c>
      <c r="S4619" s="9968" t="n">
        <f>ROUND(K4574,2)*R4619</f>
        <v>247.09999999999997</v>
      </c>
    </row>
    <row r="4620" ht="45.0" customHeight="true">
      <c r="P4620" s="9870" t="s">
        <v>132</v>
      </c>
      <c r="Q4620" s="9870" t="s">
        <v>133</v>
      </c>
      <c r="R4620" s="9969" t="n">
        <v>7.0</v>
      </c>
      <c r="S4620" s="9970" t="n">
        <f>ROUND(K4574,2)*R4620</f>
        <v>247.09999999999997</v>
      </c>
    </row>
    <row r="4621" ht="45.0" customHeight="true">
      <c r="P4621" s="9870" t="s">
        <v>134</v>
      </c>
      <c r="Q4621" s="9870" t="s">
        <v>135</v>
      </c>
      <c r="R4621" s="9971" t="n">
        <v>7.0</v>
      </c>
      <c r="S4621" s="9972" t="n">
        <f>ROUND(K4574,2)*R4621</f>
        <v>247.09999999999997</v>
      </c>
    </row>
    <row r="4622" ht="45.0" customHeight="true">
      <c r="P4622" s="9870" t="s">
        <v>136</v>
      </c>
      <c r="Q4622" s="9870" t="s">
        <v>137</v>
      </c>
      <c r="R4622" s="9973" t="n">
        <v>7.0</v>
      </c>
      <c r="S4622" s="9974" t="n">
        <f>ROUND(K4574,2)*R4622</f>
        <v>247.09999999999997</v>
      </c>
    </row>
    <row r="4623" ht="45.0" customHeight="true">
      <c r="P4623" s="9870" t="s">
        <v>138</v>
      </c>
      <c r="Q4623" s="9870" t="s">
        <v>139</v>
      </c>
      <c r="R4623" s="9975" t="n">
        <v>7.0</v>
      </c>
      <c r="S4623" s="9976" t="n">
        <f>ROUND(K4574,2)*R4623</f>
        <v>247.09999999999997</v>
      </c>
    </row>
    <row r="4624" ht="45.0" customHeight="true">
      <c r="A4624" s="9977" t="s">
        <v>23</v>
      </c>
      <c r="B4624" s="9977" t="s">
        <v>460</v>
      </c>
      <c r="C4624" s="9977" t="s">
        <v>25</v>
      </c>
      <c r="D4624" s="9977" t="s">
        <v>461</v>
      </c>
      <c r="E4624" s="9977" t="s">
        <v>462</v>
      </c>
      <c r="F4624" s="9978" t="n">
        <f>R4624+R4625+R4626+R4627+R4628+R4629+R4630+R4631+R4632+R4633+R4634+R4635+R4636+R4637+R4638+R4639+R4640+R4641+R4642+R4643+R4644+R4645+R4646+R4647+R4648+R4649+R4650+R4651+R4652+R4653+R4654+R4655+R4656+R4657+R4658+R4659+R4660+R4661+R4662+R4663+R4664+R4665+R4666+R4667+R4668+R4669+R4670+R4671+R4672+R4673</f>
        <v>350.0</v>
      </c>
      <c r="G4624" s="9977" t="s">
        <v>37</v>
      </c>
      <c r="H4624" s="9979" t="n">
        <v>12.95</v>
      </c>
      <c r="I4624" s="9980" t="n">
        <v>12.95</v>
      </c>
      <c r="J4624" s="9981" t="n">
        <v>0.2288</v>
      </c>
      <c r="K4624" s="9982" t="n">
        <f>ROUND(I4624,2)+(ROUND(I4624,2)*J4624)</f>
        <v>15.912959999999998</v>
      </c>
      <c r="L4624" s="9983" t="n">
        <f>ROUND(S4624,2)+ROUND(S4625,2)+ROUND(S4626,2)+ROUND(S4627,2)+ROUND(S4628,2)+ROUND(S4629,2)+ROUND(S4630,2)+ROUND(S4631,2)+ROUND(S4632,2)+ROUND(S4633,2)+ROUND(S4634,2)+ROUND(S4635,2)+ROUND(S4636,2)+ROUND(S4637,2)+ROUND(S4638,2)+ROUND(S4639,2)+ROUND(S4640,2)+ROUND(S4641,2)+ROUND(S4642,2)+ROUND(S4643,2)+ROUND(S4644,2)+ROUND(S4645,2)+ROUND(S4646,2)+ROUND(S4647,2)+ROUND(S4648,2)+ROUND(S4649,2)+ROUND(S4650,2)+ROUND(S4651,2)+ROUND(S4652,2)+ROUND(S4653,2)+ROUND(S4654,2)+ROUND(S4655,2)+ROUND(S4656,2)+ROUND(S4657,2)+ROUND(S4658,2)+ROUND(S4659,2)+ROUND(S4660,2)+ROUND(S4661,2)+ROUND(S4662,2)+ROUND(S4663,2)+ROUND(S4664,2)+ROUND(S4665,2)+ROUND(S4666,2)+ROUND(S4667,2)+ROUND(S4668,2)+ROUND(S4669,2)+ROUND(S4670,2)+ROUND(S4671,2)+ROUND(S4672,2)+ROUND(S4673,2)</f>
        <v>5568.499999999996</v>
      </c>
      <c r="M4624" s="9977" t="s">
        <v>21</v>
      </c>
      <c r="N4624" s="9977" t="s">
        <v>82</v>
      </c>
      <c r="O4624" s="9977" t="s">
        <v>459</v>
      </c>
      <c r="P4624" s="9977" t="s">
        <v>20</v>
      </c>
      <c r="Q4624" s="9977" t="s">
        <v>29</v>
      </c>
      <c r="R4624" s="9984" t="n">
        <v>7.0</v>
      </c>
      <c r="S4624" s="9985" t="n">
        <f>ROUND(K4624,2)*R4624</f>
        <v>111.37</v>
      </c>
    </row>
    <row r="4625" ht="45.0" customHeight="true">
      <c r="P4625" s="9977" t="s">
        <v>42</v>
      </c>
      <c r="Q4625" s="9977" t="s">
        <v>43</v>
      </c>
      <c r="R4625" s="9986" t="n">
        <v>7.0</v>
      </c>
      <c r="S4625" s="9987" t="n">
        <f>ROUND(K4624,2)*R4625</f>
        <v>111.37</v>
      </c>
    </row>
    <row r="4626" ht="45.0" customHeight="true">
      <c r="P4626" s="9977" t="s">
        <v>44</v>
      </c>
      <c r="Q4626" s="9977" t="s">
        <v>45</v>
      </c>
      <c r="R4626" s="9988" t="n">
        <v>7.0</v>
      </c>
      <c r="S4626" s="9989" t="n">
        <f>ROUND(K4624,2)*R4626</f>
        <v>111.37</v>
      </c>
    </row>
    <row r="4627" ht="45.0" customHeight="true">
      <c r="P4627" s="9977" t="s">
        <v>46</v>
      </c>
      <c r="Q4627" s="9977" t="s">
        <v>47</v>
      </c>
      <c r="R4627" s="9990" t="n">
        <v>7.0</v>
      </c>
      <c r="S4627" s="9991" t="n">
        <f>ROUND(K4624,2)*R4627</f>
        <v>111.37</v>
      </c>
    </row>
    <row r="4628" ht="45.0" customHeight="true">
      <c r="P4628" s="9977" t="s">
        <v>48</v>
      </c>
      <c r="Q4628" s="9977" t="s">
        <v>49</v>
      </c>
      <c r="R4628" s="9992" t="n">
        <v>7.0</v>
      </c>
      <c r="S4628" s="9993" t="n">
        <f>ROUND(K4624,2)*R4628</f>
        <v>111.37</v>
      </c>
    </row>
    <row r="4629" ht="45.0" customHeight="true">
      <c r="P4629" s="9977" t="s">
        <v>50</v>
      </c>
      <c r="Q4629" s="9977" t="s">
        <v>51</v>
      </c>
      <c r="R4629" s="9994" t="n">
        <v>7.0</v>
      </c>
      <c r="S4629" s="9995" t="n">
        <f>ROUND(K4624,2)*R4629</f>
        <v>111.37</v>
      </c>
    </row>
    <row r="4630" ht="45.0" customHeight="true">
      <c r="P4630" s="9977" t="s">
        <v>52</v>
      </c>
      <c r="Q4630" s="9977" t="s">
        <v>53</v>
      </c>
      <c r="R4630" s="9996" t="n">
        <v>7.0</v>
      </c>
      <c r="S4630" s="9997" t="n">
        <f>ROUND(K4624,2)*R4630</f>
        <v>111.37</v>
      </c>
    </row>
    <row r="4631" ht="45.0" customHeight="true">
      <c r="P4631" s="9977" t="s">
        <v>54</v>
      </c>
      <c r="Q4631" s="9977" t="s">
        <v>55</v>
      </c>
      <c r="R4631" s="9998" t="n">
        <v>7.0</v>
      </c>
      <c r="S4631" s="9999" t="n">
        <f>ROUND(K4624,2)*R4631</f>
        <v>111.37</v>
      </c>
    </row>
    <row r="4632" ht="45.0" customHeight="true">
      <c r="P4632" s="9977" t="s">
        <v>56</v>
      </c>
      <c r="Q4632" s="9977" t="s">
        <v>57</v>
      </c>
      <c r="R4632" s="10000" t="n">
        <v>7.0</v>
      </c>
      <c r="S4632" s="10001" t="n">
        <f>ROUND(K4624,2)*R4632</f>
        <v>111.37</v>
      </c>
    </row>
    <row r="4633" ht="45.0" customHeight="true">
      <c r="P4633" s="9977" t="s">
        <v>58</v>
      </c>
      <c r="Q4633" s="9977" t="s">
        <v>59</v>
      </c>
      <c r="R4633" s="10002" t="n">
        <v>7.0</v>
      </c>
      <c r="S4633" s="10003" t="n">
        <f>ROUND(K4624,2)*R4633</f>
        <v>111.37</v>
      </c>
    </row>
    <row r="4634" ht="45.0" customHeight="true">
      <c r="P4634" s="9977" t="s">
        <v>60</v>
      </c>
      <c r="Q4634" s="9977" t="s">
        <v>61</v>
      </c>
      <c r="R4634" s="10004" t="n">
        <v>7.0</v>
      </c>
      <c r="S4634" s="10005" t="n">
        <f>ROUND(K4624,2)*R4634</f>
        <v>111.37</v>
      </c>
    </row>
    <row r="4635" ht="45.0" customHeight="true">
      <c r="P4635" s="9977" t="s">
        <v>62</v>
      </c>
      <c r="Q4635" s="9977" t="s">
        <v>63</v>
      </c>
      <c r="R4635" s="10006" t="n">
        <v>7.0</v>
      </c>
      <c r="S4635" s="10007" t="n">
        <f>ROUND(K4624,2)*R4635</f>
        <v>111.37</v>
      </c>
    </row>
    <row r="4636" ht="45.0" customHeight="true">
      <c r="P4636" s="9977" t="s">
        <v>64</v>
      </c>
      <c r="Q4636" s="9977" t="s">
        <v>65</v>
      </c>
      <c r="R4636" s="10008" t="n">
        <v>7.0</v>
      </c>
      <c r="S4636" s="10009" t="n">
        <f>ROUND(K4624,2)*R4636</f>
        <v>111.37</v>
      </c>
    </row>
    <row r="4637" ht="45.0" customHeight="true">
      <c r="P4637" s="9977" t="s">
        <v>66</v>
      </c>
      <c r="Q4637" s="9977" t="s">
        <v>67</v>
      </c>
      <c r="R4637" s="10010" t="n">
        <v>7.0</v>
      </c>
      <c r="S4637" s="10011" t="n">
        <f>ROUND(K4624,2)*R4637</f>
        <v>111.37</v>
      </c>
    </row>
    <row r="4638" ht="45.0" customHeight="true">
      <c r="P4638" s="9977" t="s">
        <v>68</v>
      </c>
      <c r="Q4638" s="9977" t="s">
        <v>69</v>
      </c>
      <c r="R4638" s="10012" t="n">
        <v>7.0</v>
      </c>
      <c r="S4638" s="10013" t="n">
        <f>ROUND(K4624,2)*R4638</f>
        <v>111.37</v>
      </c>
    </row>
    <row r="4639" ht="45.0" customHeight="true">
      <c r="P4639" s="9977" t="s">
        <v>70</v>
      </c>
      <c r="Q4639" s="9977" t="s">
        <v>71</v>
      </c>
      <c r="R4639" s="10014" t="n">
        <v>7.0</v>
      </c>
      <c r="S4639" s="10015" t="n">
        <f>ROUND(K4624,2)*R4639</f>
        <v>111.37</v>
      </c>
    </row>
    <row r="4640" ht="45.0" customHeight="true">
      <c r="P4640" s="9977" t="s">
        <v>72</v>
      </c>
      <c r="Q4640" s="9977" t="s">
        <v>73</v>
      </c>
      <c r="R4640" s="10016" t="n">
        <v>7.0</v>
      </c>
      <c r="S4640" s="10017" t="n">
        <f>ROUND(K4624,2)*R4640</f>
        <v>111.37</v>
      </c>
    </row>
    <row r="4641" ht="45.0" customHeight="true">
      <c r="P4641" s="9977" t="s">
        <v>74</v>
      </c>
      <c r="Q4641" s="9977" t="s">
        <v>75</v>
      </c>
      <c r="R4641" s="10018" t="n">
        <v>7.0</v>
      </c>
      <c r="S4641" s="10019" t="n">
        <f>ROUND(K4624,2)*R4641</f>
        <v>111.37</v>
      </c>
    </row>
    <row r="4642" ht="45.0" customHeight="true">
      <c r="P4642" s="9977" t="s">
        <v>76</v>
      </c>
      <c r="Q4642" s="9977" t="s">
        <v>77</v>
      </c>
      <c r="R4642" s="10020" t="n">
        <v>7.0</v>
      </c>
      <c r="S4642" s="10021" t="n">
        <f>ROUND(K4624,2)*R4642</f>
        <v>111.37</v>
      </c>
    </row>
    <row r="4643" ht="45.0" customHeight="true">
      <c r="P4643" s="9977" t="s">
        <v>78</v>
      </c>
      <c r="Q4643" s="9977" t="s">
        <v>79</v>
      </c>
      <c r="R4643" s="10022" t="n">
        <v>7.0</v>
      </c>
      <c r="S4643" s="10023" t="n">
        <f>ROUND(K4624,2)*R4643</f>
        <v>111.37</v>
      </c>
    </row>
    <row r="4644" ht="45.0" customHeight="true">
      <c r="P4644" s="9977" t="s">
        <v>80</v>
      </c>
      <c r="Q4644" s="9977" t="s">
        <v>81</v>
      </c>
      <c r="R4644" s="10024" t="n">
        <v>7.0</v>
      </c>
      <c r="S4644" s="10025" t="n">
        <f>ROUND(K4624,2)*R4644</f>
        <v>111.37</v>
      </c>
    </row>
    <row r="4645" ht="45.0" customHeight="true">
      <c r="P4645" s="9977" t="s">
        <v>82</v>
      </c>
      <c r="Q4645" s="9977" t="s">
        <v>83</v>
      </c>
      <c r="R4645" s="10026" t="n">
        <v>7.0</v>
      </c>
      <c r="S4645" s="10027" t="n">
        <f>ROUND(K4624,2)*R4645</f>
        <v>111.37</v>
      </c>
    </row>
    <row r="4646" ht="45.0" customHeight="true">
      <c r="P4646" s="9977" t="s">
        <v>84</v>
      </c>
      <c r="Q4646" s="9977" t="s">
        <v>85</v>
      </c>
      <c r="R4646" s="10028" t="n">
        <v>7.0</v>
      </c>
      <c r="S4646" s="10029" t="n">
        <f>ROUND(K4624,2)*R4646</f>
        <v>111.37</v>
      </c>
    </row>
    <row r="4647" ht="45.0" customHeight="true">
      <c r="P4647" s="9977" t="s">
        <v>86</v>
      </c>
      <c r="Q4647" s="9977" t="s">
        <v>87</v>
      </c>
      <c r="R4647" s="10030" t="n">
        <v>7.0</v>
      </c>
      <c r="S4647" s="10031" t="n">
        <f>ROUND(K4624,2)*R4647</f>
        <v>111.37</v>
      </c>
    </row>
    <row r="4648" ht="45.0" customHeight="true">
      <c r="P4648" s="9977" t="s">
        <v>88</v>
      </c>
      <c r="Q4648" s="9977" t="s">
        <v>89</v>
      </c>
      <c r="R4648" s="10032" t="n">
        <v>7.0</v>
      </c>
      <c r="S4648" s="10033" t="n">
        <f>ROUND(K4624,2)*R4648</f>
        <v>111.37</v>
      </c>
    </row>
    <row r="4649" ht="45.0" customHeight="true">
      <c r="P4649" s="9977" t="s">
        <v>90</v>
      </c>
      <c r="Q4649" s="9977" t="s">
        <v>91</v>
      </c>
      <c r="R4649" s="10034" t="n">
        <v>7.0</v>
      </c>
      <c r="S4649" s="10035" t="n">
        <f>ROUND(K4624,2)*R4649</f>
        <v>111.37</v>
      </c>
    </row>
    <row r="4650" ht="45.0" customHeight="true">
      <c r="P4650" s="9977" t="s">
        <v>92</v>
      </c>
      <c r="Q4650" s="9977" t="s">
        <v>93</v>
      </c>
      <c r="R4650" s="10036" t="n">
        <v>7.0</v>
      </c>
      <c r="S4650" s="10037" t="n">
        <f>ROUND(K4624,2)*R4650</f>
        <v>111.37</v>
      </c>
    </row>
    <row r="4651" ht="45.0" customHeight="true">
      <c r="P4651" s="9977" t="s">
        <v>94</v>
      </c>
      <c r="Q4651" s="9977" t="s">
        <v>95</v>
      </c>
      <c r="R4651" s="10038" t="n">
        <v>7.0</v>
      </c>
      <c r="S4651" s="10039" t="n">
        <f>ROUND(K4624,2)*R4651</f>
        <v>111.37</v>
      </c>
    </row>
    <row r="4652" ht="45.0" customHeight="true">
      <c r="P4652" s="9977" t="s">
        <v>96</v>
      </c>
      <c r="Q4652" s="9977" t="s">
        <v>97</v>
      </c>
      <c r="R4652" s="10040" t="n">
        <v>7.0</v>
      </c>
      <c r="S4652" s="10041" t="n">
        <f>ROUND(K4624,2)*R4652</f>
        <v>111.37</v>
      </c>
    </row>
    <row r="4653" ht="45.0" customHeight="true">
      <c r="P4653" s="9977" t="s">
        <v>98</v>
      </c>
      <c r="Q4653" s="9977" t="s">
        <v>99</v>
      </c>
      <c r="R4653" s="10042" t="n">
        <v>7.0</v>
      </c>
      <c r="S4653" s="10043" t="n">
        <f>ROUND(K4624,2)*R4653</f>
        <v>111.37</v>
      </c>
    </row>
    <row r="4654" ht="45.0" customHeight="true">
      <c r="P4654" s="9977" t="s">
        <v>100</v>
      </c>
      <c r="Q4654" s="9977" t="s">
        <v>101</v>
      </c>
      <c r="R4654" s="10044" t="n">
        <v>7.0</v>
      </c>
      <c r="S4654" s="10045" t="n">
        <f>ROUND(K4624,2)*R4654</f>
        <v>111.37</v>
      </c>
    </row>
    <row r="4655" ht="45.0" customHeight="true">
      <c r="P4655" s="9977" t="s">
        <v>102</v>
      </c>
      <c r="Q4655" s="9977" t="s">
        <v>103</v>
      </c>
      <c r="R4655" s="10046" t="n">
        <v>7.0</v>
      </c>
      <c r="S4655" s="10047" t="n">
        <f>ROUND(K4624,2)*R4655</f>
        <v>111.37</v>
      </c>
    </row>
    <row r="4656" ht="45.0" customHeight="true">
      <c r="P4656" s="9977" t="s">
        <v>104</v>
      </c>
      <c r="Q4656" s="9977" t="s">
        <v>105</v>
      </c>
      <c r="R4656" s="10048" t="n">
        <v>7.0</v>
      </c>
      <c r="S4656" s="10049" t="n">
        <f>ROUND(K4624,2)*R4656</f>
        <v>111.37</v>
      </c>
    </row>
    <row r="4657" ht="45.0" customHeight="true">
      <c r="P4657" s="9977" t="s">
        <v>106</v>
      </c>
      <c r="Q4657" s="9977" t="s">
        <v>107</v>
      </c>
      <c r="R4657" s="10050" t="n">
        <v>7.0</v>
      </c>
      <c r="S4657" s="10051" t="n">
        <f>ROUND(K4624,2)*R4657</f>
        <v>111.37</v>
      </c>
    </row>
    <row r="4658" ht="45.0" customHeight="true">
      <c r="P4658" s="9977" t="s">
        <v>108</v>
      </c>
      <c r="Q4658" s="9977" t="s">
        <v>109</v>
      </c>
      <c r="R4658" s="10052" t="n">
        <v>7.0</v>
      </c>
      <c r="S4658" s="10053" t="n">
        <f>ROUND(K4624,2)*R4658</f>
        <v>111.37</v>
      </c>
    </row>
    <row r="4659" ht="45.0" customHeight="true">
      <c r="P4659" s="9977" t="s">
        <v>110</v>
      </c>
      <c r="Q4659" s="9977" t="s">
        <v>111</v>
      </c>
      <c r="R4659" s="10054" t="n">
        <v>7.0</v>
      </c>
      <c r="S4659" s="10055" t="n">
        <f>ROUND(K4624,2)*R4659</f>
        <v>111.37</v>
      </c>
    </row>
    <row r="4660" ht="45.0" customHeight="true">
      <c r="P4660" s="9977" t="s">
        <v>112</v>
      </c>
      <c r="Q4660" s="9977" t="s">
        <v>113</v>
      </c>
      <c r="R4660" s="10056" t="n">
        <v>7.0</v>
      </c>
      <c r="S4660" s="10057" t="n">
        <f>ROUND(K4624,2)*R4660</f>
        <v>111.37</v>
      </c>
    </row>
    <row r="4661" ht="45.0" customHeight="true">
      <c r="P4661" s="9977" t="s">
        <v>114</v>
      </c>
      <c r="Q4661" s="9977" t="s">
        <v>115</v>
      </c>
      <c r="R4661" s="10058" t="n">
        <v>7.0</v>
      </c>
      <c r="S4661" s="10059" t="n">
        <f>ROUND(K4624,2)*R4661</f>
        <v>111.37</v>
      </c>
    </row>
    <row r="4662" ht="45.0" customHeight="true">
      <c r="P4662" s="9977" t="s">
        <v>116</v>
      </c>
      <c r="Q4662" s="9977" t="s">
        <v>117</v>
      </c>
      <c r="R4662" s="10060" t="n">
        <v>7.0</v>
      </c>
      <c r="S4662" s="10061" t="n">
        <f>ROUND(K4624,2)*R4662</f>
        <v>111.37</v>
      </c>
    </row>
    <row r="4663" ht="45.0" customHeight="true">
      <c r="P4663" s="9977" t="s">
        <v>118</v>
      </c>
      <c r="Q4663" s="9977" t="s">
        <v>119</v>
      </c>
      <c r="R4663" s="10062" t="n">
        <v>7.0</v>
      </c>
      <c r="S4663" s="10063" t="n">
        <f>ROUND(K4624,2)*R4663</f>
        <v>111.37</v>
      </c>
    </row>
    <row r="4664" ht="45.0" customHeight="true">
      <c r="P4664" s="9977" t="s">
        <v>120</v>
      </c>
      <c r="Q4664" s="9977" t="s">
        <v>121</v>
      </c>
      <c r="R4664" s="10064" t="n">
        <v>7.0</v>
      </c>
      <c r="S4664" s="10065" t="n">
        <f>ROUND(K4624,2)*R4664</f>
        <v>111.37</v>
      </c>
    </row>
    <row r="4665" ht="45.0" customHeight="true">
      <c r="P4665" s="9977" t="s">
        <v>122</v>
      </c>
      <c r="Q4665" s="9977" t="s">
        <v>123</v>
      </c>
      <c r="R4665" s="10066" t="n">
        <v>7.0</v>
      </c>
      <c r="S4665" s="10067" t="n">
        <f>ROUND(K4624,2)*R4665</f>
        <v>111.37</v>
      </c>
    </row>
    <row r="4666" ht="45.0" customHeight="true">
      <c r="P4666" s="9977" t="s">
        <v>124</v>
      </c>
      <c r="Q4666" s="9977" t="s">
        <v>125</v>
      </c>
      <c r="R4666" s="10068" t="n">
        <v>7.0</v>
      </c>
      <c r="S4666" s="10069" t="n">
        <f>ROUND(K4624,2)*R4666</f>
        <v>111.37</v>
      </c>
    </row>
    <row r="4667" ht="45.0" customHeight="true">
      <c r="P4667" s="9977" t="s">
        <v>126</v>
      </c>
      <c r="Q4667" s="9977" t="s">
        <v>127</v>
      </c>
      <c r="R4667" s="10070" t="n">
        <v>7.0</v>
      </c>
      <c r="S4667" s="10071" t="n">
        <f>ROUND(K4624,2)*R4667</f>
        <v>111.37</v>
      </c>
    </row>
    <row r="4668" ht="45.0" customHeight="true">
      <c r="P4668" s="9977" t="s">
        <v>128</v>
      </c>
      <c r="Q4668" s="9977" t="s">
        <v>129</v>
      </c>
      <c r="R4668" s="10072" t="n">
        <v>7.0</v>
      </c>
      <c r="S4668" s="10073" t="n">
        <f>ROUND(K4624,2)*R4668</f>
        <v>111.37</v>
      </c>
    </row>
    <row r="4669" ht="45.0" customHeight="true">
      <c r="P4669" s="9977" t="s">
        <v>130</v>
      </c>
      <c r="Q4669" s="9977" t="s">
        <v>131</v>
      </c>
      <c r="R4669" s="10074" t="n">
        <v>7.0</v>
      </c>
      <c r="S4669" s="10075" t="n">
        <f>ROUND(K4624,2)*R4669</f>
        <v>111.37</v>
      </c>
    </row>
    <row r="4670" ht="45.0" customHeight="true">
      <c r="P4670" s="9977" t="s">
        <v>132</v>
      </c>
      <c r="Q4670" s="9977" t="s">
        <v>133</v>
      </c>
      <c r="R4670" s="10076" t="n">
        <v>7.0</v>
      </c>
      <c r="S4670" s="10077" t="n">
        <f>ROUND(K4624,2)*R4670</f>
        <v>111.37</v>
      </c>
    </row>
    <row r="4671" ht="45.0" customHeight="true">
      <c r="P4671" s="9977" t="s">
        <v>134</v>
      </c>
      <c r="Q4671" s="9977" t="s">
        <v>135</v>
      </c>
      <c r="R4671" s="10078" t="n">
        <v>7.0</v>
      </c>
      <c r="S4671" s="10079" t="n">
        <f>ROUND(K4624,2)*R4671</f>
        <v>111.37</v>
      </c>
    </row>
    <row r="4672" ht="45.0" customHeight="true">
      <c r="P4672" s="9977" t="s">
        <v>136</v>
      </c>
      <c r="Q4672" s="9977" t="s">
        <v>137</v>
      </c>
      <c r="R4672" s="10080" t="n">
        <v>7.0</v>
      </c>
      <c r="S4672" s="10081" t="n">
        <f>ROUND(K4624,2)*R4672</f>
        <v>111.37</v>
      </c>
    </row>
    <row r="4673" ht="45.0" customHeight="true">
      <c r="P4673" s="9977" t="s">
        <v>138</v>
      </c>
      <c r="Q4673" s="9977" t="s">
        <v>139</v>
      </c>
      <c r="R4673" s="10082" t="n">
        <v>7.0</v>
      </c>
      <c r="S4673" s="10083" t="n">
        <f>ROUND(K4624,2)*R4673</f>
        <v>111.37</v>
      </c>
    </row>
    <row r="4674" ht="45.0" customHeight="true">
      <c r="A4674" s="10084" t="s">
        <v>23</v>
      </c>
      <c r="B4674" s="10084" t="s">
        <v>463</v>
      </c>
      <c r="C4674" s="10084" t="s">
        <v>25</v>
      </c>
      <c r="D4674" s="10084" t="s">
        <v>464</v>
      </c>
      <c r="E4674" s="10084" t="s">
        <v>465</v>
      </c>
      <c r="F4674" s="10085" t="n">
        <f>R4674+R4675+R4676+R4677+R4678+R4679+R4680+R4681+R4682+R4683+R4684+R4685+R4686+R4687+R4688+R4689+R4690+R4691+R4692+R4693+R4694+R4695+R4696+R4697+R4698+R4699+R4700+R4701+R4702+R4703+R4704+R4705+R4706+R4707+R4708+R4709+R4710+R4711+R4712+R4713+R4714+R4715+R4716+R4717+R4718+R4719+R4720+R4721+R4722+R4723</f>
        <v>250.0</v>
      </c>
      <c r="G4674" s="10084" t="s">
        <v>37</v>
      </c>
      <c r="H4674" s="10086" t="n">
        <v>30.15</v>
      </c>
      <c r="I4674" s="10087" t="n">
        <v>30.15</v>
      </c>
      <c r="J4674" s="10088" t="n">
        <v>0.2288</v>
      </c>
      <c r="K4674" s="10089" t="n">
        <f>ROUND(I4674,2)+(ROUND(I4674,2)*J4674)</f>
        <v>37.04832</v>
      </c>
      <c r="L4674" s="10090" t="n">
        <f>ROUND(S4674,2)+ROUND(S4675,2)+ROUND(S4676,2)+ROUND(S4677,2)+ROUND(S4678,2)+ROUND(S4679,2)+ROUND(S4680,2)+ROUND(S4681,2)+ROUND(S4682,2)+ROUND(S4683,2)+ROUND(S4684,2)+ROUND(S4685,2)+ROUND(S4686,2)+ROUND(S4687,2)+ROUND(S4688,2)+ROUND(S4689,2)+ROUND(S4690,2)+ROUND(S4691,2)+ROUND(S4692,2)+ROUND(S4693,2)+ROUND(S4694,2)+ROUND(S4695,2)+ROUND(S4696,2)+ROUND(S4697,2)+ROUND(S4698,2)+ROUND(S4699,2)+ROUND(S4700,2)+ROUND(S4701,2)+ROUND(S4702,2)+ROUND(S4703,2)+ROUND(S4704,2)+ROUND(S4705,2)+ROUND(S4706,2)+ROUND(S4707,2)+ROUND(S4708,2)+ROUND(S4709,2)+ROUND(S4710,2)+ROUND(S4711,2)+ROUND(S4712,2)+ROUND(S4713,2)+ROUND(S4714,2)+ROUND(S4715,2)+ROUND(S4716,2)+ROUND(S4717,2)+ROUND(S4718,2)+ROUND(S4719,2)+ROUND(S4720,2)+ROUND(S4721,2)+ROUND(S4722,2)+ROUND(S4723,2)</f>
        <v>9262.5</v>
      </c>
      <c r="M4674" s="10084" t="s">
        <v>21</v>
      </c>
      <c r="N4674" s="10084" t="s">
        <v>82</v>
      </c>
      <c r="O4674" s="10084" t="s">
        <v>459</v>
      </c>
      <c r="P4674" s="10084" t="s">
        <v>20</v>
      </c>
      <c r="Q4674" s="10084" t="s">
        <v>29</v>
      </c>
      <c r="R4674" s="10091" t="n">
        <v>5.0</v>
      </c>
      <c r="S4674" s="10092" t="n">
        <f>ROUND(K4674,2)*R4674</f>
        <v>185.25</v>
      </c>
    </row>
    <row r="4675" ht="45.0" customHeight="true">
      <c r="P4675" s="10084" t="s">
        <v>42</v>
      </c>
      <c r="Q4675" s="10084" t="s">
        <v>43</v>
      </c>
      <c r="R4675" s="10093" t="n">
        <v>5.0</v>
      </c>
      <c r="S4675" s="10094" t="n">
        <f>ROUND(K4674,2)*R4675</f>
        <v>185.25</v>
      </c>
    </row>
    <row r="4676" ht="45.0" customHeight="true">
      <c r="P4676" s="10084" t="s">
        <v>44</v>
      </c>
      <c r="Q4676" s="10084" t="s">
        <v>45</v>
      </c>
      <c r="R4676" s="10095" t="n">
        <v>5.0</v>
      </c>
      <c r="S4676" s="10096" t="n">
        <f>ROUND(K4674,2)*R4676</f>
        <v>185.25</v>
      </c>
    </row>
    <row r="4677" ht="45.0" customHeight="true">
      <c r="P4677" s="10084" t="s">
        <v>46</v>
      </c>
      <c r="Q4677" s="10084" t="s">
        <v>47</v>
      </c>
      <c r="R4677" s="10097" t="n">
        <v>5.0</v>
      </c>
      <c r="S4677" s="10098" t="n">
        <f>ROUND(K4674,2)*R4677</f>
        <v>185.25</v>
      </c>
    </row>
    <row r="4678" ht="45.0" customHeight="true">
      <c r="P4678" s="10084" t="s">
        <v>48</v>
      </c>
      <c r="Q4678" s="10084" t="s">
        <v>49</v>
      </c>
      <c r="R4678" s="10099" t="n">
        <v>5.0</v>
      </c>
      <c r="S4678" s="10100" t="n">
        <f>ROUND(K4674,2)*R4678</f>
        <v>185.25</v>
      </c>
    </row>
    <row r="4679" ht="45.0" customHeight="true">
      <c r="P4679" s="10084" t="s">
        <v>50</v>
      </c>
      <c r="Q4679" s="10084" t="s">
        <v>51</v>
      </c>
      <c r="R4679" s="10101" t="n">
        <v>5.0</v>
      </c>
      <c r="S4679" s="10102" t="n">
        <f>ROUND(K4674,2)*R4679</f>
        <v>185.25</v>
      </c>
    </row>
    <row r="4680" ht="45.0" customHeight="true">
      <c r="P4680" s="10084" t="s">
        <v>52</v>
      </c>
      <c r="Q4680" s="10084" t="s">
        <v>53</v>
      </c>
      <c r="R4680" s="10103" t="n">
        <v>5.0</v>
      </c>
      <c r="S4680" s="10104" t="n">
        <f>ROUND(K4674,2)*R4680</f>
        <v>185.25</v>
      </c>
    </row>
    <row r="4681" ht="45.0" customHeight="true">
      <c r="P4681" s="10084" t="s">
        <v>54</v>
      </c>
      <c r="Q4681" s="10084" t="s">
        <v>55</v>
      </c>
      <c r="R4681" s="10105" t="n">
        <v>5.0</v>
      </c>
      <c r="S4681" s="10106" t="n">
        <f>ROUND(K4674,2)*R4681</f>
        <v>185.25</v>
      </c>
    </row>
    <row r="4682" ht="45.0" customHeight="true">
      <c r="P4682" s="10084" t="s">
        <v>56</v>
      </c>
      <c r="Q4682" s="10084" t="s">
        <v>57</v>
      </c>
      <c r="R4682" s="10107" t="n">
        <v>5.0</v>
      </c>
      <c r="S4682" s="10108" t="n">
        <f>ROUND(K4674,2)*R4682</f>
        <v>185.25</v>
      </c>
    </row>
    <row r="4683" ht="45.0" customHeight="true">
      <c r="P4683" s="10084" t="s">
        <v>58</v>
      </c>
      <c r="Q4683" s="10084" t="s">
        <v>59</v>
      </c>
      <c r="R4683" s="10109" t="n">
        <v>5.0</v>
      </c>
      <c r="S4683" s="10110" t="n">
        <f>ROUND(K4674,2)*R4683</f>
        <v>185.25</v>
      </c>
    </row>
    <row r="4684" ht="45.0" customHeight="true">
      <c r="P4684" s="10084" t="s">
        <v>60</v>
      </c>
      <c r="Q4684" s="10084" t="s">
        <v>61</v>
      </c>
      <c r="R4684" s="10111" t="n">
        <v>5.0</v>
      </c>
      <c r="S4684" s="10112" t="n">
        <f>ROUND(K4674,2)*R4684</f>
        <v>185.25</v>
      </c>
    </row>
    <row r="4685" ht="45.0" customHeight="true">
      <c r="P4685" s="10084" t="s">
        <v>62</v>
      </c>
      <c r="Q4685" s="10084" t="s">
        <v>63</v>
      </c>
      <c r="R4685" s="10113" t="n">
        <v>5.0</v>
      </c>
      <c r="S4685" s="10114" t="n">
        <f>ROUND(K4674,2)*R4685</f>
        <v>185.25</v>
      </c>
    </row>
    <row r="4686" ht="45.0" customHeight="true">
      <c r="P4686" s="10084" t="s">
        <v>64</v>
      </c>
      <c r="Q4686" s="10084" t="s">
        <v>65</v>
      </c>
      <c r="R4686" s="10115" t="n">
        <v>5.0</v>
      </c>
      <c r="S4686" s="10116" t="n">
        <f>ROUND(K4674,2)*R4686</f>
        <v>185.25</v>
      </c>
    </row>
    <row r="4687" ht="45.0" customHeight="true">
      <c r="P4687" s="10084" t="s">
        <v>66</v>
      </c>
      <c r="Q4687" s="10084" t="s">
        <v>67</v>
      </c>
      <c r="R4687" s="10117" t="n">
        <v>5.0</v>
      </c>
      <c r="S4687" s="10118" t="n">
        <f>ROUND(K4674,2)*R4687</f>
        <v>185.25</v>
      </c>
    </row>
    <row r="4688" ht="45.0" customHeight="true">
      <c r="P4688" s="10084" t="s">
        <v>68</v>
      </c>
      <c r="Q4688" s="10084" t="s">
        <v>69</v>
      </c>
      <c r="R4688" s="10119" t="n">
        <v>5.0</v>
      </c>
      <c r="S4688" s="10120" t="n">
        <f>ROUND(K4674,2)*R4688</f>
        <v>185.25</v>
      </c>
    </row>
    <row r="4689" ht="45.0" customHeight="true">
      <c r="P4689" s="10084" t="s">
        <v>70</v>
      </c>
      <c r="Q4689" s="10084" t="s">
        <v>71</v>
      </c>
      <c r="R4689" s="10121" t="n">
        <v>5.0</v>
      </c>
      <c r="S4689" s="10122" t="n">
        <f>ROUND(K4674,2)*R4689</f>
        <v>185.25</v>
      </c>
    </row>
    <row r="4690" ht="45.0" customHeight="true">
      <c r="P4690" s="10084" t="s">
        <v>72</v>
      </c>
      <c r="Q4690" s="10084" t="s">
        <v>73</v>
      </c>
      <c r="R4690" s="10123" t="n">
        <v>5.0</v>
      </c>
      <c r="S4690" s="10124" t="n">
        <f>ROUND(K4674,2)*R4690</f>
        <v>185.25</v>
      </c>
    </row>
    <row r="4691" ht="45.0" customHeight="true">
      <c r="P4691" s="10084" t="s">
        <v>74</v>
      </c>
      <c r="Q4691" s="10084" t="s">
        <v>75</v>
      </c>
      <c r="R4691" s="10125" t="n">
        <v>5.0</v>
      </c>
      <c r="S4691" s="10126" t="n">
        <f>ROUND(K4674,2)*R4691</f>
        <v>185.25</v>
      </c>
    </row>
    <row r="4692" ht="45.0" customHeight="true">
      <c r="P4692" s="10084" t="s">
        <v>76</v>
      </c>
      <c r="Q4692" s="10084" t="s">
        <v>77</v>
      </c>
      <c r="R4692" s="10127" t="n">
        <v>5.0</v>
      </c>
      <c r="S4692" s="10128" t="n">
        <f>ROUND(K4674,2)*R4692</f>
        <v>185.25</v>
      </c>
    </row>
    <row r="4693" ht="45.0" customHeight="true">
      <c r="P4693" s="10084" t="s">
        <v>78</v>
      </c>
      <c r="Q4693" s="10084" t="s">
        <v>79</v>
      </c>
      <c r="R4693" s="10129" t="n">
        <v>5.0</v>
      </c>
      <c r="S4693" s="10130" t="n">
        <f>ROUND(K4674,2)*R4693</f>
        <v>185.25</v>
      </c>
    </row>
    <row r="4694" ht="45.0" customHeight="true">
      <c r="P4694" s="10084" t="s">
        <v>80</v>
      </c>
      <c r="Q4694" s="10084" t="s">
        <v>81</v>
      </c>
      <c r="R4694" s="10131" t="n">
        <v>5.0</v>
      </c>
      <c r="S4694" s="10132" t="n">
        <f>ROUND(K4674,2)*R4694</f>
        <v>185.25</v>
      </c>
    </row>
    <row r="4695" ht="45.0" customHeight="true">
      <c r="P4695" s="10084" t="s">
        <v>82</v>
      </c>
      <c r="Q4695" s="10084" t="s">
        <v>83</v>
      </c>
      <c r="R4695" s="10133" t="n">
        <v>5.0</v>
      </c>
      <c r="S4695" s="10134" t="n">
        <f>ROUND(K4674,2)*R4695</f>
        <v>185.25</v>
      </c>
    </row>
    <row r="4696" ht="45.0" customHeight="true">
      <c r="P4696" s="10084" t="s">
        <v>84</v>
      </c>
      <c r="Q4696" s="10084" t="s">
        <v>85</v>
      </c>
      <c r="R4696" s="10135" t="n">
        <v>5.0</v>
      </c>
      <c r="S4696" s="10136" t="n">
        <f>ROUND(K4674,2)*R4696</f>
        <v>185.25</v>
      </c>
    </row>
    <row r="4697" ht="45.0" customHeight="true">
      <c r="P4697" s="10084" t="s">
        <v>86</v>
      </c>
      <c r="Q4697" s="10084" t="s">
        <v>87</v>
      </c>
      <c r="R4697" s="10137" t="n">
        <v>5.0</v>
      </c>
      <c r="S4697" s="10138" t="n">
        <f>ROUND(K4674,2)*R4697</f>
        <v>185.25</v>
      </c>
    </row>
    <row r="4698" ht="45.0" customHeight="true">
      <c r="P4698" s="10084" t="s">
        <v>88</v>
      </c>
      <c r="Q4698" s="10084" t="s">
        <v>89</v>
      </c>
      <c r="R4698" s="10139" t="n">
        <v>5.0</v>
      </c>
      <c r="S4698" s="10140" t="n">
        <f>ROUND(K4674,2)*R4698</f>
        <v>185.25</v>
      </c>
    </row>
    <row r="4699" ht="45.0" customHeight="true">
      <c r="P4699" s="10084" t="s">
        <v>90</v>
      </c>
      <c r="Q4699" s="10084" t="s">
        <v>91</v>
      </c>
      <c r="R4699" s="10141" t="n">
        <v>5.0</v>
      </c>
      <c r="S4699" s="10142" t="n">
        <f>ROUND(K4674,2)*R4699</f>
        <v>185.25</v>
      </c>
    </row>
    <row r="4700" ht="45.0" customHeight="true">
      <c r="P4700" s="10084" t="s">
        <v>92</v>
      </c>
      <c r="Q4700" s="10084" t="s">
        <v>93</v>
      </c>
      <c r="R4700" s="10143" t="n">
        <v>5.0</v>
      </c>
      <c r="S4700" s="10144" t="n">
        <f>ROUND(K4674,2)*R4700</f>
        <v>185.25</v>
      </c>
    </row>
    <row r="4701" ht="45.0" customHeight="true">
      <c r="P4701" s="10084" t="s">
        <v>94</v>
      </c>
      <c r="Q4701" s="10084" t="s">
        <v>95</v>
      </c>
      <c r="R4701" s="10145" t="n">
        <v>5.0</v>
      </c>
      <c r="S4701" s="10146" t="n">
        <f>ROUND(K4674,2)*R4701</f>
        <v>185.25</v>
      </c>
    </row>
    <row r="4702" ht="45.0" customHeight="true">
      <c r="P4702" s="10084" t="s">
        <v>96</v>
      </c>
      <c r="Q4702" s="10084" t="s">
        <v>97</v>
      </c>
      <c r="R4702" s="10147" t="n">
        <v>5.0</v>
      </c>
      <c r="S4702" s="10148" t="n">
        <f>ROUND(K4674,2)*R4702</f>
        <v>185.25</v>
      </c>
    </row>
    <row r="4703" ht="45.0" customHeight="true">
      <c r="P4703" s="10084" t="s">
        <v>98</v>
      </c>
      <c r="Q4703" s="10084" t="s">
        <v>99</v>
      </c>
      <c r="R4703" s="10149" t="n">
        <v>5.0</v>
      </c>
      <c r="S4703" s="10150" t="n">
        <f>ROUND(K4674,2)*R4703</f>
        <v>185.25</v>
      </c>
    </row>
    <row r="4704" ht="45.0" customHeight="true">
      <c r="P4704" s="10084" t="s">
        <v>100</v>
      </c>
      <c r="Q4704" s="10084" t="s">
        <v>101</v>
      </c>
      <c r="R4704" s="10151" t="n">
        <v>5.0</v>
      </c>
      <c r="S4704" s="10152" t="n">
        <f>ROUND(K4674,2)*R4704</f>
        <v>185.25</v>
      </c>
    </row>
    <row r="4705" ht="45.0" customHeight="true">
      <c r="P4705" s="10084" t="s">
        <v>102</v>
      </c>
      <c r="Q4705" s="10084" t="s">
        <v>103</v>
      </c>
      <c r="R4705" s="10153" t="n">
        <v>5.0</v>
      </c>
      <c r="S4705" s="10154" t="n">
        <f>ROUND(K4674,2)*R4705</f>
        <v>185.25</v>
      </c>
    </row>
    <row r="4706" ht="45.0" customHeight="true">
      <c r="P4706" s="10084" t="s">
        <v>104</v>
      </c>
      <c r="Q4706" s="10084" t="s">
        <v>105</v>
      </c>
      <c r="R4706" s="10155" t="n">
        <v>5.0</v>
      </c>
      <c r="S4706" s="10156" t="n">
        <f>ROUND(K4674,2)*R4706</f>
        <v>185.25</v>
      </c>
    </row>
    <row r="4707" ht="45.0" customHeight="true">
      <c r="P4707" s="10084" t="s">
        <v>106</v>
      </c>
      <c r="Q4707" s="10084" t="s">
        <v>107</v>
      </c>
      <c r="R4707" s="10157" t="n">
        <v>5.0</v>
      </c>
      <c r="S4707" s="10158" t="n">
        <f>ROUND(K4674,2)*R4707</f>
        <v>185.25</v>
      </c>
    </row>
    <row r="4708" ht="45.0" customHeight="true">
      <c r="P4708" s="10084" t="s">
        <v>108</v>
      </c>
      <c r="Q4708" s="10084" t="s">
        <v>109</v>
      </c>
      <c r="R4708" s="10159" t="n">
        <v>5.0</v>
      </c>
      <c r="S4708" s="10160" t="n">
        <f>ROUND(K4674,2)*R4708</f>
        <v>185.25</v>
      </c>
    </row>
    <row r="4709" ht="45.0" customHeight="true">
      <c r="P4709" s="10084" t="s">
        <v>110</v>
      </c>
      <c r="Q4709" s="10084" t="s">
        <v>111</v>
      </c>
      <c r="R4709" s="10161" t="n">
        <v>5.0</v>
      </c>
      <c r="S4709" s="10162" t="n">
        <f>ROUND(K4674,2)*R4709</f>
        <v>185.25</v>
      </c>
    </row>
    <row r="4710" ht="45.0" customHeight="true">
      <c r="P4710" s="10084" t="s">
        <v>112</v>
      </c>
      <c r="Q4710" s="10084" t="s">
        <v>113</v>
      </c>
      <c r="R4710" s="10163" t="n">
        <v>5.0</v>
      </c>
      <c r="S4710" s="10164" t="n">
        <f>ROUND(K4674,2)*R4710</f>
        <v>185.25</v>
      </c>
    </row>
    <row r="4711" ht="45.0" customHeight="true">
      <c r="P4711" s="10084" t="s">
        <v>114</v>
      </c>
      <c r="Q4711" s="10084" t="s">
        <v>115</v>
      </c>
      <c r="R4711" s="10165" t="n">
        <v>5.0</v>
      </c>
      <c r="S4711" s="10166" t="n">
        <f>ROUND(K4674,2)*R4711</f>
        <v>185.25</v>
      </c>
    </row>
    <row r="4712" ht="45.0" customHeight="true">
      <c r="P4712" s="10084" t="s">
        <v>116</v>
      </c>
      <c r="Q4712" s="10084" t="s">
        <v>117</v>
      </c>
      <c r="R4712" s="10167" t="n">
        <v>5.0</v>
      </c>
      <c r="S4712" s="10168" t="n">
        <f>ROUND(K4674,2)*R4712</f>
        <v>185.25</v>
      </c>
    </row>
    <row r="4713" ht="45.0" customHeight="true">
      <c r="P4713" s="10084" t="s">
        <v>118</v>
      </c>
      <c r="Q4713" s="10084" t="s">
        <v>119</v>
      </c>
      <c r="R4713" s="10169" t="n">
        <v>5.0</v>
      </c>
      <c r="S4713" s="10170" t="n">
        <f>ROUND(K4674,2)*R4713</f>
        <v>185.25</v>
      </c>
    </row>
    <row r="4714" ht="45.0" customHeight="true">
      <c r="P4714" s="10084" t="s">
        <v>120</v>
      </c>
      <c r="Q4714" s="10084" t="s">
        <v>121</v>
      </c>
      <c r="R4714" s="10171" t="n">
        <v>5.0</v>
      </c>
      <c r="S4714" s="10172" t="n">
        <f>ROUND(K4674,2)*R4714</f>
        <v>185.25</v>
      </c>
    </row>
    <row r="4715" ht="45.0" customHeight="true">
      <c r="P4715" s="10084" t="s">
        <v>122</v>
      </c>
      <c r="Q4715" s="10084" t="s">
        <v>123</v>
      </c>
      <c r="R4715" s="10173" t="n">
        <v>5.0</v>
      </c>
      <c r="S4715" s="10174" t="n">
        <f>ROUND(K4674,2)*R4715</f>
        <v>185.25</v>
      </c>
    </row>
    <row r="4716" ht="45.0" customHeight="true">
      <c r="P4716" s="10084" t="s">
        <v>124</v>
      </c>
      <c r="Q4716" s="10084" t="s">
        <v>125</v>
      </c>
      <c r="R4716" s="10175" t="n">
        <v>5.0</v>
      </c>
      <c r="S4716" s="10176" t="n">
        <f>ROUND(K4674,2)*R4716</f>
        <v>185.25</v>
      </c>
    </row>
    <row r="4717" ht="45.0" customHeight="true">
      <c r="P4717" s="10084" t="s">
        <v>126</v>
      </c>
      <c r="Q4717" s="10084" t="s">
        <v>127</v>
      </c>
      <c r="R4717" s="10177" t="n">
        <v>5.0</v>
      </c>
      <c r="S4717" s="10178" t="n">
        <f>ROUND(K4674,2)*R4717</f>
        <v>185.25</v>
      </c>
    </row>
    <row r="4718" ht="45.0" customHeight="true">
      <c r="P4718" s="10084" t="s">
        <v>128</v>
      </c>
      <c r="Q4718" s="10084" t="s">
        <v>129</v>
      </c>
      <c r="R4718" s="10179" t="n">
        <v>5.0</v>
      </c>
      <c r="S4718" s="10180" t="n">
        <f>ROUND(K4674,2)*R4718</f>
        <v>185.25</v>
      </c>
    </row>
    <row r="4719" ht="45.0" customHeight="true">
      <c r="P4719" s="10084" t="s">
        <v>130</v>
      </c>
      <c r="Q4719" s="10084" t="s">
        <v>131</v>
      </c>
      <c r="R4719" s="10181" t="n">
        <v>5.0</v>
      </c>
      <c r="S4719" s="10182" t="n">
        <f>ROUND(K4674,2)*R4719</f>
        <v>185.25</v>
      </c>
    </row>
    <row r="4720" ht="45.0" customHeight="true">
      <c r="P4720" s="10084" t="s">
        <v>132</v>
      </c>
      <c r="Q4720" s="10084" t="s">
        <v>133</v>
      </c>
      <c r="R4720" s="10183" t="n">
        <v>5.0</v>
      </c>
      <c r="S4720" s="10184" t="n">
        <f>ROUND(K4674,2)*R4720</f>
        <v>185.25</v>
      </c>
    </row>
    <row r="4721" ht="45.0" customHeight="true">
      <c r="P4721" s="10084" t="s">
        <v>134</v>
      </c>
      <c r="Q4721" s="10084" t="s">
        <v>135</v>
      </c>
      <c r="R4721" s="10185" t="n">
        <v>5.0</v>
      </c>
      <c r="S4721" s="10186" t="n">
        <f>ROUND(K4674,2)*R4721</f>
        <v>185.25</v>
      </c>
    </row>
    <row r="4722" ht="45.0" customHeight="true">
      <c r="P4722" s="10084" t="s">
        <v>136</v>
      </c>
      <c r="Q4722" s="10084" t="s">
        <v>137</v>
      </c>
      <c r="R4722" s="10187" t="n">
        <v>5.0</v>
      </c>
      <c r="S4722" s="10188" t="n">
        <f>ROUND(K4674,2)*R4722</f>
        <v>185.25</v>
      </c>
    </row>
    <row r="4723" ht="45.0" customHeight="true">
      <c r="P4723" s="10084" t="s">
        <v>138</v>
      </c>
      <c r="Q4723" s="10084" t="s">
        <v>139</v>
      </c>
      <c r="R4723" s="10189" t="n">
        <v>5.0</v>
      </c>
      <c r="S4723" s="10190" t="n">
        <f>ROUND(K4674,2)*R4723</f>
        <v>185.25</v>
      </c>
    </row>
    <row r="4724" ht="45.0" customHeight="true">
      <c r="A4724" s="10191" t="s">
        <v>23</v>
      </c>
      <c r="B4724" s="10191" t="s">
        <v>466</v>
      </c>
      <c r="C4724" s="10191" t="s">
        <v>25</v>
      </c>
      <c r="D4724" s="10191" t="s">
        <v>467</v>
      </c>
      <c r="E4724" s="10191" t="s">
        <v>468</v>
      </c>
      <c r="F4724" s="10192" t="n">
        <f>R4724+R4725+R4726+R4727+R4728+R4729+R4730+R4731+R4732+R4733+R4734+R4735+R4736+R4737+R4738+R4739+R4740+R4741+R4742+R4743+R4744+R4745+R4746+R4747+R4748+R4749+R4750+R4751+R4752+R4753+R4754+R4755+R4756+R4757+R4758+R4759+R4760+R4761+R4762+R4763+R4764+R4765+R4766+R4767+R4768+R4769+R4770+R4771+R4772+R4773</f>
        <v>50.0</v>
      </c>
      <c r="G4724" s="10191" t="s">
        <v>37</v>
      </c>
      <c r="H4724" s="10193" t="n">
        <v>45.86</v>
      </c>
      <c r="I4724" s="10194" t="n">
        <v>45.86</v>
      </c>
      <c r="J4724" s="10195" t="n">
        <v>0.2288</v>
      </c>
      <c r="K4724" s="10196" t="n">
        <f>ROUND(I4724,2)+(ROUND(I4724,2)*J4724)</f>
        <v>56.352768</v>
      </c>
      <c r="L4724" s="10197" t="n">
        <f>ROUND(S4724,2)+ROUND(S4725,2)+ROUND(S4726,2)+ROUND(S4727,2)+ROUND(S4728,2)+ROUND(S4729,2)+ROUND(S4730,2)+ROUND(S4731,2)+ROUND(S4732,2)+ROUND(S4733,2)+ROUND(S4734,2)+ROUND(S4735,2)+ROUND(S4736,2)+ROUND(S4737,2)+ROUND(S4738,2)+ROUND(S4739,2)+ROUND(S4740,2)+ROUND(S4741,2)+ROUND(S4742,2)+ROUND(S4743,2)+ROUND(S4744,2)+ROUND(S4745,2)+ROUND(S4746,2)+ROUND(S4747,2)+ROUND(S4748,2)+ROUND(S4749,2)+ROUND(S4750,2)+ROUND(S4751,2)+ROUND(S4752,2)+ROUND(S4753,2)+ROUND(S4754,2)+ROUND(S4755,2)+ROUND(S4756,2)+ROUND(S4757,2)+ROUND(S4758,2)+ROUND(S4759,2)+ROUND(S4760,2)+ROUND(S4761,2)+ROUND(S4762,2)+ROUND(S4763,2)+ROUND(S4764,2)+ROUND(S4765,2)+ROUND(S4766,2)+ROUND(S4767,2)+ROUND(S4768,2)+ROUND(S4769,2)+ROUND(S4770,2)+ROUND(S4771,2)+ROUND(S4772,2)+ROUND(S4773,2)</f>
        <v>2817.4999999999977</v>
      </c>
      <c r="M4724" s="10191" t="s">
        <v>21</v>
      </c>
      <c r="N4724" s="10191" t="s">
        <v>82</v>
      </c>
      <c r="O4724" s="10191" t="s">
        <v>459</v>
      </c>
      <c r="P4724" s="10191" t="s">
        <v>20</v>
      </c>
      <c r="Q4724" s="10191" t="s">
        <v>29</v>
      </c>
      <c r="R4724" s="10198" t="n">
        <v>1.0</v>
      </c>
      <c r="S4724" s="10199" t="n">
        <f>ROUND(K4724,2)*R4724</f>
        <v>56.35</v>
      </c>
    </row>
    <row r="4725" ht="45.0" customHeight="true">
      <c r="P4725" s="10191" t="s">
        <v>42</v>
      </c>
      <c r="Q4725" s="10191" t="s">
        <v>43</v>
      </c>
      <c r="R4725" s="10200" t="n">
        <v>1.0</v>
      </c>
      <c r="S4725" s="10201" t="n">
        <f>ROUND(K4724,2)*R4725</f>
        <v>56.35</v>
      </c>
    </row>
    <row r="4726" ht="45.0" customHeight="true">
      <c r="P4726" s="10191" t="s">
        <v>44</v>
      </c>
      <c r="Q4726" s="10191" t="s">
        <v>45</v>
      </c>
      <c r="R4726" s="10202" t="n">
        <v>1.0</v>
      </c>
      <c r="S4726" s="10203" t="n">
        <f>ROUND(K4724,2)*R4726</f>
        <v>56.35</v>
      </c>
    </row>
    <row r="4727" ht="45.0" customHeight="true">
      <c r="P4727" s="10191" t="s">
        <v>46</v>
      </c>
      <c r="Q4727" s="10191" t="s">
        <v>47</v>
      </c>
      <c r="R4727" s="10204" t="n">
        <v>1.0</v>
      </c>
      <c r="S4727" s="10205" t="n">
        <f>ROUND(K4724,2)*R4727</f>
        <v>56.35</v>
      </c>
    </row>
    <row r="4728" ht="45.0" customHeight="true">
      <c r="P4728" s="10191" t="s">
        <v>48</v>
      </c>
      <c r="Q4728" s="10191" t="s">
        <v>49</v>
      </c>
      <c r="R4728" s="10206" t="n">
        <v>1.0</v>
      </c>
      <c r="S4728" s="10207" t="n">
        <f>ROUND(K4724,2)*R4728</f>
        <v>56.35</v>
      </c>
    </row>
    <row r="4729" ht="45.0" customHeight="true">
      <c r="P4729" s="10191" t="s">
        <v>50</v>
      </c>
      <c r="Q4729" s="10191" t="s">
        <v>51</v>
      </c>
      <c r="R4729" s="10208" t="n">
        <v>1.0</v>
      </c>
      <c r="S4729" s="10209" t="n">
        <f>ROUND(K4724,2)*R4729</f>
        <v>56.35</v>
      </c>
    </row>
    <row r="4730" ht="45.0" customHeight="true">
      <c r="P4730" s="10191" t="s">
        <v>52</v>
      </c>
      <c r="Q4730" s="10191" t="s">
        <v>53</v>
      </c>
      <c r="R4730" s="10210" t="n">
        <v>1.0</v>
      </c>
      <c r="S4730" s="10211" t="n">
        <f>ROUND(K4724,2)*R4730</f>
        <v>56.35</v>
      </c>
    </row>
    <row r="4731" ht="45.0" customHeight="true">
      <c r="P4731" s="10191" t="s">
        <v>54</v>
      </c>
      <c r="Q4731" s="10191" t="s">
        <v>55</v>
      </c>
      <c r="R4731" s="10212" t="n">
        <v>1.0</v>
      </c>
      <c r="S4731" s="10213" t="n">
        <f>ROUND(K4724,2)*R4731</f>
        <v>56.35</v>
      </c>
    </row>
    <row r="4732" ht="45.0" customHeight="true">
      <c r="P4732" s="10191" t="s">
        <v>56</v>
      </c>
      <c r="Q4732" s="10191" t="s">
        <v>57</v>
      </c>
      <c r="R4732" s="10214" t="n">
        <v>1.0</v>
      </c>
      <c r="S4732" s="10215" t="n">
        <f>ROUND(K4724,2)*R4732</f>
        <v>56.35</v>
      </c>
    </row>
    <row r="4733" ht="45.0" customHeight="true">
      <c r="P4733" s="10191" t="s">
        <v>58</v>
      </c>
      <c r="Q4733" s="10191" t="s">
        <v>59</v>
      </c>
      <c r="R4733" s="10216" t="n">
        <v>1.0</v>
      </c>
      <c r="S4733" s="10217" t="n">
        <f>ROUND(K4724,2)*R4733</f>
        <v>56.35</v>
      </c>
    </row>
    <row r="4734" ht="45.0" customHeight="true">
      <c r="P4734" s="10191" t="s">
        <v>60</v>
      </c>
      <c r="Q4734" s="10191" t="s">
        <v>61</v>
      </c>
      <c r="R4734" s="10218" t="n">
        <v>1.0</v>
      </c>
      <c r="S4734" s="10219" t="n">
        <f>ROUND(K4724,2)*R4734</f>
        <v>56.35</v>
      </c>
    </row>
    <row r="4735" ht="45.0" customHeight="true">
      <c r="P4735" s="10191" t="s">
        <v>62</v>
      </c>
      <c r="Q4735" s="10191" t="s">
        <v>63</v>
      </c>
      <c r="R4735" s="10220" t="n">
        <v>1.0</v>
      </c>
      <c r="S4735" s="10221" t="n">
        <f>ROUND(K4724,2)*R4735</f>
        <v>56.35</v>
      </c>
    </row>
    <row r="4736" ht="45.0" customHeight="true">
      <c r="P4736" s="10191" t="s">
        <v>64</v>
      </c>
      <c r="Q4736" s="10191" t="s">
        <v>65</v>
      </c>
      <c r="R4736" s="10222" t="n">
        <v>1.0</v>
      </c>
      <c r="S4736" s="10223" t="n">
        <f>ROUND(K4724,2)*R4736</f>
        <v>56.35</v>
      </c>
    </row>
    <row r="4737" ht="45.0" customHeight="true">
      <c r="P4737" s="10191" t="s">
        <v>66</v>
      </c>
      <c r="Q4737" s="10191" t="s">
        <v>67</v>
      </c>
      <c r="R4737" s="10224" t="n">
        <v>1.0</v>
      </c>
      <c r="S4737" s="10225" t="n">
        <f>ROUND(K4724,2)*R4737</f>
        <v>56.35</v>
      </c>
    </row>
    <row r="4738" ht="45.0" customHeight="true">
      <c r="P4738" s="10191" t="s">
        <v>68</v>
      </c>
      <c r="Q4738" s="10191" t="s">
        <v>69</v>
      </c>
      <c r="R4738" s="10226" t="n">
        <v>1.0</v>
      </c>
      <c r="S4738" s="10227" t="n">
        <f>ROUND(K4724,2)*R4738</f>
        <v>56.35</v>
      </c>
    </row>
    <row r="4739" ht="45.0" customHeight="true">
      <c r="P4739" s="10191" t="s">
        <v>70</v>
      </c>
      <c r="Q4739" s="10191" t="s">
        <v>71</v>
      </c>
      <c r="R4739" s="10228" t="n">
        <v>1.0</v>
      </c>
      <c r="S4739" s="10229" t="n">
        <f>ROUND(K4724,2)*R4739</f>
        <v>56.35</v>
      </c>
    </row>
    <row r="4740" ht="45.0" customHeight="true">
      <c r="P4740" s="10191" t="s">
        <v>72</v>
      </c>
      <c r="Q4740" s="10191" t="s">
        <v>73</v>
      </c>
      <c r="R4740" s="10230" t="n">
        <v>1.0</v>
      </c>
      <c r="S4740" s="10231" t="n">
        <f>ROUND(K4724,2)*R4740</f>
        <v>56.35</v>
      </c>
    </row>
    <row r="4741" ht="45.0" customHeight="true">
      <c r="P4741" s="10191" t="s">
        <v>74</v>
      </c>
      <c r="Q4741" s="10191" t="s">
        <v>75</v>
      </c>
      <c r="R4741" s="10232" t="n">
        <v>1.0</v>
      </c>
      <c r="S4741" s="10233" t="n">
        <f>ROUND(K4724,2)*R4741</f>
        <v>56.35</v>
      </c>
    </row>
    <row r="4742" ht="45.0" customHeight="true">
      <c r="P4742" s="10191" t="s">
        <v>76</v>
      </c>
      <c r="Q4742" s="10191" t="s">
        <v>77</v>
      </c>
      <c r="R4742" s="10234" t="n">
        <v>1.0</v>
      </c>
      <c r="S4742" s="10235" t="n">
        <f>ROUND(K4724,2)*R4742</f>
        <v>56.35</v>
      </c>
    </row>
    <row r="4743" ht="45.0" customHeight="true">
      <c r="P4743" s="10191" t="s">
        <v>78</v>
      </c>
      <c r="Q4743" s="10191" t="s">
        <v>79</v>
      </c>
      <c r="R4743" s="10236" t="n">
        <v>1.0</v>
      </c>
      <c r="S4743" s="10237" t="n">
        <f>ROUND(K4724,2)*R4743</f>
        <v>56.35</v>
      </c>
    </row>
    <row r="4744" ht="45.0" customHeight="true">
      <c r="P4744" s="10191" t="s">
        <v>80</v>
      </c>
      <c r="Q4744" s="10191" t="s">
        <v>81</v>
      </c>
      <c r="R4744" s="10238" t="n">
        <v>1.0</v>
      </c>
      <c r="S4744" s="10239" t="n">
        <f>ROUND(K4724,2)*R4744</f>
        <v>56.35</v>
      </c>
    </row>
    <row r="4745" ht="45.0" customHeight="true">
      <c r="P4745" s="10191" t="s">
        <v>82</v>
      </c>
      <c r="Q4745" s="10191" t="s">
        <v>83</v>
      </c>
      <c r="R4745" s="10240" t="n">
        <v>1.0</v>
      </c>
      <c r="S4745" s="10241" t="n">
        <f>ROUND(K4724,2)*R4745</f>
        <v>56.35</v>
      </c>
    </row>
    <row r="4746" ht="45.0" customHeight="true">
      <c r="P4746" s="10191" t="s">
        <v>84</v>
      </c>
      <c r="Q4746" s="10191" t="s">
        <v>85</v>
      </c>
      <c r="R4746" s="10242" t="n">
        <v>1.0</v>
      </c>
      <c r="S4746" s="10243" t="n">
        <f>ROUND(K4724,2)*R4746</f>
        <v>56.35</v>
      </c>
    </row>
    <row r="4747" ht="45.0" customHeight="true">
      <c r="P4747" s="10191" t="s">
        <v>86</v>
      </c>
      <c r="Q4747" s="10191" t="s">
        <v>87</v>
      </c>
      <c r="R4747" s="10244" t="n">
        <v>1.0</v>
      </c>
      <c r="S4747" s="10245" t="n">
        <f>ROUND(K4724,2)*R4747</f>
        <v>56.35</v>
      </c>
    </row>
    <row r="4748" ht="45.0" customHeight="true">
      <c r="P4748" s="10191" t="s">
        <v>88</v>
      </c>
      <c r="Q4748" s="10191" t="s">
        <v>89</v>
      </c>
      <c r="R4748" s="10246" t="n">
        <v>1.0</v>
      </c>
      <c r="S4748" s="10247" t="n">
        <f>ROUND(K4724,2)*R4748</f>
        <v>56.35</v>
      </c>
    </row>
    <row r="4749" ht="45.0" customHeight="true">
      <c r="P4749" s="10191" t="s">
        <v>90</v>
      </c>
      <c r="Q4749" s="10191" t="s">
        <v>91</v>
      </c>
      <c r="R4749" s="10248" t="n">
        <v>1.0</v>
      </c>
      <c r="S4749" s="10249" t="n">
        <f>ROUND(K4724,2)*R4749</f>
        <v>56.35</v>
      </c>
    </row>
    <row r="4750" ht="45.0" customHeight="true">
      <c r="P4750" s="10191" t="s">
        <v>92</v>
      </c>
      <c r="Q4750" s="10191" t="s">
        <v>93</v>
      </c>
      <c r="R4750" s="10250" t="n">
        <v>1.0</v>
      </c>
      <c r="S4750" s="10251" t="n">
        <f>ROUND(K4724,2)*R4750</f>
        <v>56.35</v>
      </c>
    </row>
    <row r="4751" ht="45.0" customHeight="true">
      <c r="P4751" s="10191" t="s">
        <v>94</v>
      </c>
      <c r="Q4751" s="10191" t="s">
        <v>95</v>
      </c>
      <c r="R4751" s="10252" t="n">
        <v>1.0</v>
      </c>
      <c r="S4751" s="10253" t="n">
        <f>ROUND(K4724,2)*R4751</f>
        <v>56.35</v>
      </c>
    </row>
    <row r="4752" ht="45.0" customHeight="true">
      <c r="P4752" s="10191" t="s">
        <v>96</v>
      </c>
      <c r="Q4752" s="10191" t="s">
        <v>97</v>
      </c>
      <c r="R4752" s="10254" t="n">
        <v>1.0</v>
      </c>
      <c r="S4752" s="10255" t="n">
        <f>ROUND(K4724,2)*R4752</f>
        <v>56.35</v>
      </c>
    </row>
    <row r="4753" ht="45.0" customHeight="true">
      <c r="P4753" s="10191" t="s">
        <v>98</v>
      </c>
      <c r="Q4753" s="10191" t="s">
        <v>99</v>
      </c>
      <c r="R4753" s="10256" t="n">
        <v>1.0</v>
      </c>
      <c r="S4753" s="10257" t="n">
        <f>ROUND(K4724,2)*R4753</f>
        <v>56.35</v>
      </c>
    </row>
    <row r="4754" ht="45.0" customHeight="true">
      <c r="P4754" s="10191" t="s">
        <v>100</v>
      </c>
      <c r="Q4754" s="10191" t="s">
        <v>101</v>
      </c>
      <c r="R4754" s="10258" t="n">
        <v>1.0</v>
      </c>
      <c r="S4754" s="10259" t="n">
        <f>ROUND(K4724,2)*R4754</f>
        <v>56.35</v>
      </c>
    </row>
    <row r="4755" ht="45.0" customHeight="true">
      <c r="P4755" s="10191" t="s">
        <v>102</v>
      </c>
      <c r="Q4755" s="10191" t="s">
        <v>103</v>
      </c>
      <c r="R4755" s="10260" t="n">
        <v>1.0</v>
      </c>
      <c r="S4755" s="10261" t="n">
        <f>ROUND(K4724,2)*R4755</f>
        <v>56.35</v>
      </c>
    </row>
    <row r="4756" ht="45.0" customHeight="true">
      <c r="P4756" s="10191" t="s">
        <v>104</v>
      </c>
      <c r="Q4756" s="10191" t="s">
        <v>105</v>
      </c>
      <c r="R4756" s="10262" t="n">
        <v>1.0</v>
      </c>
      <c r="S4756" s="10263" t="n">
        <f>ROUND(K4724,2)*R4756</f>
        <v>56.35</v>
      </c>
    </row>
    <row r="4757" ht="45.0" customHeight="true">
      <c r="P4757" s="10191" t="s">
        <v>106</v>
      </c>
      <c r="Q4757" s="10191" t="s">
        <v>107</v>
      </c>
      <c r="R4757" s="10264" t="n">
        <v>1.0</v>
      </c>
      <c r="S4757" s="10265" t="n">
        <f>ROUND(K4724,2)*R4757</f>
        <v>56.35</v>
      </c>
    </row>
    <row r="4758" ht="45.0" customHeight="true">
      <c r="P4758" s="10191" t="s">
        <v>108</v>
      </c>
      <c r="Q4758" s="10191" t="s">
        <v>109</v>
      </c>
      <c r="R4758" s="10266" t="n">
        <v>1.0</v>
      </c>
      <c r="S4758" s="10267" t="n">
        <f>ROUND(K4724,2)*R4758</f>
        <v>56.35</v>
      </c>
    </row>
    <row r="4759" ht="45.0" customHeight="true">
      <c r="P4759" s="10191" t="s">
        <v>110</v>
      </c>
      <c r="Q4759" s="10191" t="s">
        <v>111</v>
      </c>
      <c r="R4759" s="10268" t="n">
        <v>1.0</v>
      </c>
      <c r="S4759" s="10269" t="n">
        <f>ROUND(K4724,2)*R4759</f>
        <v>56.35</v>
      </c>
    </row>
    <row r="4760" ht="45.0" customHeight="true">
      <c r="P4760" s="10191" t="s">
        <v>112</v>
      </c>
      <c r="Q4760" s="10191" t="s">
        <v>113</v>
      </c>
      <c r="R4760" s="10270" t="n">
        <v>1.0</v>
      </c>
      <c r="S4760" s="10271" t="n">
        <f>ROUND(K4724,2)*R4760</f>
        <v>56.35</v>
      </c>
    </row>
    <row r="4761" ht="45.0" customHeight="true">
      <c r="P4761" s="10191" t="s">
        <v>114</v>
      </c>
      <c r="Q4761" s="10191" t="s">
        <v>115</v>
      </c>
      <c r="R4761" s="10272" t="n">
        <v>1.0</v>
      </c>
      <c r="S4761" s="10273" t="n">
        <f>ROUND(K4724,2)*R4761</f>
        <v>56.35</v>
      </c>
    </row>
    <row r="4762" ht="45.0" customHeight="true">
      <c r="P4762" s="10191" t="s">
        <v>116</v>
      </c>
      <c r="Q4762" s="10191" t="s">
        <v>117</v>
      </c>
      <c r="R4762" s="10274" t="n">
        <v>1.0</v>
      </c>
      <c r="S4762" s="10275" t="n">
        <f>ROUND(K4724,2)*R4762</f>
        <v>56.35</v>
      </c>
    </row>
    <row r="4763" ht="45.0" customHeight="true">
      <c r="P4763" s="10191" t="s">
        <v>118</v>
      </c>
      <c r="Q4763" s="10191" t="s">
        <v>119</v>
      </c>
      <c r="R4763" s="10276" t="n">
        <v>1.0</v>
      </c>
      <c r="S4763" s="10277" t="n">
        <f>ROUND(K4724,2)*R4763</f>
        <v>56.35</v>
      </c>
    </row>
    <row r="4764" ht="45.0" customHeight="true">
      <c r="P4764" s="10191" t="s">
        <v>120</v>
      </c>
      <c r="Q4764" s="10191" t="s">
        <v>121</v>
      </c>
      <c r="R4764" s="10278" t="n">
        <v>1.0</v>
      </c>
      <c r="S4764" s="10279" t="n">
        <f>ROUND(K4724,2)*R4764</f>
        <v>56.35</v>
      </c>
    </row>
    <row r="4765" ht="45.0" customHeight="true">
      <c r="P4765" s="10191" t="s">
        <v>122</v>
      </c>
      <c r="Q4765" s="10191" t="s">
        <v>123</v>
      </c>
      <c r="R4765" s="10280" t="n">
        <v>1.0</v>
      </c>
      <c r="S4765" s="10281" t="n">
        <f>ROUND(K4724,2)*R4765</f>
        <v>56.35</v>
      </c>
    </row>
    <row r="4766" ht="45.0" customHeight="true">
      <c r="P4766" s="10191" t="s">
        <v>124</v>
      </c>
      <c r="Q4766" s="10191" t="s">
        <v>125</v>
      </c>
      <c r="R4766" s="10282" t="n">
        <v>1.0</v>
      </c>
      <c r="S4766" s="10283" t="n">
        <f>ROUND(K4724,2)*R4766</f>
        <v>56.35</v>
      </c>
    </row>
    <row r="4767" ht="45.0" customHeight="true">
      <c r="P4767" s="10191" t="s">
        <v>126</v>
      </c>
      <c r="Q4767" s="10191" t="s">
        <v>127</v>
      </c>
      <c r="R4767" s="10284" t="n">
        <v>1.0</v>
      </c>
      <c r="S4767" s="10285" t="n">
        <f>ROUND(K4724,2)*R4767</f>
        <v>56.35</v>
      </c>
    </row>
    <row r="4768" ht="45.0" customHeight="true">
      <c r="P4768" s="10191" t="s">
        <v>128</v>
      </c>
      <c r="Q4768" s="10191" t="s">
        <v>129</v>
      </c>
      <c r="R4768" s="10286" t="n">
        <v>1.0</v>
      </c>
      <c r="S4768" s="10287" t="n">
        <f>ROUND(K4724,2)*R4768</f>
        <v>56.35</v>
      </c>
    </row>
    <row r="4769" ht="45.0" customHeight="true">
      <c r="P4769" s="10191" t="s">
        <v>130</v>
      </c>
      <c r="Q4769" s="10191" t="s">
        <v>131</v>
      </c>
      <c r="R4769" s="10288" t="n">
        <v>1.0</v>
      </c>
      <c r="S4769" s="10289" t="n">
        <f>ROUND(K4724,2)*R4769</f>
        <v>56.35</v>
      </c>
    </row>
    <row r="4770" ht="45.0" customHeight="true">
      <c r="P4770" s="10191" t="s">
        <v>132</v>
      </c>
      <c r="Q4770" s="10191" t="s">
        <v>133</v>
      </c>
      <c r="R4770" s="10290" t="n">
        <v>1.0</v>
      </c>
      <c r="S4770" s="10291" t="n">
        <f>ROUND(K4724,2)*R4770</f>
        <v>56.35</v>
      </c>
    </row>
    <row r="4771" ht="45.0" customHeight="true">
      <c r="P4771" s="10191" t="s">
        <v>134</v>
      </c>
      <c r="Q4771" s="10191" t="s">
        <v>135</v>
      </c>
      <c r="R4771" s="10292" t="n">
        <v>1.0</v>
      </c>
      <c r="S4771" s="10293" t="n">
        <f>ROUND(K4724,2)*R4771</f>
        <v>56.35</v>
      </c>
    </row>
    <row r="4772" ht="45.0" customHeight="true">
      <c r="P4772" s="10191" t="s">
        <v>136</v>
      </c>
      <c r="Q4772" s="10191" t="s">
        <v>137</v>
      </c>
      <c r="R4772" s="10294" t="n">
        <v>1.0</v>
      </c>
      <c r="S4772" s="10295" t="n">
        <f>ROUND(K4724,2)*R4772</f>
        <v>56.35</v>
      </c>
    </row>
    <row r="4773" ht="45.0" customHeight="true">
      <c r="P4773" s="10191" t="s">
        <v>138</v>
      </c>
      <c r="Q4773" s="10191" t="s">
        <v>139</v>
      </c>
      <c r="R4773" s="10296" t="n">
        <v>1.0</v>
      </c>
      <c r="S4773" s="10297" t="n">
        <f>ROUND(K4724,2)*R4773</f>
        <v>56.35</v>
      </c>
    </row>
    <row r="4774" ht="45.0" customHeight="true">
      <c r="A4774" s="10298" t="s">
        <v>23</v>
      </c>
      <c r="B4774" s="10298" t="s">
        <v>469</v>
      </c>
      <c r="C4774" s="10298" t="s">
        <v>25</v>
      </c>
      <c r="D4774" s="10298" t="s">
        <v>470</v>
      </c>
      <c r="E4774" s="10298" t="s">
        <v>471</v>
      </c>
      <c r="F4774" s="10299" t="n">
        <f>R4774+R4775+R4776+R4777+R4778+R4779+R4780+R4781+R4782+R4783+R4784+R4785+R4786+R4787+R4788+R4789+R4790+R4791+R4792+R4793+R4794+R4795+R4796+R4797+R4798+R4799+R4800+R4801+R4802+R4803+R4804+R4805+R4806+R4807+R4808+R4809+R4810+R4811+R4812+R4813+R4814+R4815+R4816+R4817+R4818+R4819+R4820+R4821+R4822+R4823</f>
        <v>500.0</v>
      </c>
      <c r="G4774" s="10298" t="s">
        <v>37</v>
      </c>
      <c r="H4774" s="10300" t="n">
        <v>31.6</v>
      </c>
      <c r="I4774" s="10301" t="n">
        <v>31.6</v>
      </c>
      <c r="J4774" s="10302" t="n">
        <v>0.2288</v>
      </c>
      <c r="K4774" s="10303" t="n">
        <f>ROUND(I4774,2)+(ROUND(I4774,2)*J4774)</f>
        <v>38.83008</v>
      </c>
      <c r="L4774" s="10304" t="n">
        <f>ROUND(S4774,2)+ROUND(S4775,2)+ROUND(S4776,2)+ROUND(S4777,2)+ROUND(S4778,2)+ROUND(S4779,2)+ROUND(S4780,2)+ROUND(S4781,2)+ROUND(S4782,2)+ROUND(S4783,2)+ROUND(S4784,2)+ROUND(S4785,2)+ROUND(S4786,2)+ROUND(S4787,2)+ROUND(S4788,2)+ROUND(S4789,2)+ROUND(S4790,2)+ROUND(S4791,2)+ROUND(S4792,2)+ROUND(S4793,2)+ROUND(S4794,2)+ROUND(S4795,2)+ROUND(S4796,2)+ROUND(S4797,2)+ROUND(S4798,2)+ROUND(S4799,2)+ROUND(S4800,2)+ROUND(S4801,2)+ROUND(S4802,2)+ROUND(S4803,2)+ROUND(S4804,2)+ROUND(S4805,2)+ROUND(S4806,2)+ROUND(S4807,2)+ROUND(S4808,2)+ROUND(S4809,2)+ROUND(S4810,2)+ROUND(S4811,2)+ROUND(S4812,2)+ROUND(S4813,2)+ROUND(S4814,2)+ROUND(S4815,2)+ROUND(S4816,2)+ROUND(S4817,2)+ROUND(S4818,2)+ROUND(S4819,2)+ROUND(S4820,2)+ROUND(S4821,2)+ROUND(S4822,2)+ROUND(S4823,2)</f>
        <v>19414.99999999998</v>
      </c>
      <c r="M4774" s="10298" t="s">
        <v>21</v>
      </c>
      <c r="N4774" s="10298" t="s">
        <v>82</v>
      </c>
      <c r="O4774" s="10298" t="s">
        <v>459</v>
      </c>
      <c r="P4774" s="10298" t="s">
        <v>20</v>
      </c>
      <c r="Q4774" s="10298" t="s">
        <v>29</v>
      </c>
      <c r="R4774" s="10305" t="n">
        <v>10.0</v>
      </c>
      <c r="S4774" s="10306" t="n">
        <f>ROUND(K4774,2)*R4774</f>
        <v>388.29999999999995</v>
      </c>
    </row>
    <row r="4775" ht="45.0" customHeight="true">
      <c r="P4775" s="10298" t="s">
        <v>42</v>
      </c>
      <c r="Q4775" s="10298" t="s">
        <v>43</v>
      </c>
      <c r="R4775" s="10307" t="n">
        <v>10.0</v>
      </c>
      <c r="S4775" s="10308" t="n">
        <f>ROUND(K4774,2)*R4775</f>
        <v>388.29999999999995</v>
      </c>
    </row>
    <row r="4776" ht="45.0" customHeight="true">
      <c r="P4776" s="10298" t="s">
        <v>44</v>
      </c>
      <c r="Q4776" s="10298" t="s">
        <v>45</v>
      </c>
      <c r="R4776" s="10309" t="n">
        <v>10.0</v>
      </c>
      <c r="S4776" s="10310" t="n">
        <f>ROUND(K4774,2)*R4776</f>
        <v>388.29999999999995</v>
      </c>
    </row>
    <row r="4777" ht="45.0" customHeight="true">
      <c r="P4777" s="10298" t="s">
        <v>46</v>
      </c>
      <c r="Q4777" s="10298" t="s">
        <v>47</v>
      </c>
      <c r="R4777" s="10311" t="n">
        <v>10.0</v>
      </c>
      <c r="S4777" s="10312" t="n">
        <f>ROUND(K4774,2)*R4777</f>
        <v>388.29999999999995</v>
      </c>
    </row>
    <row r="4778" ht="45.0" customHeight="true">
      <c r="P4778" s="10298" t="s">
        <v>48</v>
      </c>
      <c r="Q4778" s="10298" t="s">
        <v>49</v>
      </c>
      <c r="R4778" s="10313" t="n">
        <v>10.0</v>
      </c>
      <c r="S4778" s="10314" t="n">
        <f>ROUND(K4774,2)*R4778</f>
        <v>388.29999999999995</v>
      </c>
    </row>
    <row r="4779" ht="45.0" customHeight="true">
      <c r="P4779" s="10298" t="s">
        <v>50</v>
      </c>
      <c r="Q4779" s="10298" t="s">
        <v>51</v>
      </c>
      <c r="R4779" s="10315" t="n">
        <v>10.0</v>
      </c>
      <c r="S4779" s="10316" t="n">
        <f>ROUND(K4774,2)*R4779</f>
        <v>388.29999999999995</v>
      </c>
    </row>
    <row r="4780" ht="45.0" customHeight="true">
      <c r="P4780" s="10298" t="s">
        <v>52</v>
      </c>
      <c r="Q4780" s="10298" t="s">
        <v>53</v>
      </c>
      <c r="R4780" s="10317" t="n">
        <v>10.0</v>
      </c>
      <c r="S4780" s="10318" t="n">
        <f>ROUND(K4774,2)*R4780</f>
        <v>388.29999999999995</v>
      </c>
    </row>
    <row r="4781" ht="45.0" customHeight="true">
      <c r="P4781" s="10298" t="s">
        <v>54</v>
      </c>
      <c r="Q4781" s="10298" t="s">
        <v>55</v>
      </c>
      <c r="R4781" s="10319" t="n">
        <v>10.0</v>
      </c>
      <c r="S4781" s="10320" t="n">
        <f>ROUND(K4774,2)*R4781</f>
        <v>388.29999999999995</v>
      </c>
    </row>
    <row r="4782" ht="45.0" customHeight="true">
      <c r="P4782" s="10298" t="s">
        <v>56</v>
      </c>
      <c r="Q4782" s="10298" t="s">
        <v>57</v>
      </c>
      <c r="R4782" s="10321" t="n">
        <v>10.0</v>
      </c>
      <c r="S4782" s="10322" t="n">
        <f>ROUND(K4774,2)*R4782</f>
        <v>388.29999999999995</v>
      </c>
    </row>
    <row r="4783" ht="45.0" customHeight="true">
      <c r="P4783" s="10298" t="s">
        <v>58</v>
      </c>
      <c r="Q4783" s="10298" t="s">
        <v>59</v>
      </c>
      <c r="R4783" s="10323" t="n">
        <v>10.0</v>
      </c>
      <c r="S4783" s="10324" t="n">
        <f>ROUND(K4774,2)*R4783</f>
        <v>388.29999999999995</v>
      </c>
    </row>
    <row r="4784" ht="45.0" customHeight="true">
      <c r="P4784" s="10298" t="s">
        <v>60</v>
      </c>
      <c r="Q4784" s="10298" t="s">
        <v>61</v>
      </c>
      <c r="R4784" s="10325" t="n">
        <v>10.0</v>
      </c>
      <c r="S4784" s="10326" t="n">
        <f>ROUND(K4774,2)*R4784</f>
        <v>388.29999999999995</v>
      </c>
    </row>
    <row r="4785" ht="45.0" customHeight="true">
      <c r="P4785" s="10298" t="s">
        <v>62</v>
      </c>
      <c r="Q4785" s="10298" t="s">
        <v>63</v>
      </c>
      <c r="R4785" s="10327" t="n">
        <v>10.0</v>
      </c>
      <c r="S4785" s="10328" t="n">
        <f>ROUND(K4774,2)*R4785</f>
        <v>388.29999999999995</v>
      </c>
    </row>
    <row r="4786" ht="45.0" customHeight="true">
      <c r="P4786" s="10298" t="s">
        <v>64</v>
      </c>
      <c r="Q4786" s="10298" t="s">
        <v>65</v>
      </c>
      <c r="R4786" s="10329" t="n">
        <v>10.0</v>
      </c>
      <c r="S4786" s="10330" t="n">
        <f>ROUND(K4774,2)*R4786</f>
        <v>388.29999999999995</v>
      </c>
    </row>
    <row r="4787" ht="45.0" customHeight="true">
      <c r="P4787" s="10298" t="s">
        <v>66</v>
      </c>
      <c r="Q4787" s="10298" t="s">
        <v>67</v>
      </c>
      <c r="R4787" s="10331" t="n">
        <v>10.0</v>
      </c>
      <c r="S4787" s="10332" t="n">
        <f>ROUND(K4774,2)*R4787</f>
        <v>388.29999999999995</v>
      </c>
    </row>
    <row r="4788" ht="45.0" customHeight="true">
      <c r="P4788" s="10298" t="s">
        <v>68</v>
      </c>
      <c r="Q4788" s="10298" t="s">
        <v>69</v>
      </c>
      <c r="R4788" s="10333" t="n">
        <v>10.0</v>
      </c>
      <c r="S4788" s="10334" t="n">
        <f>ROUND(K4774,2)*R4788</f>
        <v>388.29999999999995</v>
      </c>
    </row>
    <row r="4789" ht="45.0" customHeight="true">
      <c r="P4789" s="10298" t="s">
        <v>70</v>
      </c>
      <c r="Q4789" s="10298" t="s">
        <v>71</v>
      </c>
      <c r="R4789" s="10335" t="n">
        <v>10.0</v>
      </c>
      <c r="S4789" s="10336" t="n">
        <f>ROUND(K4774,2)*R4789</f>
        <v>388.29999999999995</v>
      </c>
    </row>
    <row r="4790" ht="45.0" customHeight="true">
      <c r="P4790" s="10298" t="s">
        <v>72</v>
      </c>
      <c r="Q4790" s="10298" t="s">
        <v>73</v>
      </c>
      <c r="R4790" s="10337" t="n">
        <v>10.0</v>
      </c>
      <c r="S4790" s="10338" t="n">
        <f>ROUND(K4774,2)*R4790</f>
        <v>388.29999999999995</v>
      </c>
    </row>
    <row r="4791" ht="45.0" customHeight="true">
      <c r="P4791" s="10298" t="s">
        <v>74</v>
      </c>
      <c r="Q4791" s="10298" t="s">
        <v>75</v>
      </c>
      <c r="R4791" s="10339" t="n">
        <v>10.0</v>
      </c>
      <c r="S4791" s="10340" t="n">
        <f>ROUND(K4774,2)*R4791</f>
        <v>388.29999999999995</v>
      </c>
    </row>
    <row r="4792" ht="45.0" customHeight="true">
      <c r="P4792" s="10298" t="s">
        <v>76</v>
      </c>
      <c r="Q4792" s="10298" t="s">
        <v>77</v>
      </c>
      <c r="R4792" s="10341" t="n">
        <v>10.0</v>
      </c>
      <c r="S4792" s="10342" t="n">
        <f>ROUND(K4774,2)*R4792</f>
        <v>388.29999999999995</v>
      </c>
    </row>
    <row r="4793" ht="45.0" customHeight="true">
      <c r="P4793" s="10298" t="s">
        <v>78</v>
      </c>
      <c r="Q4793" s="10298" t="s">
        <v>79</v>
      </c>
      <c r="R4793" s="10343" t="n">
        <v>10.0</v>
      </c>
      <c r="S4793" s="10344" t="n">
        <f>ROUND(K4774,2)*R4793</f>
        <v>388.29999999999995</v>
      </c>
    </row>
    <row r="4794" ht="45.0" customHeight="true">
      <c r="P4794" s="10298" t="s">
        <v>80</v>
      </c>
      <c r="Q4794" s="10298" t="s">
        <v>81</v>
      </c>
      <c r="R4794" s="10345" t="n">
        <v>10.0</v>
      </c>
      <c r="S4794" s="10346" t="n">
        <f>ROUND(K4774,2)*R4794</f>
        <v>388.29999999999995</v>
      </c>
    </row>
    <row r="4795" ht="45.0" customHeight="true">
      <c r="P4795" s="10298" t="s">
        <v>82</v>
      </c>
      <c r="Q4795" s="10298" t="s">
        <v>83</v>
      </c>
      <c r="R4795" s="10347" t="n">
        <v>10.0</v>
      </c>
      <c r="S4795" s="10348" t="n">
        <f>ROUND(K4774,2)*R4795</f>
        <v>388.29999999999995</v>
      </c>
    </row>
    <row r="4796" ht="45.0" customHeight="true">
      <c r="P4796" s="10298" t="s">
        <v>84</v>
      </c>
      <c r="Q4796" s="10298" t="s">
        <v>85</v>
      </c>
      <c r="R4796" s="10349" t="n">
        <v>10.0</v>
      </c>
      <c r="S4796" s="10350" t="n">
        <f>ROUND(K4774,2)*R4796</f>
        <v>388.29999999999995</v>
      </c>
    </row>
    <row r="4797" ht="45.0" customHeight="true">
      <c r="P4797" s="10298" t="s">
        <v>86</v>
      </c>
      <c r="Q4797" s="10298" t="s">
        <v>87</v>
      </c>
      <c r="R4797" s="10351" t="n">
        <v>10.0</v>
      </c>
      <c r="S4797" s="10352" t="n">
        <f>ROUND(K4774,2)*R4797</f>
        <v>388.29999999999995</v>
      </c>
    </row>
    <row r="4798" ht="45.0" customHeight="true">
      <c r="P4798" s="10298" t="s">
        <v>88</v>
      </c>
      <c r="Q4798" s="10298" t="s">
        <v>89</v>
      </c>
      <c r="R4798" s="10353" t="n">
        <v>10.0</v>
      </c>
      <c r="S4798" s="10354" t="n">
        <f>ROUND(K4774,2)*R4798</f>
        <v>388.29999999999995</v>
      </c>
    </row>
    <row r="4799" ht="45.0" customHeight="true">
      <c r="P4799" s="10298" t="s">
        <v>90</v>
      </c>
      <c r="Q4799" s="10298" t="s">
        <v>91</v>
      </c>
      <c r="R4799" s="10355" t="n">
        <v>10.0</v>
      </c>
      <c r="S4799" s="10356" t="n">
        <f>ROUND(K4774,2)*R4799</f>
        <v>388.29999999999995</v>
      </c>
    </row>
    <row r="4800" ht="45.0" customHeight="true">
      <c r="P4800" s="10298" t="s">
        <v>92</v>
      </c>
      <c r="Q4800" s="10298" t="s">
        <v>93</v>
      </c>
      <c r="R4800" s="10357" t="n">
        <v>10.0</v>
      </c>
      <c r="S4800" s="10358" t="n">
        <f>ROUND(K4774,2)*R4800</f>
        <v>388.29999999999995</v>
      </c>
    </row>
    <row r="4801" ht="45.0" customHeight="true">
      <c r="P4801" s="10298" t="s">
        <v>94</v>
      </c>
      <c r="Q4801" s="10298" t="s">
        <v>95</v>
      </c>
      <c r="R4801" s="10359" t="n">
        <v>10.0</v>
      </c>
      <c r="S4801" s="10360" t="n">
        <f>ROUND(K4774,2)*R4801</f>
        <v>388.29999999999995</v>
      </c>
    </row>
    <row r="4802" ht="45.0" customHeight="true">
      <c r="P4802" s="10298" t="s">
        <v>96</v>
      </c>
      <c r="Q4802" s="10298" t="s">
        <v>97</v>
      </c>
      <c r="R4802" s="10361" t="n">
        <v>10.0</v>
      </c>
      <c r="S4802" s="10362" t="n">
        <f>ROUND(K4774,2)*R4802</f>
        <v>388.29999999999995</v>
      </c>
    </row>
    <row r="4803" ht="45.0" customHeight="true">
      <c r="P4803" s="10298" t="s">
        <v>98</v>
      </c>
      <c r="Q4803" s="10298" t="s">
        <v>99</v>
      </c>
      <c r="R4803" s="10363" t="n">
        <v>10.0</v>
      </c>
      <c r="S4803" s="10364" t="n">
        <f>ROUND(K4774,2)*R4803</f>
        <v>388.29999999999995</v>
      </c>
    </row>
    <row r="4804" ht="45.0" customHeight="true">
      <c r="P4804" s="10298" t="s">
        <v>100</v>
      </c>
      <c r="Q4804" s="10298" t="s">
        <v>101</v>
      </c>
      <c r="R4804" s="10365" t="n">
        <v>10.0</v>
      </c>
      <c r="S4804" s="10366" t="n">
        <f>ROUND(K4774,2)*R4804</f>
        <v>388.29999999999995</v>
      </c>
    </row>
    <row r="4805" ht="45.0" customHeight="true">
      <c r="P4805" s="10298" t="s">
        <v>102</v>
      </c>
      <c r="Q4805" s="10298" t="s">
        <v>103</v>
      </c>
      <c r="R4805" s="10367" t="n">
        <v>10.0</v>
      </c>
      <c r="S4805" s="10368" t="n">
        <f>ROUND(K4774,2)*R4805</f>
        <v>388.29999999999995</v>
      </c>
    </row>
    <row r="4806" ht="45.0" customHeight="true">
      <c r="P4806" s="10298" t="s">
        <v>104</v>
      </c>
      <c r="Q4806" s="10298" t="s">
        <v>105</v>
      </c>
      <c r="R4806" s="10369" t="n">
        <v>10.0</v>
      </c>
      <c r="S4806" s="10370" t="n">
        <f>ROUND(K4774,2)*R4806</f>
        <v>388.29999999999995</v>
      </c>
    </row>
    <row r="4807" ht="45.0" customHeight="true">
      <c r="P4807" s="10298" t="s">
        <v>106</v>
      </c>
      <c r="Q4807" s="10298" t="s">
        <v>107</v>
      </c>
      <c r="R4807" s="10371" t="n">
        <v>10.0</v>
      </c>
      <c r="S4807" s="10372" t="n">
        <f>ROUND(K4774,2)*R4807</f>
        <v>388.29999999999995</v>
      </c>
    </row>
    <row r="4808" ht="45.0" customHeight="true">
      <c r="P4808" s="10298" t="s">
        <v>108</v>
      </c>
      <c r="Q4808" s="10298" t="s">
        <v>109</v>
      </c>
      <c r="R4808" s="10373" t="n">
        <v>10.0</v>
      </c>
      <c r="S4808" s="10374" t="n">
        <f>ROUND(K4774,2)*R4808</f>
        <v>388.29999999999995</v>
      </c>
    </row>
    <row r="4809" ht="45.0" customHeight="true">
      <c r="P4809" s="10298" t="s">
        <v>110</v>
      </c>
      <c r="Q4809" s="10298" t="s">
        <v>111</v>
      </c>
      <c r="R4809" s="10375" t="n">
        <v>10.0</v>
      </c>
      <c r="S4809" s="10376" t="n">
        <f>ROUND(K4774,2)*R4809</f>
        <v>388.29999999999995</v>
      </c>
    </row>
    <row r="4810" ht="45.0" customHeight="true">
      <c r="P4810" s="10298" t="s">
        <v>112</v>
      </c>
      <c r="Q4810" s="10298" t="s">
        <v>113</v>
      </c>
      <c r="R4810" s="10377" t="n">
        <v>10.0</v>
      </c>
      <c r="S4810" s="10378" t="n">
        <f>ROUND(K4774,2)*R4810</f>
        <v>388.29999999999995</v>
      </c>
    </row>
    <row r="4811" ht="45.0" customHeight="true">
      <c r="P4811" s="10298" t="s">
        <v>114</v>
      </c>
      <c r="Q4811" s="10298" t="s">
        <v>115</v>
      </c>
      <c r="R4811" s="10379" t="n">
        <v>10.0</v>
      </c>
      <c r="S4811" s="10380" t="n">
        <f>ROUND(K4774,2)*R4811</f>
        <v>388.29999999999995</v>
      </c>
    </row>
    <row r="4812" ht="45.0" customHeight="true">
      <c r="P4812" s="10298" t="s">
        <v>116</v>
      </c>
      <c r="Q4812" s="10298" t="s">
        <v>117</v>
      </c>
      <c r="R4812" s="10381" t="n">
        <v>10.0</v>
      </c>
      <c r="S4812" s="10382" t="n">
        <f>ROUND(K4774,2)*R4812</f>
        <v>388.29999999999995</v>
      </c>
    </row>
    <row r="4813" ht="45.0" customHeight="true">
      <c r="P4813" s="10298" t="s">
        <v>118</v>
      </c>
      <c r="Q4813" s="10298" t="s">
        <v>119</v>
      </c>
      <c r="R4813" s="10383" t="n">
        <v>10.0</v>
      </c>
      <c r="S4813" s="10384" t="n">
        <f>ROUND(K4774,2)*R4813</f>
        <v>388.29999999999995</v>
      </c>
    </row>
    <row r="4814" ht="45.0" customHeight="true">
      <c r="P4814" s="10298" t="s">
        <v>120</v>
      </c>
      <c r="Q4814" s="10298" t="s">
        <v>121</v>
      </c>
      <c r="R4814" s="10385" t="n">
        <v>10.0</v>
      </c>
      <c r="S4814" s="10386" t="n">
        <f>ROUND(K4774,2)*R4814</f>
        <v>388.29999999999995</v>
      </c>
    </row>
    <row r="4815" ht="45.0" customHeight="true">
      <c r="P4815" s="10298" t="s">
        <v>122</v>
      </c>
      <c r="Q4815" s="10298" t="s">
        <v>123</v>
      </c>
      <c r="R4815" s="10387" t="n">
        <v>10.0</v>
      </c>
      <c r="S4815" s="10388" t="n">
        <f>ROUND(K4774,2)*R4815</f>
        <v>388.29999999999995</v>
      </c>
    </row>
    <row r="4816" ht="45.0" customHeight="true">
      <c r="P4816" s="10298" t="s">
        <v>124</v>
      </c>
      <c r="Q4816" s="10298" t="s">
        <v>125</v>
      </c>
      <c r="R4816" s="10389" t="n">
        <v>10.0</v>
      </c>
      <c r="S4816" s="10390" t="n">
        <f>ROUND(K4774,2)*R4816</f>
        <v>388.29999999999995</v>
      </c>
    </row>
    <row r="4817" ht="45.0" customHeight="true">
      <c r="P4817" s="10298" t="s">
        <v>126</v>
      </c>
      <c r="Q4817" s="10298" t="s">
        <v>127</v>
      </c>
      <c r="R4817" s="10391" t="n">
        <v>10.0</v>
      </c>
      <c r="S4817" s="10392" t="n">
        <f>ROUND(K4774,2)*R4817</f>
        <v>388.29999999999995</v>
      </c>
    </row>
    <row r="4818" ht="45.0" customHeight="true">
      <c r="P4818" s="10298" t="s">
        <v>128</v>
      </c>
      <c r="Q4818" s="10298" t="s">
        <v>129</v>
      </c>
      <c r="R4818" s="10393" t="n">
        <v>10.0</v>
      </c>
      <c r="S4818" s="10394" t="n">
        <f>ROUND(K4774,2)*R4818</f>
        <v>388.29999999999995</v>
      </c>
    </row>
    <row r="4819" ht="45.0" customHeight="true">
      <c r="P4819" s="10298" t="s">
        <v>130</v>
      </c>
      <c r="Q4819" s="10298" t="s">
        <v>131</v>
      </c>
      <c r="R4819" s="10395" t="n">
        <v>10.0</v>
      </c>
      <c r="S4819" s="10396" t="n">
        <f>ROUND(K4774,2)*R4819</f>
        <v>388.29999999999995</v>
      </c>
    </row>
    <row r="4820" ht="45.0" customHeight="true">
      <c r="P4820" s="10298" t="s">
        <v>132</v>
      </c>
      <c r="Q4820" s="10298" t="s">
        <v>133</v>
      </c>
      <c r="R4820" s="10397" t="n">
        <v>10.0</v>
      </c>
      <c r="S4820" s="10398" t="n">
        <f>ROUND(K4774,2)*R4820</f>
        <v>388.29999999999995</v>
      </c>
    </row>
    <row r="4821" ht="45.0" customHeight="true">
      <c r="P4821" s="10298" t="s">
        <v>134</v>
      </c>
      <c r="Q4821" s="10298" t="s">
        <v>135</v>
      </c>
      <c r="R4821" s="10399" t="n">
        <v>10.0</v>
      </c>
      <c r="S4821" s="10400" t="n">
        <f>ROUND(K4774,2)*R4821</f>
        <v>388.29999999999995</v>
      </c>
    </row>
    <row r="4822" ht="45.0" customHeight="true">
      <c r="P4822" s="10298" t="s">
        <v>136</v>
      </c>
      <c r="Q4822" s="10298" t="s">
        <v>137</v>
      </c>
      <c r="R4822" s="10401" t="n">
        <v>10.0</v>
      </c>
      <c r="S4822" s="10402" t="n">
        <f>ROUND(K4774,2)*R4822</f>
        <v>388.29999999999995</v>
      </c>
    </row>
    <row r="4823" ht="45.0" customHeight="true">
      <c r="P4823" s="10298" t="s">
        <v>138</v>
      </c>
      <c r="Q4823" s="10298" t="s">
        <v>139</v>
      </c>
      <c r="R4823" s="10403" t="n">
        <v>10.0</v>
      </c>
      <c r="S4823" s="10404" t="n">
        <f>ROUND(K4774,2)*R4823</f>
        <v>388.29999999999995</v>
      </c>
    </row>
    <row r="4824" ht="45.0" customHeight="true">
      <c r="A4824" s="10405" t="s">
        <v>23</v>
      </c>
      <c r="B4824" s="10405" t="s">
        <v>472</v>
      </c>
      <c r="C4824" s="10405" t="s">
        <v>25</v>
      </c>
      <c r="D4824" s="10405" t="s">
        <v>473</v>
      </c>
      <c r="E4824" s="10405" t="s">
        <v>474</v>
      </c>
      <c r="F4824" s="10406" t="n">
        <f>R4824+R4825+R4826+R4827+R4828+R4829+R4830+R4831+R4832+R4833+R4834+R4835+R4836+R4837+R4838+R4839+R4840+R4841+R4842+R4843+R4844+R4845+R4846+R4847+R4848+R4849+R4850+R4851+R4852+R4853+R4854+R4855+R4856+R4857+R4858+R4859+R4860+R4861+R4862+R4863+R4864+R4865+R4866+R4867+R4868+R4869+R4870+R4871+R4872+R4873</f>
        <v>300.0</v>
      </c>
      <c r="G4824" s="10405" t="s">
        <v>37</v>
      </c>
      <c r="H4824" s="10407" t="n">
        <v>35.65</v>
      </c>
      <c r="I4824" s="10408" t="n">
        <v>35.65</v>
      </c>
      <c r="J4824" s="10409" t="n">
        <v>0.2288</v>
      </c>
      <c r="K4824" s="10410" t="n">
        <f>ROUND(I4824,2)+(ROUND(I4824,2)*J4824)</f>
        <v>43.80672</v>
      </c>
      <c r="L4824" s="10411" t="n">
        <f>ROUND(S4824,2)+ROUND(S4825,2)+ROUND(S4826,2)+ROUND(S4827,2)+ROUND(S4828,2)+ROUND(S4829,2)+ROUND(S4830,2)+ROUND(S4831,2)+ROUND(S4832,2)+ROUND(S4833,2)+ROUND(S4834,2)+ROUND(S4835,2)+ROUND(S4836,2)+ROUND(S4837,2)+ROUND(S4838,2)+ROUND(S4839,2)+ROUND(S4840,2)+ROUND(S4841,2)+ROUND(S4842,2)+ROUND(S4843,2)+ROUND(S4844,2)+ROUND(S4845,2)+ROUND(S4846,2)+ROUND(S4847,2)+ROUND(S4848,2)+ROUND(S4849,2)+ROUND(S4850,2)+ROUND(S4851,2)+ROUND(S4852,2)+ROUND(S4853,2)+ROUND(S4854,2)+ROUND(S4855,2)+ROUND(S4856,2)+ROUND(S4857,2)+ROUND(S4858,2)+ROUND(S4859,2)+ROUND(S4860,2)+ROUND(S4861,2)+ROUND(S4862,2)+ROUND(S4863,2)+ROUND(S4864,2)+ROUND(S4865,2)+ROUND(S4866,2)+ROUND(S4867,2)+ROUND(S4868,2)+ROUND(S4869,2)+ROUND(S4870,2)+ROUND(S4871,2)+ROUND(S4872,2)+ROUND(S4873,2)</f>
        <v>13143.000000000007</v>
      </c>
      <c r="M4824" s="10405" t="s">
        <v>21</v>
      </c>
      <c r="N4824" s="10405" t="s">
        <v>82</v>
      </c>
      <c r="O4824" s="10405" t="s">
        <v>459</v>
      </c>
      <c r="P4824" s="10405" t="s">
        <v>20</v>
      </c>
      <c r="Q4824" s="10405" t="s">
        <v>29</v>
      </c>
      <c r="R4824" s="10412" t="n">
        <v>6.0</v>
      </c>
      <c r="S4824" s="10413" t="n">
        <f>ROUND(K4824,2)*R4824</f>
        <v>262.86</v>
      </c>
    </row>
    <row r="4825" ht="45.0" customHeight="true">
      <c r="P4825" s="10405" t="s">
        <v>42</v>
      </c>
      <c r="Q4825" s="10405" t="s">
        <v>43</v>
      </c>
      <c r="R4825" s="10414" t="n">
        <v>6.0</v>
      </c>
      <c r="S4825" s="10415" t="n">
        <f>ROUND(K4824,2)*R4825</f>
        <v>262.86</v>
      </c>
    </row>
    <row r="4826" ht="45.0" customHeight="true">
      <c r="P4826" s="10405" t="s">
        <v>44</v>
      </c>
      <c r="Q4826" s="10405" t="s">
        <v>45</v>
      </c>
      <c r="R4826" s="10416" t="n">
        <v>6.0</v>
      </c>
      <c r="S4826" s="10417" t="n">
        <f>ROUND(K4824,2)*R4826</f>
        <v>262.86</v>
      </c>
    </row>
    <row r="4827" ht="45.0" customHeight="true">
      <c r="P4827" s="10405" t="s">
        <v>46</v>
      </c>
      <c r="Q4827" s="10405" t="s">
        <v>47</v>
      </c>
      <c r="R4827" s="10418" t="n">
        <v>6.0</v>
      </c>
      <c r="S4827" s="10419" t="n">
        <f>ROUND(K4824,2)*R4827</f>
        <v>262.86</v>
      </c>
    </row>
    <row r="4828" ht="45.0" customHeight="true">
      <c r="P4828" s="10405" t="s">
        <v>48</v>
      </c>
      <c r="Q4828" s="10405" t="s">
        <v>49</v>
      </c>
      <c r="R4828" s="10420" t="n">
        <v>6.0</v>
      </c>
      <c r="S4828" s="10421" t="n">
        <f>ROUND(K4824,2)*R4828</f>
        <v>262.86</v>
      </c>
    </row>
    <row r="4829" ht="45.0" customHeight="true">
      <c r="P4829" s="10405" t="s">
        <v>50</v>
      </c>
      <c r="Q4829" s="10405" t="s">
        <v>51</v>
      </c>
      <c r="R4829" s="10422" t="n">
        <v>6.0</v>
      </c>
      <c r="S4829" s="10423" t="n">
        <f>ROUND(K4824,2)*R4829</f>
        <v>262.86</v>
      </c>
    </row>
    <row r="4830" ht="45.0" customHeight="true">
      <c r="P4830" s="10405" t="s">
        <v>52</v>
      </c>
      <c r="Q4830" s="10405" t="s">
        <v>53</v>
      </c>
      <c r="R4830" s="10424" t="n">
        <v>6.0</v>
      </c>
      <c r="S4830" s="10425" t="n">
        <f>ROUND(K4824,2)*R4830</f>
        <v>262.86</v>
      </c>
    </row>
    <row r="4831" ht="45.0" customHeight="true">
      <c r="P4831" s="10405" t="s">
        <v>54</v>
      </c>
      <c r="Q4831" s="10405" t="s">
        <v>55</v>
      </c>
      <c r="R4831" s="10426" t="n">
        <v>6.0</v>
      </c>
      <c r="S4831" s="10427" t="n">
        <f>ROUND(K4824,2)*R4831</f>
        <v>262.86</v>
      </c>
    </row>
    <row r="4832" ht="45.0" customHeight="true">
      <c r="P4832" s="10405" t="s">
        <v>56</v>
      </c>
      <c r="Q4832" s="10405" t="s">
        <v>57</v>
      </c>
      <c r="R4832" s="10428" t="n">
        <v>6.0</v>
      </c>
      <c r="S4832" s="10429" t="n">
        <f>ROUND(K4824,2)*R4832</f>
        <v>262.86</v>
      </c>
    </row>
    <row r="4833" ht="45.0" customHeight="true">
      <c r="P4833" s="10405" t="s">
        <v>58</v>
      </c>
      <c r="Q4833" s="10405" t="s">
        <v>59</v>
      </c>
      <c r="R4833" s="10430" t="n">
        <v>6.0</v>
      </c>
      <c r="S4833" s="10431" t="n">
        <f>ROUND(K4824,2)*R4833</f>
        <v>262.86</v>
      </c>
    </row>
    <row r="4834" ht="45.0" customHeight="true">
      <c r="P4834" s="10405" t="s">
        <v>60</v>
      </c>
      <c r="Q4834" s="10405" t="s">
        <v>61</v>
      </c>
      <c r="R4834" s="10432" t="n">
        <v>6.0</v>
      </c>
      <c r="S4834" s="10433" t="n">
        <f>ROUND(K4824,2)*R4834</f>
        <v>262.86</v>
      </c>
    </row>
    <row r="4835" ht="45.0" customHeight="true">
      <c r="P4835" s="10405" t="s">
        <v>62</v>
      </c>
      <c r="Q4835" s="10405" t="s">
        <v>63</v>
      </c>
      <c r="R4835" s="10434" t="n">
        <v>6.0</v>
      </c>
      <c r="S4835" s="10435" t="n">
        <f>ROUND(K4824,2)*R4835</f>
        <v>262.86</v>
      </c>
    </row>
    <row r="4836" ht="45.0" customHeight="true">
      <c r="P4836" s="10405" t="s">
        <v>64</v>
      </c>
      <c r="Q4836" s="10405" t="s">
        <v>65</v>
      </c>
      <c r="R4836" s="10436" t="n">
        <v>6.0</v>
      </c>
      <c r="S4836" s="10437" t="n">
        <f>ROUND(K4824,2)*R4836</f>
        <v>262.86</v>
      </c>
    </row>
    <row r="4837" ht="45.0" customHeight="true">
      <c r="P4837" s="10405" t="s">
        <v>66</v>
      </c>
      <c r="Q4837" s="10405" t="s">
        <v>67</v>
      </c>
      <c r="R4837" s="10438" t="n">
        <v>6.0</v>
      </c>
      <c r="S4837" s="10439" t="n">
        <f>ROUND(K4824,2)*R4837</f>
        <v>262.86</v>
      </c>
    </row>
    <row r="4838" ht="45.0" customHeight="true">
      <c r="P4838" s="10405" t="s">
        <v>68</v>
      </c>
      <c r="Q4838" s="10405" t="s">
        <v>69</v>
      </c>
      <c r="R4838" s="10440" t="n">
        <v>6.0</v>
      </c>
      <c r="S4838" s="10441" t="n">
        <f>ROUND(K4824,2)*R4838</f>
        <v>262.86</v>
      </c>
    </row>
    <row r="4839" ht="45.0" customHeight="true">
      <c r="P4839" s="10405" t="s">
        <v>70</v>
      </c>
      <c r="Q4839" s="10405" t="s">
        <v>71</v>
      </c>
      <c r="R4839" s="10442" t="n">
        <v>6.0</v>
      </c>
      <c r="S4839" s="10443" t="n">
        <f>ROUND(K4824,2)*R4839</f>
        <v>262.86</v>
      </c>
    </row>
    <row r="4840" ht="45.0" customHeight="true">
      <c r="P4840" s="10405" t="s">
        <v>72</v>
      </c>
      <c r="Q4840" s="10405" t="s">
        <v>73</v>
      </c>
      <c r="R4840" s="10444" t="n">
        <v>6.0</v>
      </c>
      <c r="S4840" s="10445" t="n">
        <f>ROUND(K4824,2)*R4840</f>
        <v>262.86</v>
      </c>
    </row>
    <row r="4841" ht="45.0" customHeight="true">
      <c r="P4841" s="10405" t="s">
        <v>74</v>
      </c>
      <c r="Q4841" s="10405" t="s">
        <v>75</v>
      </c>
      <c r="R4841" s="10446" t="n">
        <v>6.0</v>
      </c>
      <c r="S4841" s="10447" t="n">
        <f>ROUND(K4824,2)*R4841</f>
        <v>262.86</v>
      </c>
    </row>
    <row r="4842" ht="45.0" customHeight="true">
      <c r="P4842" s="10405" t="s">
        <v>76</v>
      </c>
      <c r="Q4842" s="10405" t="s">
        <v>77</v>
      </c>
      <c r="R4842" s="10448" t="n">
        <v>6.0</v>
      </c>
      <c r="S4842" s="10449" t="n">
        <f>ROUND(K4824,2)*R4842</f>
        <v>262.86</v>
      </c>
    </row>
    <row r="4843" ht="45.0" customHeight="true">
      <c r="P4843" s="10405" t="s">
        <v>78</v>
      </c>
      <c r="Q4843" s="10405" t="s">
        <v>79</v>
      </c>
      <c r="R4843" s="10450" t="n">
        <v>6.0</v>
      </c>
      <c r="S4843" s="10451" t="n">
        <f>ROUND(K4824,2)*R4843</f>
        <v>262.86</v>
      </c>
    </row>
    <row r="4844" ht="45.0" customHeight="true">
      <c r="P4844" s="10405" t="s">
        <v>80</v>
      </c>
      <c r="Q4844" s="10405" t="s">
        <v>81</v>
      </c>
      <c r="R4844" s="10452" t="n">
        <v>6.0</v>
      </c>
      <c r="S4844" s="10453" t="n">
        <f>ROUND(K4824,2)*R4844</f>
        <v>262.86</v>
      </c>
    </row>
    <row r="4845" ht="45.0" customHeight="true">
      <c r="P4845" s="10405" t="s">
        <v>82</v>
      </c>
      <c r="Q4845" s="10405" t="s">
        <v>83</v>
      </c>
      <c r="R4845" s="10454" t="n">
        <v>6.0</v>
      </c>
      <c r="S4845" s="10455" t="n">
        <f>ROUND(K4824,2)*R4845</f>
        <v>262.86</v>
      </c>
    </row>
    <row r="4846" ht="45.0" customHeight="true">
      <c r="P4846" s="10405" t="s">
        <v>84</v>
      </c>
      <c r="Q4846" s="10405" t="s">
        <v>85</v>
      </c>
      <c r="R4846" s="10456" t="n">
        <v>6.0</v>
      </c>
      <c r="S4846" s="10457" t="n">
        <f>ROUND(K4824,2)*R4846</f>
        <v>262.86</v>
      </c>
    </row>
    <row r="4847" ht="45.0" customHeight="true">
      <c r="P4847" s="10405" t="s">
        <v>86</v>
      </c>
      <c r="Q4847" s="10405" t="s">
        <v>87</v>
      </c>
      <c r="R4847" s="10458" t="n">
        <v>6.0</v>
      </c>
      <c r="S4847" s="10459" t="n">
        <f>ROUND(K4824,2)*R4847</f>
        <v>262.86</v>
      </c>
    </row>
    <row r="4848" ht="45.0" customHeight="true">
      <c r="P4848" s="10405" t="s">
        <v>88</v>
      </c>
      <c r="Q4848" s="10405" t="s">
        <v>89</v>
      </c>
      <c r="R4848" s="10460" t="n">
        <v>6.0</v>
      </c>
      <c r="S4848" s="10461" t="n">
        <f>ROUND(K4824,2)*R4848</f>
        <v>262.86</v>
      </c>
    </row>
    <row r="4849" ht="45.0" customHeight="true">
      <c r="P4849" s="10405" t="s">
        <v>90</v>
      </c>
      <c r="Q4849" s="10405" t="s">
        <v>91</v>
      </c>
      <c r="R4849" s="10462" t="n">
        <v>6.0</v>
      </c>
      <c r="S4849" s="10463" t="n">
        <f>ROUND(K4824,2)*R4849</f>
        <v>262.86</v>
      </c>
    </row>
    <row r="4850" ht="45.0" customHeight="true">
      <c r="P4850" s="10405" t="s">
        <v>92</v>
      </c>
      <c r="Q4850" s="10405" t="s">
        <v>93</v>
      </c>
      <c r="R4850" s="10464" t="n">
        <v>6.0</v>
      </c>
      <c r="S4850" s="10465" t="n">
        <f>ROUND(K4824,2)*R4850</f>
        <v>262.86</v>
      </c>
    </row>
    <row r="4851" ht="45.0" customHeight="true">
      <c r="P4851" s="10405" t="s">
        <v>94</v>
      </c>
      <c r="Q4851" s="10405" t="s">
        <v>95</v>
      </c>
      <c r="R4851" s="10466" t="n">
        <v>6.0</v>
      </c>
      <c r="S4851" s="10467" t="n">
        <f>ROUND(K4824,2)*R4851</f>
        <v>262.86</v>
      </c>
    </row>
    <row r="4852" ht="45.0" customHeight="true">
      <c r="P4852" s="10405" t="s">
        <v>96</v>
      </c>
      <c r="Q4852" s="10405" t="s">
        <v>97</v>
      </c>
      <c r="R4852" s="10468" t="n">
        <v>6.0</v>
      </c>
      <c r="S4852" s="10469" t="n">
        <f>ROUND(K4824,2)*R4852</f>
        <v>262.86</v>
      </c>
    </row>
    <row r="4853" ht="45.0" customHeight="true">
      <c r="P4853" s="10405" t="s">
        <v>98</v>
      </c>
      <c r="Q4853" s="10405" t="s">
        <v>99</v>
      </c>
      <c r="R4853" s="10470" t="n">
        <v>6.0</v>
      </c>
      <c r="S4853" s="10471" t="n">
        <f>ROUND(K4824,2)*R4853</f>
        <v>262.86</v>
      </c>
    </row>
    <row r="4854" ht="45.0" customHeight="true">
      <c r="P4854" s="10405" t="s">
        <v>100</v>
      </c>
      <c r="Q4854" s="10405" t="s">
        <v>101</v>
      </c>
      <c r="R4854" s="10472" t="n">
        <v>6.0</v>
      </c>
      <c r="S4854" s="10473" t="n">
        <f>ROUND(K4824,2)*R4854</f>
        <v>262.86</v>
      </c>
    </row>
    <row r="4855" ht="45.0" customHeight="true">
      <c r="P4855" s="10405" t="s">
        <v>102</v>
      </c>
      <c r="Q4855" s="10405" t="s">
        <v>103</v>
      </c>
      <c r="R4855" s="10474" t="n">
        <v>6.0</v>
      </c>
      <c r="S4855" s="10475" t="n">
        <f>ROUND(K4824,2)*R4855</f>
        <v>262.86</v>
      </c>
    </row>
    <row r="4856" ht="45.0" customHeight="true">
      <c r="P4856" s="10405" t="s">
        <v>104</v>
      </c>
      <c r="Q4856" s="10405" t="s">
        <v>105</v>
      </c>
      <c r="R4856" s="10476" t="n">
        <v>6.0</v>
      </c>
      <c r="S4856" s="10477" t="n">
        <f>ROUND(K4824,2)*R4856</f>
        <v>262.86</v>
      </c>
    </row>
    <row r="4857" ht="45.0" customHeight="true">
      <c r="P4857" s="10405" t="s">
        <v>106</v>
      </c>
      <c r="Q4857" s="10405" t="s">
        <v>107</v>
      </c>
      <c r="R4857" s="10478" t="n">
        <v>6.0</v>
      </c>
      <c r="S4857" s="10479" t="n">
        <f>ROUND(K4824,2)*R4857</f>
        <v>262.86</v>
      </c>
    </row>
    <row r="4858" ht="45.0" customHeight="true">
      <c r="P4858" s="10405" t="s">
        <v>108</v>
      </c>
      <c r="Q4858" s="10405" t="s">
        <v>109</v>
      </c>
      <c r="R4858" s="10480" t="n">
        <v>6.0</v>
      </c>
      <c r="S4858" s="10481" t="n">
        <f>ROUND(K4824,2)*R4858</f>
        <v>262.86</v>
      </c>
    </row>
    <row r="4859" ht="45.0" customHeight="true">
      <c r="P4859" s="10405" t="s">
        <v>110</v>
      </c>
      <c r="Q4859" s="10405" t="s">
        <v>111</v>
      </c>
      <c r="R4859" s="10482" t="n">
        <v>6.0</v>
      </c>
      <c r="S4859" s="10483" t="n">
        <f>ROUND(K4824,2)*R4859</f>
        <v>262.86</v>
      </c>
    </row>
    <row r="4860" ht="45.0" customHeight="true">
      <c r="P4860" s="10405" t="s">
        <v>112</v>
      </c>
      <c r="Q4860" s="10405" t="s">
        <v>113</v>
      </c>
      <c r="R4860" s="10484" t="n">
        <v>6.0</v>
      </c>
      <c r="S4860" s="10485" t="n">
        <f>ROUND(K4824,2)*R4860</f>
        <v>262.86</v>
      </c>
    </row>
    <row r="4861" ht="45.0" customHeight="true">
      <c r="P4861" s="10405" t="s">
        <v>114</v>
      </c>
      <c r="Q4861" s="10405" t="s">
        <v>115</v>
      </c>
      <c r="R4861" s="10486" t="n">
        <v>6.0</v>
      </c>
      <c r="S4861" s="10487" t="n">
        <f>ROUND(K4824,2)*R4861</f>
        <v>262.86</v>
      </c>
    </row>
    <row r="4862" ht="45.0" customHeight="true">
      <c r="P4862" s="10405" t="s">
        <v>116</v>
      </c>
      <c r="Q4862" s="10405" t="s">
        <v>117</v>
      </c>
      <c r="R4862" s="10488" t="n">
        <v>6.0</v>
      </c>
      <c r="S4862" s="10489" t="n">
        <f>ROUND(K4824,2)*R4862</f>
        <v>262.86</v>
      </c>
    </row>
    <row r="4863" ht="45.0" customHeight="true">
      <c r="P4863" s="10405" t="s">
        <v>118</v>
      </c>
      <c r="Q4863" s="10405" t="s">
        <v>119</v>
      </c>
      <c r="R4863" s="10490" t="n">
        <v>6.0</v>
      </c>
      <c r="S4863" s="10491" t="n">
        <f>ROUND(K4824,2)*R4863</f>
        <v>262.86</v>
      </c>
    </row>
    <row r="4864" ht="45.0" customHeight="true">
      <c r="P4864" s="10405" t="s">
        <v>120</v>
      </c>
      <c r="Q4864" s="10405" t="s">
        <v>121</v>
      </c>
      <c r="R4864" s="10492" t="n">
        <v>6.0</v>
      </c>
      <c r="S4864" s="10493" t="n">
        <f>ROUND(K4824,2)*R4864</f>
        <v>262.86</v>
      </c>
    </row>
    <row r="4865" ht="45.0" customHeight="true">
      <c r="P4865" s="10405" t="s">
        <v>122</v>
      </c>
      <c r="Q4865" s="10405" t="s">
        <v>123</v>
      </c>
      <c r="R4865" s="10494" t="n">
        <v>6.0</v>
      </c>
      <c r="S4865" s="10495" t="n">
        <f>ROUND(K4824,2)*R4865</f>
        <v>262.86</v>
      </c>
    </row>
    <row r="4866" ht="45.0" customHeight="true">
      <c r="P4866" s="10405" t="s">
        <v>124</v>
      </c>
      <c r="Q4866" s="10405" t="s">
        <v>125</v>
      </c>
      <c r="R4866" s="10496" t="n">
        <v>6.0</v>
      </c>
      <c r="S4866" s="10497" t="n">
        <f>ROUND(K4824,2)*R4866</f>
        <v>262.86</v>
      </c>
    </row>
    <row r="4867" ht="45.0" customHeight="true">
      <c r="P4867" s="10405" t="s">
        <v>126</v>
      </c>
      <c r="Q4867" s="10405" t="s">
        <v>127</v>
      </c>
      <c r="R4867" s="10498" t="n">
        <v>6.0</v>
      </c>
      <c r="S4867" s="10499" t="n">
        <f>ROUND(K4824,2)*R4867</f>
        <v>262.86</v>
      </c>
    </row>
    <row r="4868" ht="45.0" customHeight="true">
      <c r="P4868" s="10405" t="s">
        <v>128</v>
      </c>
      <c r="Q4868" s="10405" t="s">
        <v>129</v>
      </c>
      <c r="R4868" s="10500" t="n">
        <v>6.0</v>
      </c>
      <c r="S4868" s="10501" t="n">
        <f>ROUND(K4824,2)*R4868</f>
        <v>262.86</v>
      </c>
    </row>
    <row r="4869" ht="45.0" customHeight="true">
      <c r="P4869" s="10405" t="s">
        <v>130</v>
      </c>
      <c r="Q4869" s="10405" t="s">
        <v>131</v>
      </c>
      <c r="R4869" s="10502" t="n">
        <v>6.0</v>
      </c>
      <c r="S4869" s="10503" t="n">
        <f>ROUND(K4824,2)*R4869</f>
        <v>262.86</v>
      </c>
    </row>
    <row r="4870" ht="45.0" customHeight="true">
      <c r="P4870" s="10405" t="s">
        <v>132</v>
      </c>
      <c r="Q4870" s="10405" t="s">
        <v>133</v>
      </c>
      <c r="R4870" s="10504" t="n">
        <v>6.0</v>
      </c>
      <c r="S4870" s="10505" t="n">
        <f>ROUND(K4824,2)*R4870</f>
        <v>262.86</v>
      </c>
    </row>
    <row r="4871" ht="45.0" customHeight="true">
      <c r="P4871" s="10405" t="s">
        <v>134</v>
      </c>
      <c r="Q4871" s="10405" t="s">
        <v>135</v>
      </c>
      <c r="R4871" s="10506" t="n">
        <v>6.0</v>
      </c>
      <c r="S4871" s="10507" t="n">
        <f>ROUND(K4824,2)*R4871</f>
        <v>262.86</v>
      </c>
    </row>
    <row r="4872" ht="45.0" customHeight="true">
      <c r="P4872" s="10405" t="s">
        <v>136</v>
      </c>
      <c r="Q4872" s="10405" t="s">
        <v>137</v>
      </c>
      <c r="R4872" s="10508" t="n">
        <v>6.0</v>
      </c>
      <c r="S4872" s="10509" t="n">
        <f>ROUND(K4824,2)*R4872</f>
        <v>262.86</v>
      </c>
    </row>
    <row r="4873" ht="45.0" customHeight="true">
      <c r="P4873" s="10405" t="s">
        <v>138</v>
      </c>
      <c r="Q4873" s="10405" t="s">
        <v>139</v>
      </c>
      <c r="R4873" s="10510" t="n">
        <v>6.0</v>
      </c>
      <c r="S4873" s="10511" t="n">
        <f>ROUND(K4824,2)*R4873</f>
        <v>262.86</v>
      </c>
    </row>
    <row r="4874" ht="45.0" customHeight="true">
      <c r="A4874" s="10512" t="s">
        <v>23</v>
      </c>
      <c r="B4874" s="10512" t="s">
        <v>475</v>
      </c>
      <c r="C4874" s="10512" t="s">
        <v>25</v>
      </c>
      <c r="D4874" s="10512" t="s">
        <v>476</v>
      </c>
      <c r="E4874" s="10512" t="s">
        <v>477</v>
      </c>
      <c r="F4874" s="10513" t="n">
        <f>R4874+R4875+R4876+R4877+R4878+R4879+R4880+R4881+R4882+R4883+R4884+R4885+R4886+R4887+R4888+R4889+R4890+R4891+R4892+R4893+R4894+R4895+R4896+R4897+R4898+R4899+R4900+R4901+R4902+R4903+R4904+R4905+R4906+R4907+R4908+R4909+R4910+R4911+R4912+R4913+R4914+R4915+R4916+R4917+R4918+R4919+R4920+R4921+R4922+R4923</f>
        <v>50.0</v>
      </c>
      <c r="G4874" s="10512" t="s">
        <v>37</v>
      </c>
      <c r="H4874" s="10514" t="n">
        <v>48.19</v>
      </c>
      <c r="I4874" s="10515" t="n">
        <v>48.19</v>
      </c>
      <c r="J4874" s="10516" t="n">
        <v>0.2288</v>
      </c>
      <c r="K4874" s="10517" t="n">
        <f>ROUND(I4874,2)+(ROUND(I4874,2)*J4874)</f>
        <v>59.215872</v>
      </c>
      <c r="L4874" s="10518" t="n">
        <f>ROUND(S4874,2)+ROUND(S4875,2)+ROUND(S4876,2)+ROUND(S4877,2)+ROUND(S4878,2)+ROUND(S4879,2)+ROUND(S4880,2)+ROUND(S4881,2)+ROUND(S4882,2)+ROUND(S4883,2)+ROUND(S4884,2)+ROUND(S4885,2)+ROUND(S4886,2)+ROUND(S4887,2)+ROUND(S4888,2)+ROUND(S4889,2)+ROUND(S4890,2)+ROUND(S4891,2)+ROUND(S4892,2)+ROUND(S4893,2)+ROUND(S4894,2)+ROUND(S4895,2)+ROUND(S4896,2)+ROUND(S4897,2)+ROUND(S4898,2)+ROUND(S4899,2)+ROUND(S4900,2)+ROUND(S4901,2)+ROUND(S4902,2)+ROUND(S4903,2)+ROUND(S4904,2)+ROUND(S4905,2)+ROUND(S4906,2)+ROUND(S4907,2)+ROUND(S4908,2)+ROUND(S4909,2)+ROUND(S4910,2)+ROUND(S4911,2)+ROUND(S4912,2)+ROUND(S4913,2)+ROUND(S4914,2)+ROUND(S4915,2)+ROUND(S4916,2)+ROUND(S4917,2)+ROUND(S4918,2)+ROUND(S4919,2)+ROUND(S4920,2)+ROUND(S4921,2)+ROUND(S4922,2)+ROUND(S4923,2)</f>
        <v>2960.9999999999977</v>
      </c>
      <c r="M4874" s="10512" t="s">
        <v>21</v>
      </c>
      <c r="N4874" s="10512" t="s">
        <v>82</v>
      </c>
      <c r="O4874" s="10512" t="s">
        <v>459</v>
      </c>
      <c r="P4874" s="10512" t="s">
        <v>20</v>
      </c>
      <c r="Q4874" s="10512" t="s">
        <v>29</v>
      </c>
      <c r="R4874" s="10519" t="n">
        <v>1.0</v>
      </c>
      <c r="S4874" s="10520" t="n">
        <f>ROUND(K4874,2)*R4874</f>
        <v>59.22</v>
      </c>
    </row>
    <row r="4875" ht="45.0" customHeight="true">
      <c r="P4875" s="10512" t="s">
        <v>42</v>
      </c>
      <c r="Q4875" s="10512" t="s">
        <v>43</v>
      </c>
      <c r="R4875" s="10521" t="n">
        <v>1.0</v>
      </c>
      <c r="S4875" s="10522" t="n">
        <f>ROUND(K4874,2)*R4875</f>
        <v>59.22</v>
      </c>
    </row>
    <row r="4876" ht="45.0" customHeight="true">
      <c r="P4876" s="10512" t="s">
        <v>44</v>
      </c>
      <c r="Q4876" s="10512" t="s">
        <v>45</v>
      </c>
      <c r="R4876" s="10523" t="n">
        <v>1.0</v>
      </c>
      <c r="S4876" s="10524" t="n">
        <f>ROUND(K4874,2)*R4876</f>
        <v>59.22</v>
      </c>
    </row>
    <row r="4877" ht="45.0" customHeight="true">
      <c r="P4877" s="10512" t="s">
        <v>46</v>
      </c>
      <c r="Q4877" s="10512" t="s">
        <v>47</v>
      </c>
      <c r="R4877" s="10525" t="n">
        <v>1.0</v>
      </c>
      <c r="S4877" s="10526" t="n">
        <f>ROUND(K4874,2)*R4877</f>
        <v>59.22</v>
      </c>
    </row>
    <row r="4878" ht="45.0" customHeight="true">
      <c r="P4878" s="10512" t="s">
        <v>48</v>
      </c>
      <c r="Q4878" s="10512" t="s">
        <v>49</v>
      </c>
      <c r="R4878" s="10527" t="n">
        <v>1.0</v>
      </c>
      <c r="S4878" s="10528" t="n">
        <f>ROUND(K4874,2)*R4878</f>
        <v>59.22</v>
      </c>
    </row>
    <row r="4879" ht="45.0" customHeight="true">
      <c r="P4879" s="10512" t="s">
        <v>50</v>
      </c>
      <c r="Q4879" s="10512" t="s">
        <v>51</v>
      </c>
      <c r="R4879" s="10529" t="n">
        <v>1.0</v>
      </c>
      <c r="S4879" s="10530" t="n">
        <f>ROUND(K4874,2)*R4879</f>
        <v>59.22</v>
      </c>
    </row>
    <row r="4880" ht="45.0" customHeight="true">
      <c r="P4880" s="10512" t="s">
        <v>52</v>
      </c>
      <c r="Q4880" s="10512" t="s">
        <v>53</v>
      </c>
      <c r="R4880" s="10531" t="n">
        <v>1.0</v>
      </c>
      <c r="S4880" s="10532" t="n">
        <f>ROUND(K4874,2)*R4880</f>
        <v>59.22</v>
      </c>
    </row>
    <row r="4881" ht="45.0" customHeight="true">
      <c r="P4881" s="10512" t="s">
        <v>54</v>
      </c>
      <c r="Q4881" s="10512" t="s">
        <v>55</v>
      </c>
      <c r="R4881" s="10533" t="n">
        <v>1.0</v>
      </c>
      <c r="S4881" s="10534" t="n">
        <f>ROUND(K4874,2)*R4881</f>
        <v>59.22</v>
      </c>
    </row>
    <row r="4882" ht="45.0" customHeight="true">
      <c r="P4882" s="10512" t="s">
        <v>56</v>
      </c>
      <c r="Q4882" s="10512" t="s">
        <v>57</v>
      </c>
      <c r="R4882" s="10535" t="n">
        <v>1.0</v>
      </c>
      <c r="S4882" s="10536" t="n">
        <f>ROUND(K4874,2)*R4882</f>
        <v>59.22</v>
      </c>
    </row>
    <row r="4883" ht="45.0" customHeight="true">
      <c r="P4883" s="10512" t="s">
        <v>58</v>
      </c>
      <c r="Q4883" s="10512" t="s">
        <v>59</v>
      </c>
      <c r="R4883" s="10537" t="n">
        <v>1.0</v>
      </c>
      <c r="S4883" s="10538" t="n">
        <f>ROUND(K4874,2)*R4883</f>
        <v>59.22</v>
      </c>
    </row>
    <row r="4884" ht="45.0" customHeight="true">
      <c r="P4884" s="10512" t="s">
        <v>60</v>
      </c>
      <c r="Q4884" s="10512" t="s">
        <v>61</v>
      </c>
      <c r="R4884" s="10539" t="n">
        <v>1.0</v>
      </c>
      <c r="S4884" s="10540" t="n">
        <f>ROUND(K4874,2)*R4884</f>
        <v>59.22</v>
      </c>
    </row>
    <row r="4885" ht="45.0" customHeight="true">
      <c r="P4885" s="10512" t="s">
        <v>62</v>
      </c>
      <c r="Q4885" s="10512" t="s">
        <v>63</v>
      </c>
      <c r="R4885" s="10541" t="n">
        <v>1.0</v>
      </c>
      <c r="S4885" s="10542" t="n">
        <f>ROUND(K4874,2)*R4885</f>
        <v>59.22</v>
      </c>
    </row>
    <row r="4886" ht="45.0" customHeight="true">
      <c r="P4886" s="10512" t="s">
        <v>64</v>
      </c>
      <c r="Q4886" s="10512" t="s">
        <v>65</v>
      </c>
      <c r="R4886" s="10543" t="n">
        <v>1.0</v>
      </c>
      <c r="S4886" s="10544" t="n">
        <f>ROUND(K4874,2)*R4886</f>
        <v>59.22</v>
      </c>
    </row>
    <row r="4887" ht="45.0" customHeight="true">
      <c r="P4887" s="10512" t="s">
        <v>66</v>
      </c>
      <c r="Q4887" s="10512" t="s">
        <v>67</v>
      </c>
      <c r="R4887" s="10545" t="n">
        <v>1.0</v>
      </c>
      <c r="S4887" s="10546" t="n">
        <f>ROUND(K4874,2)*R4887</f>
        <v>59.22</v>
      </c>
    </row>
    <row r="4888" ht="45.0" customHeight="true">
      <c r="P4888" s="10512" t="s">
        <v>68</v>
      </c>
      <c r="Q4888" s="10512" t="s">
        <v>69</v>
      </c>
      <c r="R4888" s="10547" t="n">
        <v>1.0</v>
      </c>
      <c r="S4888" s="10548" t="n">
        <f>ROUND(K4874,2)*R4888</f>
        <v>59.22</v>
      </c>
    </row>
    <row r="4889" ht="45.0" customHeight="true">
      <c r="P4889" s="10512" t="s">
        <v>70</v>
      </c>
      <c r="Q4889" s="10512" t="s">
        <v>71</v>
      </c>
      <c r="R4889" s="10549" t="n">
        <v>1.0</v>
      </c>
      <c r="S4889" s="10550" t="n">
        <f>ROUND(K4874,2)*R4889</f>
        <v>59.22</v>
      </c>
    </row>
    <row r="4890" ht="45.0" customHeight="true">
      <c r="P4890" s="10512" t="s">
        <v>72</v>
      </c>
      <c r="Q4890" s="10512" t="s">
        <v>73</v>
      </c>
      <c r="R4890" s="10551" t="n">
        <v>1.0</v>
      </c>
      <c r="S4890" s="10552" t="n">
        <f>ROUND(K4874,2)*R4890</f>
        <v>59.22</v>
      </c>
    </row>
    <row r="4891" ht="45.0" customHeight="true">
      <c r="P4891" s="10512" t="s">
        <v>74</v>
      </c>
      <c r="Q4891" s="10512" t="s">
        <v>75</v>
      </c>
      <c r="R4891" s="10553" t="n">
        <v>1.0</v>
      </c>
      <c r="S4891" s="10554" t="n">
        <f>ROUND(K4874,2)*R4891</f>
        <v>59.22</v>
      </c>
    </row>
    <row r="4892" ht="45.0" customHeight="true">
      <c r="P4892" s="10512" t="s">
        <v>76</v>
      </c>
      <c r="Q4892" s="10512" t="s">
        <v>77</v>
      </c>
      <c r="R4892" s="10555" t="n">
        <v>1.0</v>
      </c>
      <c r="S4892" s="10556" t="n">
        <f>ROUND(K4874,2)*R4892</f>
        <v>59.22</v>
      </c>
    </row>
    <row r="4893" ht="45.0" customHeight="true">
      <c r="P4893" s="10512" t="s">
        <v>78</v>
      </c>
      <c r="Q4893" s="10512" t="s">
        <v>79</v>
      </c>
      <c r="R4893" s="10557" t="n">
        <v>1.0</v>
      </c>
      <c r="S4893" s="10558" t="n">
        <f>ROUND(K4874,2)*R4893</f>
        <v>59.22</v>
      </c>
    </row>
    <row r="4894" ht="45.0" customHeight="true">
      <c r="P4894" s="10512" t="s">
        <v>80</v>
      </c>
      <c r="Q4894" s="10512" t="s">
        <v>81</v>
      </c>
      <c r="R4894" s="10559" t="n">
        <v>1.0</v>
      </c>
      <c r="S4894" s="10560" t="n">
        <f>ROUND(K4874,2)*R4894</f>
        <v>59.22</v>
      </c>
    </row>
    <row r="4895" ht="45.0" customHeight="true">
      <c r="P4895" s="10512" t="s">
        <v>82</v>
      </c>
      <c r="Q4895" s="10512" t="s">
        <v>83</v>
      </c>
      <c r="R4895" s="10561" t="n">
        <v>1.0</v>
      </c>
      <c r="S4895" s="10562" t="n">
        <f>ROUND(K4874,2)*R4895</f>
        <v>59.22</v>
      </c>
    </row>
    <row r="4896" ht="45.0" customHeight="true">
      <c r="P4896" s="10512" t="s">
        <v>84</v>
      </c>
      <c r="Q4896" s="10512" t="s">
        <v>85</v>
      </c>
      <c r="R4896" s="10563" t="n">
        <v>1.0</v>
      </c>
      <c r="S4896" s="10564" t="n">
        <f>ROUND(K4874,2)*R4896</f>
        <v>59.22</v>
      </c>
    </row>
    <row r="4897" ht="45.0" customHeight="true">
      <c r="P4897" s="10512" t="s">
        <v>86</v>
      </c>
      <c r="Q4897" s="10512" t="s">
        <v>87</v>
      </c>
      <c r="R4897" s="10565" t="n">
        <v>1.0</v>
      </c>
      <c r="S4897" s="10566" t="n">
        <f>ROUND(K4874,2)*R4897</f>
        <v>59.22</v>
      </c>
    </row>
    <row r="4898" ht="45.0" customHeight="true">
      <c r="P4898" s="10512" t="s">
        <v>88</v>
      </c>
      <c r="Q4898" s="10512" t="s">
        <v>89</v>
      </c>
      <c r="R4898" s="10567" t="n">
        <v>1.0</v>
      </c>
      <c r="S4898" s="10568" t="n">
        <f>ROUND(K4874,2)*R4898</f>
        <v>59.22</v>
      </c>
    </row>
    <row r="4899" ht="45.0" customHeight="true">
      <c r="P4899" s="10512" t="s">
        <v>90</v>
      </c>
      <c r="Q4899" s="10512" t="s">
        <v>91</v>
      </c>
      <c r="R4899" s="10569" t="n">
        <v>1.0</v>
      </c>
      <c r="S4899" s="10570" t="n">
        <f>ROUND(K4874,2)*R4899</f>
        <v>59.22</v>
      </c>
    </row>
    <row r="4900" ht="45.0" customHeight="true">
      <c r="P4900" s="10512" t="s">
        <v>92</v>
      </c>
      <c r="Q4900" s="10512" t="s">
        <v>93</v>
      </c>
      <c r="R4900" s="10571" t="n">
        <v>1.0</v>
      </c>
      <c r="S4900" s="10572" t="n">
        <f>ROUND(K4874,2)*R4900</f>
        <v>59.22</v>
      </c>
    </row>
    <row r="4901" ht="45.0" customHeight="true">
      <c r="P4901" s="10512" t="s">
        <v>94</v>
      </c>
      <c r="Q4901" s="10512" t="s">
        <v>95</v>
      </c>
      <c r="R4901" s="10573" t="n">
        <v>1.0</v>
      </c>
      <c r="S4901" s="10574" t="n">
        <f>ROUND(K4874,2)*R4901</f>
        <v>59.22</v>
      </c>
    </row>
    <row r="4902" ht="45.0" customHeight="true">
      <c r="P4902" s="10512" t="s">
        <v>96</v>
      </c>
      <c r="Q4902" s="10512" t="s">
        <v>97</v>
      </c>
      <c r="R4902" s="10575" t="n">
        <v>1.0</v>
      </c>
      <c r="S4902" s="10576" t="n">
        <f>ROUND(K4874,2)*R4902</f>
        <v>59.22</v>
      </c>
    </row>
    <row r="4903" ht="45.0" customHeight="true">
      <c r="P4903" s="10512" t="s">
        <v>98</v>
      </c>
      <c r="Q4903" s="10512" t="s">
        <v>99</v>
      </c>
      <c r="R4903" s="10577" t="n">
        <v>1.0</v>
      </c>
      <c r="S4903" s="10578" t="n">
        <f>ROUND(K4874,2)*R4903</f>
        <v>59.22</v>
      </c>
    </row>
    <row r="4904" ht="45.0" customHeight="true">
      <c r="P4904" s="10512" t="s">
        <v>100</v>
      </c>
      <c r="Q4904" s="10512" t="s">
        <v>101</v>
      </c>
      <c r="R4904" s="10579" t="n">
        <v>1.0</v>
      </c>
      <c r="S4904" s="10580" t="n">
        <f>ROUND(K4874,2)*R4904</f>
        <v>59.22</v>
      </c>
    </row>
    <row r="4905" ht="45.0" customHeight="true">
      <c r="P4905" s="10512" t="s">
        <v>102</v>
      </c>
      <c r="Q4905" s="10512" t="s">
        <v>103</v>
      </c>
      <c r="R4905" s="10581" t="n">
        <v>1.0</v>
      </c>
      <c r="S4905" s="10582" t="n">
        <f>ROUND(K4874,2)*R4905</f>
        <v>59.22</v>
      </c>
    </row>
    <row r="4906" ht="45.0" customHeight="true">
      <c r="P4906" s="10512" t="s">
        <v>104</v>
      </c>
      <c r="Q4906" s="10512" t="s">
        <v>105</v>
      </c>
      <c r="R4906" s="10583" t="n">
        <v>1.0</v>
      </c>
      <c r="S4906" s="10584" t="n">
        <f>ROUND(K4874,2)*R4906</f>
        <v>59.22</v>
      </c>
    </row>
    <row r="4907" ht="45.0" customHeight="true">
      <c r="P4907" s="10512" t="s">
        <v>106</v>
      </c>
      <c r="Q4907" s="10512" t="s">
        <v>107</v>
      </c>
      <c r="R4907" s="10585" t="n">
        <v>1.0</v>
      </c>
      <c r="S4907" s="10586" t="n">
        <f>ROUND(K4874,2)*R4907</f>
        <v>59.22</v>
      </c>
    </row>
    <row r="4908" ht="45.0" customHeight="true">
      <c r="P4908" s="10512" t="s">
        <v>108</v>
      </c>
      <c r="Q4908" s="10512" t="s">
        <v>109</v>
      </c>
      <c r="R4908" s="10587" t="n">
        <v>1.0</v>
      </c>
      <c r="S4908" s="10588" t="n">
        <f>ROUND(K4874,2)*R4908</f>
        <v>59.22</v>
      </c>
    </row>
    <row r="4909" ht="45.0" customHeight="true">
      <c r="P4909" s="10512" t="s">
        <v>110</v>
      </c>
      <c r="Q4909" s="10512" t="s">
        <v>111</v>
      </c>
      <c r="R4909" s="10589" t="n">
        <v>1.0</v>
      </c>
      <c r="S4909" s="10590" t="n">
        <f>ROUND(K4874,2)*R4909</f>
        <v>59.22</v>
      </c>
    </row>
    <row r="4910" ht="45.0" customHeight="true">
      <c r="P4910" s="10512" t="s">
        <v>112</v>
      </c>
      <c r="Q4910" s="10512" t="s">
        <v>113</v>
      </c>
      <c r="R4910" s="10591" t="n">
        <v>1.0</v>
      </c>
      <c r="S4910" s="10592" t="n">
        <f>ROUND(K4874,2)*R4910</f>
        <v>59.22</v>
      </c>
    </row>
    <row r="4911" ht="45.0" customHeight="true">
      <c r="P4911" s="10512" t="s">
        <v>114</v>
      </c>
      <c r="Q4911" s="10512" t="s">
        <v>115</v>
      </c>
      <c r="R4911" s="10593" t="n">
        <v>1.0</v>
      </c>
      <c r="S4911" s="10594" t="n">
        <f>ROUND(K4874,2)*R4911</f>
        <v>59.22</v>
      </c>
    </row>
    <row r="4912" ht="45.0" customHeight="true">
      <c r="P4912" s="10512" t="s">
        <v>116</v>
      </c>
      <c r="Q4912" s="10512" t="s">
        <v>117</v>
      </c>
      <c r="R4912" s="10595" t="n">
        <v>1.0</v>
      </c>
      <c r="S4912" s="10596" t="n">
        <f>ROUND(K4874,2)*R4912</f>
        <v>59.22</v>
      </c>
    </row>
    <row r="4913" ht="45.0" customHeight="true">
      <c r="P4913" s="10512" t="s">
        <v>118</v>
      </c>
      <c r="Q4913" s="10512" t="s">
        <v>119</v>
      </c>
      <c r="R4913" s="10597" t="n">
        <v>1.0</v>
      </c>
      <c r="S4913" s="10598" t="n">
        <f>ROUND(K4874,2)*R4913</f>
        <v>59.22</v>
      </c>
    </row>
    <row r="4914" ht="45.0" customHeight="true">
      <c r="P4914" s="10512" t="s">
        <v>120</v>
      </c>
      <c r="Q4914" s="10512" t="s">
        <v>121</v>
      </c>
      <c r="R4914" s="10599" t="n">
        <v>1.0</v>
      </c>
      <c r="S4914" s="10600" t="n">
        <f>ROUND(K4874,2)*R4914</f>
        <v>59.22</v>
      </c>
    </row>
    <row r="4915" ht="45.0" customHeight="true">
      <c r="P4915" s="10512" t="s">
        <v>122</v>
      </c>
      <c r="Q4915" s="10512" t="s">
        <v>123</v>
      </c>
      <c r="R4915" s="10601" t="n">
        <v>1.0</v>
      </c>
      <c r="S4915" s="10602" t="n">
        <f>ROUND(K4874,2)*R4915</f>
        <v>59.22</v>
      </c>
    </row>
    <row r="4916" ht="45.0" customHeight="true">
      <c r="P4916" s="10512" t="s">
        <v>124</v>
      </c>
      <c r="Q4916" s="10512" t="s">
        <v>125</v>
      </c>
      <c r="R4916" s="10603" t="n">
        <v>1.0</v>
      </c>
      <c r="S4916" s="10604" t="n">
        <f>ROUND(K4874,2)*R4916</f>
        <v>59.22</v>
      </c>
    </row>
    <row r="4917" ht="45.0" customHeight="true">
      <c r="P4917" s="10512" t="s">
        <v>126</v>
      </c>
      <c r="Q4917" s="10512" t="s">
        <v>127</v>
      </c>
      <c r="R4917" s="10605" t="n">
        <v>1.0</v>
      </c>
      <c r="S4917" s="10606" t="n">
        <f>ROUND(K4874,2)*R4917</f>
        <v>59.22</v>
      </c>
    </row>
    <row r="4918" ht="45.0" customHeight="true">
      <c r="P4918" s="10512" t="s">
        <v>128</v>
      </c>
      <c r="Q4918" s="10512" t="s">
        <v>129</v>
      </c>
      <c r="R4918" s="10607" t="n">
        <v>1.0</v>
      </c>
      <c r="S4918" s="10608" t="n">
        <f>ROUND(K4874,2)*R4918</f>
        <v>59.22</v>
      </c>
    </row>
    <row r="4919" ht="45.0" customHeight="true">
      <c r="P4919" s="10512" t="s">
        <v>130</v>
      </c>
      <c r="Q4919" s="10512" t="s">
        <v>131</v>
      </c>
      <c r="R4919" s="10609" t="n">
        <v>1.0</v>
      </c>
      <c r="S4919" s="10610" t="n">
        <f>ROUND(K4874,2)*R4919</f>
        <v>59.22</v>
      </c>
    </row>
    <row r="4920" ht="45.0" customHeight="true">
      <c r="P4920" s="10512" t="s">
        <v>132</v>
      </c>
      <c r="Q4920" s="10512" t="s">
        <v>133</v>
      </c>
      <c r="R4920" s="10611" t="n">
        <v>1.0</v>
      </c>
      <c r="S4920" s="10612" t="n">
        <f>ROUND(K4874,2)*R4920</f>
        <v>59.22</v>
      </c>
    </row>
    <row r="4921" ht="45.0" customHeight="true">
      <c r="P4921" s="10512" t="s">
        <v>134</v>
      </c>
      <c r="Q4921" s="10512" t="s">
        <v>135</v>
      </c>
      <c r="R4921" s="10613" t="n">
        <v>1.0</v>
      </c>
      <c r="S4921" s="10614" t="n">
        <f>ROUND(K4874,2)*R4921</f>
        <v>59.22</v>
      </c>
    </row>
    <row r="4922" ht="45.0" customHeight="true">
      <c r="P4922" s="10512" t="s">
        <v>136</v>
      </c>
      <c r="Q4922" s="10512" t="s">
        <v>137</v>
      </c>
      <c r="R4922" s="10615" t="n">
        <v>1.0</v>
      </c>
      <c r="S4922" s="10616" t="n">
        <f>ROUND(K4874,2)*R4922</f>
        <v>59.22</v>
      </c>
    </row>
    <row r="4923" ht="45.0" customHeight="true">
      <c r="P4923" s="10512" t="s">
        <v>138</v>
      </c>
      <c r="Q4923" s="10512" t="s">
        <v>139</v>
      </c>
      <c r="R4923" s="10617" t="n">
        <v>1.0</v>
      </c>
      <c r="S4923" s="10618" t="n">
        <f>ROUND(K4874,2)*R4923</f>
        <v>59.22</v>
      </c>
    </row>
    <row r="4924" ht="45.0" customHeight="true">
      <c r="A4924" s="10619" t="s">
        <v>23</v>
      </c>
      <c r="B4924" s="10619" t="s">
        <v>478</v>
      </c>
      <c r="C4924" s="10619" t="s">
        <v>25</v>
      </c>
      <c r="D4924" s="10619" t="s">
        <v>479</v>
      </c>
      <c r="E4924" s="10619" t="s">
        <v>480</v>
      </c>
      <c r="F4924" s="10620" t="n">
        <f>R4924+R4925+R4926+R4927+R4928+R4929+R4930+R4931+R4932+R4933+R4934+R4935+R4936+R4937+R4938+R4939+R4940+R4941+R4942+R4943+R4944+R4945+R4946+R4947+R4948+R4949+R4950+R4951+R4952+R4953+R4954+R4955+R4956+R4957+R4958+R4959+R4960+R4961+R4962+R4963+R4964+R4965+R4966+R4967+R4968+R4969+R4970+R4971+R4972+R4973</f>
        <v>50.0</v>
      </c>
      <c r="G4924" s="10619" t="s">
        <v>37</v>
      </c>
      <c r="H4924" s="10621" t="n">
        <v>29.09</v>
      </c>
      <c r="I4924" s="10622" t="n">
        <v>29.09</v>
      </c>
      <c r="J4924" s="10623" t="n">
        <v>0.2288</v>
      </c>
      <c r="K4924" s="10624" t="n">
        <f>ROUND(I4924,2)+(ROUND(I4924,2)*J4924)</f>
        <v>35.745792</v>
      </c>
      <c r="L4924" s="10625" t="n">
        <f>ROUND(S4924,2)+ROUND(S4925,2)+ROUND(S4926,2)+ROUND(S4927,2)+ROUND(S4928,2)+ROUND(S4929,2)+ROUND(S4930,2)+ROUND(S4931,2)+ROUND(S4932,2)+ROUND(S4933,2)+ROUND(S4934,2)+ROUND(S4935,2)+ROUND(S4936,2)+ROUND(S4937,2)+ROUND(S4938,2)+ROUND(S4939,2)+ROUND(S4940,2)+ROUND(S4941,2)+ROUND(S4942,2)+ROUND(S4943,2)+ROUND(S4944,2)+ROUND(S4945,2)+ROUND(S4946,2)+ROUND(S4947,2)+ROUND(S4948,2)+ROUND(S4949,2)+ROUND(S4950,2)+ROUND(S4951,2)+ROUND(S4952,2)+ROUND(S4953,2)+ROUND(S4954,2)+ROUND(S4955,2)+ROUND(S4956,2)+ROUND(S4957,2)+ROUND(S4958,2)+ROUND(S4959,2)+ROUND(S4960,2)+ROUND(S4961,2)+ROUND(S4962,2)+ROUND(S4963,2)+ROUND(S4964,2)+ROUND(S4965,2)+ROUND(S4966,2)+ROUND(S4967,2)+ROUND(S4968,2)+ROUND(S4969,2)+ROUND(S4970,2)+ROUND(S4971,2)+ROUND(S4972,2)+ROUND(S4973,2)</f>
        <v>1787.5</v>
      </c>
      <c r="M4924" s="10619" t="s">
        <v>21</v>
      </c>
      <c r="N4924" s="10619" t="s">
        <v>82</v>
      </c>
      <c r="O4924" s="10619" t="s">
        <v>459</v>
      </c>
      <c r="P4924" s="10619" t="s">
        <v>20</v>
      </c>
      <c r="Q4924" s="10619" t="s">
        <v>29</v>
      </c>
      <c r="R4924" s="10626" t="n">
        <v>1.0</v>
      </c>
      <c r="S4924" s="10627" t="n">
        <f>ROUND(K4924,2)*R4924</f>
        <v>35.75</v>
      </c>
    </row>
    <row r="4925" ht="45.0" customHeight="true">
      <c r="P4925" s="10619" t="s">
        <v>42</v>
      </c>
      <c r="Q4925" s="10619" t="s">
        <v>43</v>
      </c>
      <c r="R4925" s="10628" t="n">
        <v>1.0</v>
      </c>
      <c r="S4925" s="10629" t="n">
        <f>ROUND(K4924,2)*R4925</f>
        <v>35.75</v>
      </c>
    </row>
    <row r="4926" ht="45.0" customHeight="true">
      <c r="P4926" s="10619" t="s">
        <v>44</v>
      </c>
      <c r="Q4926" s="10619" t="s">
        <v>45</v>
      </c>
      <c r="R4926" s="10630" t="n">
        <v>1.0</v>
      </c>
      <c r="S4926" s="10631" t="n">
        <f>ROUND(K4924,2)*R4926</f>
        <v>35.75</v>
      </c>
    </row>
    <row r="4927" ht="45.0" customHeight="true">
      <c r="P4927" s="10619" t="s">
        <v>46</v>
      </c>
      <c r="Q4927" s="10619" t="s">
        <v>47</v>
      </c>
      <c r="R4927" s="10632" t="n">
        <v>1.0</v>
      </c>
      <c r="S4927" s="10633" t="n">
        <f>ROUND(K4924,2)*R4927</f>
        <v>35.75</v>
      </c>
    </row>
    <row r="4928" ht="45.0" customHeight="true">
      <c r="P4928" s="10619" t="s">
        <v>48</v>
      </c>
      <c r="Q4928" s="10619" t="s">
        <v>49</v>
      </c>
      <c r="R4928" s="10634" t="n">
        <v>1.0</v>
      </c>
      <c r="S4928" s="10635" t="n">
        <f>ROUND(K4924,2)*R4928</f>
        <v>35.75</v>
      </c>
    </row>
    <row r="4929" ht="45.0" customHeight="true">
      <c r="P4929" s="10619" t="s">
        <v>50</v>
      </c>
      <c r="Q4929" s="10619" t="s">
        <v>51</v>
      </c>
      <c r="R4929" s="10636" t="n">
        <v>1.0</v>
      </c>
      <c r="S4929" s="10637" t="n">
        <f>ROUND(K4924,2)*R4929</f>
        <v>35.75</v>
      </c>
    </row>
    <row r="4930" ht="45.0" customHeight="true">
      <c r="P4930" s="10619" t="s">
        <v>52</v>
      </c>
      <c r="Q4930" s="10619" t="s">
        <v>53</v>
      </c>
      <c r="R4930" s="10638" t="n">
        <v>1.0</v>
      </c>
      <c r="S4930" s="10639" t="n">
        <f>ROUND(K4924,2)*R4930</f>
        <v>35.75</v>
      </c>
    </row>
    <row r="4931" ht="45.0" customHeight="true">
      <c r="P4931" s="10619" t="s">
        <v>54</v>
      </c>
      <c r="Q4931" s="10619" t="s">
        <v>55</v>
      </c>
      <c r="R4931" s="10640" t="n">
        <v>1.0</v>
      </c>
      <c r="S4931" s="10641" t="n">
        <f>ROUND(K4924,2)*R4931</f>
        <v>35.75</v>
      </c>
    </row>
    <row r="4932" ht="45.0" customHeight="true">
      <c r="P4932" s="10619" t="s">
        <v>56</v>
      </c>
      <c r="Q4932" s="10619" t="s">
        <v>57</v>
      </c>
      <c r="R4932" s="10642" t="n">
        <v>1.0</v>
      </c>
      <c r="S4932" s="10643" t="n">
        <f>ROUND(K4924,2)*R4932</f>
        <v>35.75</v>
      </c>
    </row>
    <row r="4933" ht="45.0" customHeight="true">
      <c r="P4933" s="10619" t="s">
        <v>58</v>
      </c>
      <c r="Q4933" s="10619" t="s">
        <v>59</v>
      </c>
      <c r="R4933" s="10644" t="n">
        <v>1.0</v>
      </c>
      <c r="S4933" s="10645" t="n">
        <f>ROUND(K4924,2)*R4933</f>
        <v>35.75</v>
      </c>
    </row>
    <row r="4934" ht="45.0" customHeight="true">
      <c r="P4934" s="10619" t="s">
        <v>60</v>
      </c>
      <c r="Q4934" s="10619" t="s">
        <v>61</v>
      </c>
      <c r="R4934" s="10646" t="n">
        <v>1.0</v>
      </c>
      <c r="S4934" s="10647" t="n">
        <f>ROUND(K4924,2)*R4934</f>
        <v>35.75</v>
      </c>
    </row>
    <row r="4935" ht="45.0" customHeight="true">
      <c r="P4935" s="10619" t="s">
        <v>62</v>
      </c>
      <c r="Q4935" s="10619" t="s">
        <v>63</v>
      </c>
      <c r="R4935" s="10648" t="n">
        <v>1.0</v>
      </c>
      <c r="S4935" s="10649" t="n">
        <f>ROUND(K4924,2)*R4935</f>
        <v>35.75</v>
      </c>
    </row>
    <row r="4936" ht="45.0" customHeight="true">
      <c r="P4936" s="10619" t="s">
        <v>64</v>
      </c>
      <c r="Q4936" s="10619" t="s">
        <v>65</v>
      </c>
      <c r="R4936" s="10650" t="n">
        <v>1.0</v>
      </c>
      <c r="S4936" s="10651" t="n">
        <f>ROUND(K4924,2)*R4936</f>
        <v>35.75</v>
      </c>
    </row>
    <row r="4937" ht="45.0" customHeight="true">
      <c r="P4937" s="10619" t="s">
        <v>66</v>
      </c>
      <c r="Q4937" s="10619" t="s">
        <v>67</v>
      </c>
      <c r="R4937" s="10652" t="n">
        <v>1.0</v>
      </c>
      <c r="S4937" s="10653" t="n">
        <f>ROUND(K4924,2)*R4937</f>
        <v>35.75</v>
      </c>
    </row>
    <row r="4938" ht="45.0" customHeight="true">
      <c r="P4938" s="10619" t="s">
        <v>68</v>
      </c>
      <c r="Q4938" s="10619" t="s">
        <v>69</v>
      </c>
      <c r="R4938" s="10654" t="n">
        <v>1.0</v>
      </c>
      <c r="S4938" s="10655" t="n">
        <f>ROUND(K4924,2)*R4938</f>
        <v>35.75</v>
      </c>
    </row>
    <row r="4939" ht="45.0" customHeight="true">
      <c r="P4939" s="10619" t="s">
        <v>70</v>
      </c>
      <c r="Q4939" s="10619" t="s">
        <v>71</v>
      </c>
      <c r="R4939" s="10656" t="n">
        <v>1.0</v>
      </c>
      <c r="S4939" s="10657" t="n">
        <f>ROUND(K4924,2)*R4939</f>
        <v>35.75</v>
      </c>
    </row>
    <row r="4940" ht="45.0" customHeight="true">
      <c r="P4940" s="10619" t="s">
        <v>72</v>
      </c>
      <c r="Q4940" s="10619" t="s">
        <v>73</v>
      </c>
      <c r="R4940" s="10658" t="n">
        <v>1.0</v>
      </c>
      <c r="S4940" s="10659" t="n">
        <f>ROUND(K4924,2)*R4940</f>
        <v>35.75</v>
      </c>
    </row>
    <row r="4941" ht="45.0" customHeight="true">
      <c r="P4941" s="10619" t="s">
        <v>74</v>
      </c>
      <c r="Q4941" s="10619" t="s">
        <v>75</v>
      </c>
      <c r="R4941" s="10660" t="n">
        <v>1.0</v>
      </c>
      <c r="S4941" s="10661" t="n">
        <f>ROUND(K4924,2)*R4941</f>
        <v>35.75</v>
      </c>
    </row>
    <row r="4942" ht="45.0" customHeight="true">
      <c r="P4942" s="10619" t="s">
        <v>76</v>
      </c>
      <c r="Q4942" s="10619" t="s">
        <v>77</v>
      </c>
      <c r="R4942" s="10662" t="n">
        <v>1.0</v>
      </c>
      <c r="S4942" s="10663" t="n">
        <f>ROUND(K4924,2)*R4942</f>
        <v>35.75</v>
      </c>
    </row>
    <row r="4943" ht="45.0" customHeight="true">
      <c r="P4943" s="10619" t="s">
        <v>78</v>
      </c>
      <c r="Q4943" s="10619" t="s">
        <v>79</v>
      </c>
      <c r="R4943" s="10664" t="n">
        <v>1.0</v>
      </c>
      <c r="S4943" s="10665" t="n">
        <f>ROUND(K4924,2)*R4943</f>
        <v>35.75</v>
      </c>
    </row>
    <row r="4944" ht="45.0" customHeight="true">
      <c r="P4944" s="10619" t="s">
        <v>80</v>
      </c>
      <c r="Q4944" s="10619" t="s">
        <v>81</v>
      </c>
      <c r="R4944" s="10666" t="n">
        <v>1.0</v>
      </c>
      <c r="S4944" s="10667" t="n">
        <f>ROUND(K4924,2)*R4944</f>
        <v>35.75</v>
      </c>
    </row>
    <row r="4945" ht="45.0" customHeight="true">
      <c r="P4945" s="10619" t="s">
        <v>82</v>
      </c>
      <c r="Q4945" s="10619" t="s">
        <v>83</v>
      </c>
      <c r="R4945" s="10668" t="n">
        <v>1.0</v>
      </c>
      <c r="S4945" s="10669" t="n">
        <f>ROUND(K4924,2)*R4945</f>
        <v>35.75</v>
      </c>
    </row>
    <row r="4946" ht="45.0" customHeight="true">
      <c r="P4946" s="10619" t="s">
        <v>84</v>
      </c>
      <c r="Q4946" s="10619" t="s">
        <v>85</v>
      </c>
      <c r="R4946" s="10670" t="n">
        <v>1.0</v>
      </c>
      <c r="S4946" s="10671" t="n">
        <f>ROUND(K4924,2)*R4946</f>
        <v>35.75</v>
      </c>
    </row>
    <row r="4947" ht="45.0" customHeight="true">
      <c r="P4947" s="10619" t="s">
        <v>86</v>
      </c>
      <c r="Q4947" s="10619" t="s">
        <v>87</v>
      </c>
      <c r="R4947" s="10672" t="n">
        <v>1.0</v>
      </c>
      <c r="S4947" s="10673" t="n">
        <f>ROUND(K4924,2)*R4947</f>
        <v>35.75</v>
      </c>
    </row>
    <row r="4948" ht="45.0" customHeight="true">
      <c r="P4948" s="10619" t="s">
        <v>88</v>
      </c>
      <c r="Q4948" s="10619" t="s">
        <v>89</v>
      </c>
      <c r="R4948" s="10674" t="n">
        <v>1.0</v>
      </c>
      <c r="S4948" s="10675" t="n">
        <f>ROUND(K4924,2)*R4948</f>
        <v>35.75</v>
      </c>
    </row>
    <row r="4949" ht="45.0" customHeight="true">
      <c r="P4949" s="10619" t="s">
        <v>90</v>
      </c>
      <c r="Q4949" s="10619" t="s">
        <v>91</v>
      </c>
      <c r="R4949" s="10676" t="n">
        <v>1.0</v>
      </c>
      <c r="S4949" s="10677" t="n">
        <f>ROUND(K4924,2)*R4949</f>
        <v>35.75</v>
      </c>
    </row>
    <row r="4950" ht="45.0" customHeight="true">
      <c r="P4950" s="10619" t="s">
        <v>92</v>
      </c>
      <c r="Q4950" s="10619" t="s">
        <v>93</v>
      </c>
      <c r="R4950" s="10678" t="n">
        <v>1.0</v>
      </c>
      <c r="S4950" s="10679" t="n">
        <f>ROUND(K4924,2)*R4950</f>
        <v>35.75</v>
      </c>
    </row>
    <row r="4951" ht="45.0" customHeight="true">
      <c r="P4951" s="10619" t="s">
        <v>94</v>
      </c>
      <c r="Q4951" s="10619" t="s">
        <v>95</v>
      </c>
      <c r="R4951" s="10680" t="n">
        <v>1.0</v>
      </c>
      <c r="S4951" s="10681" t="n">
        <f>ROUND(K4924,2)*R4951</f>
        <v>35.75</v>
      </c>
    </row>
    <row r="4952" ht="45.0" customHeight="true">
      <c r="P4952" s="10619" t="s">
        <v>96</v>
      </c>
      <c r="Q4952" s="10619" t="s">
        <v>97</v>
      </c>
      <c r="R4952" s="10682" t="n">
        <v>1.0</v>
      </c>
      <c r="S4952" s="10683" t="n">
        <f>ROUND(K4924,2)*R4952</f>
        <v>35.75</v>
      </c>
    </row>
    <row r="4953" ht="45.0" customHeight="true">
      <c r="P4953" s="10619" t="s">
        <v>98</v>
      </c>
      <c r="Q4953" s="10619" t="s">
        <v>99</v>
      </c>
      <c r="R4953" s="10684" t="n">
        <v>1.0</v>
      </c>
      <c r="S4953" s="10685" t="n">
        <f>ROUND(K4924,2)*R4953</f>
        <v>35.75</v>
      </c>
    </row>
    <row r="4954" ht="45.0" customHeight="true">
      <c r="P4954" s="10619" t="s">
        <v>100</v>
      </c>
      <c r="Q4954" s="10619" t="s">
        <v>101</v>
      </c>
      <c r="R4954" s="10686" t="n">
        <v>1.0</v>
      </c>
      <c r="S4954" s="10687" t="n">
        <f>ROUND(K4924,2)*R4954</f>
        <v>35.75</v>
      </c>
    </row>
    <row r="4955" ht="45.0" customHeight="true">
      <c r="P4955" s="10619" t="s">
        <v>102</v>
      </c>
      <c r="Q4955" s="10619" t="s">
        <v>103</v>
      </c>
      <c r="R4955" s="10688" t="n">
        <v>1.0</v>
      </c>
      <c r="S4955" s="10689" t="n">
        <f>ROUND(K4924,2)*R4955</f>
        <v>35.75</v>
      </c>
    </row>
    <row r="4956" ht="45.0" customHeight="true">
      <c r="P4956" s="10619" t="s">
        <v>104</v>
      </c>
      <c r="Q4956" s="10619" t="s">
        <v>105</v>
      </c>
      <c r="R4956" s="10690" t="n">
        <v>1.0</v>
      </c>
      <c r="S4956" s="10691" t="n">
        <f>ROUND(K4924,2)*R4956</f>
        <v>35.75</v>
      </c>
    </row>
    <row r="4957" ht="45.0" customHeight="true">
      <c r="P4957" s="10619" t="s">
        <v>106</v>
      </c>
      <c r="Q4957" s="10619" t="s">
        <v>107</v>
      </c>
      <c r="R4957" s="10692" t="n">
        <v>1.0</v>
      </c>
      <c r="S4957" s="10693" t="n">
        <f>ROUND(K4924,2)*R4957</f>
        <v>35.75</v>
      </c>
    </row>
    <row r="4958" ht="45.0" customHeight="true">
      <c r="P4958" s="10619" t="s">
        <v>108</v>
      </c>
      <c r="Q4958" s="10619" t="s">
        <v>109</v>
      </c>
      <c r="R4958" s="10694" t="n">
        <v>1.0</v>
      </c>
      <c r="S4958" s="10695" t="n">
        <f>ROUND(K4924,2)*R4958</f>
        <v>35.75</v>
      </c>
    </row>
    <row r="4959" ht="45.0" customHeight="true">
      <c r="P4959" s="10619" t="s">
        <v>110</v>
      </c>
      <c r="Q4959" s="10619" t="s">
        <v>111</v>
      </c>
      <c r="R4959" s="10696" t="n">
        <v>1.0</v>
      </c>
      <c r="S4959" s="10697" t="n">
        <f>ROUND(K4924,2)*R4959</f>
        <v>35.75</v>
      </c>
    </row>
    <row r="4960" ht="45.0" customHeight="true">
      <c r="P4960" s="10619" t="s">
        <v>112</v>
      </c>
      <c r="Q4960" s="10619" t="s">
        <v>113</v>
      </c>
      <c r="R4960" s="10698" t="n">
        <v>1.0</v>
      </c>
      <c r="S4960" s="10699" t="n">
        <f>ROUND(K4924,2)*R4960</f>
        <v>35.75</v>
      </c>
    </row>
    <row r="4961" ht="45.0" customHeight="true">
      <c r="P4961" s="10619" t="s">
        <v>114</v>
      </c>
      <c r="Q4961" s="10619" t="s">
        <v>115</v>
      </c>
      <c r="R4961" s="10700" t="n">
        <v>1.0</v>
      </c>
      <c r="S4961" s="10701" t="n">
        <f>ROUND(K4924,2)*R4961</f>
        <v>35.75</v>
      </c>
    </row>
    <row r="4962" ht="45.0" customHeight="true">
      <c r="P4962" s="10619" t="s">
        <v>116</v>
      </c>
      <c r="Q4962" s="10619" t="s">
        <v>117</v>
      </c>
      <c r="R4962" s="10702" t="n">
        <v>1.0</v>
      </c>
      <c r="S4962" s="10703" t="n">
        <f>ROUND(K4924,2)*R4962</f>
        <v>35.75</v>
      </c>
    </row>
    <row r="4963" ht="45.0" customHeight="true">
      <c r="P4963" s="10619" t="s">
        <v>118</v>
      </c>
      <c r="Q4963" s="10619" t="s">
        <v>119</v>
      </c>
      <c r="R4963" s="10704" t="n">
        <v>1.0</v>
      </c>
      <c r="S4963" s="10705" t="n">
        <f>ROUND(K4924,2)*R4963</f>
        <v>35.75</v>
      </c>
    </row>
    <row r="4964" ht="45.0" customHeight="true">
      <c r="P4964" s="10619" t="s">
        <v>120</v>
      </c>
      <c r="Q4964" s="10619" t="s">
        <v>121</v>
      </c>
      <c r="R4964" s="10706" t="n">
        <v>1.0</v>
      </c>
      <c r="S4964" s="10707" t="n">
        <f>ROUND(K4924,2)*R4964</f>
        <v>35.75</v>
      </c>
    </row>
    <row r="4965" ht="45.0" customHeight="true">
      <c r="P4965" s="10619" t="s">
        <v>122</v>
      </c>
      <c r="Q4965" s="10619" t="s">
        <v>123</v>
      </c>
      <c r="R4965" s="10708" t="n">
        <v>1.0</v>
      </c>
      <c r="S4965" s="10709" t="n">
        <f>ROUND(K4924,2)*R4965</f>
        <v>35.75</v>
      </c>
    </row>
    <row r="4966" ht="45.0" customHeight="true">
      <c r="P4966" s="10619" t="s">
        <v>124</v>
      </c>
      <c r="Q4966" s="10619" t="s">
        <v>125</v>
      </c>
      <c r="R4966" s="10710" t="n">
        <v>1.0</v>
      </c>
      <c r="S4966" s="10711" t="n">
        <f>ROUND(K4924,2)*R4966</f>
        <v>35.75</v>
      </c>
    </row>
    <row r="4967" ht="45.0" customHeight="true">
      <c r="P4967" s="10619" t="s">
        <v>126</v>
      </c>
      <c r="Q4967" s="10619" t="s">
        <v>127</v>
      </c>
      <c r="R4967" s="10712" t="n">
        <v>1.0</v>
      </c>
      <c r="S4967" s="10713" t="n">
        <f>ROUND(K4924,2)*R4967</f>
        <v>35.75</v>
      </c>
    </row>
    <row r="4968" ht="45.0" customHeight="true">
      <c r="P4968" s="10619" t="s">
        <v>128</v>
      </c>
      <c r="Q4968" s="10619" t="s">
        <v>129</v>
      </c>
      <c r="R4968" s="10714" t="n">
        <v>1.0</v>
      </c>
      <c r="S4968" s="10715" t="n">
        <f>ROUND(K4924,2)*R4968</f>
        <v>35.75</v>
      </c>
    </row>
    <row r="4969" ht="45.0" customHeight="true">
      <c r="P4969" s="10619" t="s">
        <v>130</v>
      </c>
      <c r="Q4969" s="10619" t="s">
        <v>131</v>
      </c>
      <c r="R4969" s="10716" t="n">
        <v>1.0</v>
      </c>
      <c r="S4969" s="10717" t="n">
        <f>ROUND(K4924,2)*R4969</f>
        <v>35.75</v>
      </c>
    </row>
    <row r="4970" ht="45.0" customHeight="true">
      <c r="P4970" s="10619" t="s">
        <v>132</v>
      </c>
      <c r="Q4970" s="10619" t="s">
        <v>133</v>
      </c>
      <c r="R4970" s="10718" t="n">
        <v>1.0</v>
      </c>
      <c r="S4970" s="10719" t="n">
        <f>ROUND(K4924,2)*R4970</f>
        <v>35.75</v>
      </c>
    </row>
    <row r="4971" ht="45.0" customHeight="true">
      <c r="P4971" s="10619" t="s">
        <v>134</v>
      </c>
      <c r="Q4971" s="10619" t="s">
        <v>135</v>
      </c>
      <c r="R4971" s="10720" t="n">
        <v>1.0</v>
      </c>
      <c r="S4971" s="10721" t="n">
        <f>ROUND(K4924,2)*R4971</f>
        <v>35.75</v>
      </c>
    </row>
    <row r="4972" ht="45.0" customHeight="true">
      <c r="P4972" s="10619" t="s">
        <v>136</v>
      </c>
      <c r="Q4972" s="10619" t="s">
        <v>137</v>
      </c>
      <c r="R4972" s="10722" t="n">
        <v>1.0</v>
      </c>
      <c r="S4972" s="10723" t="n">
        <f>ROUND(K4924,2)*R4972</f>
        <v>35.75</v>
      </c>
    </row>
    <row r="4973" ht="45.0" customHeight="true">
      <c r="P4973" s="10619" t="s">
        <v>138</v>
      </c>
      <c r="Q4973" s="10619" t="s">
        <v>139</v>
      </c>
      <c r="R4973" s="10724" t="n">
        <v>1.0</v>
      </c>
      <c r="S4973" s="10725" t="n">
        <f>ROUND(K4924,2)*R4973</f>
        <v>35.75</v>
      </c>
    </row>
    <row r="4974" ht="45.0" customHeight="true">
      <c r="A4974" s="10726" t="s">
        <v>23</v>
      </c>
      <c r="B4974" s="10726" t="s">
        <v>481</v>
      </c>
      <c r="C4974" s="10726" t="s">
        <v>25</v>
      </c>
      <c r="D4974" s="10726" t="s">
        <v>482</v>
      </c>
      <c r="E4974" s="10726" t="s">
        <v>483</v>
      </c>
      <c r="F4974" s="10727" t="n">
        <f>R4974+R4975+R4976+R4977+R4978+R4979+R4980+R4981+R4982+R4983+R4984+R4985+R4986+R4987+R4988+R4989+R4990+R4991+R4992+R4993+R4994+R4995+R4996+R4997+R4998+R4999+R5000+R5001+R5002+R5003+R5004+R5005+R5006+R5007+R5008+R5009+R5010+R5011+R5012+R5013+R5014+R5015+R5016+R5017+R5018+R5019+R5020+R5021+R5022+R5023</f>
        <v>50.0</v>
      </c>
      <c r="G4974" s="10726" t="s">
        <v>37</v>
      </c>
      <c r="H4974" s="10728" t="n">
        <v>48.09</v>
      </c>
      <c r="I4974" s="10729" t="n">
        <v>48.09</v>
      </c>
      <c r="J4974" s="10730" t="n">
        <v>0.2288</v>
      </c>
      <c r="K4974" s="10731" t="n">
        <f>ROUND(I4974,2)+(ROUND(I4974,2)*J4974)</f>
        <v>59.092992</v>
      </c>
      <c r="L4974" s="10732" t="n">
        <f>ROUND(S4974,2)+ROUND(S4975,2)+ROUND(S4976,2)+ROUND(S4977,2)+ROUND(S4978,2)+ROUND(S4979,2)+ROUND(S4980,2)+ROUND(S4981,2)+ROUND(S4982,2)+ROUND(S4983,2)+ROUND(S4984,2)+ROUND(S4985,2)+ROUND(S4986,2)+ROUND(S4987,2)+ROUND(S4988,2)+ROUND(S4989,2)+ROUND(S4990,2)+ROUND(S4991,2)+ROUND(S4992,2)+ROUND(S4993,2)+ROUND(S4994,2)+ROUND(S4995,2)+ROUND(S4996,2)+ROUND(S4997,2)+ROUND(S4998,2)+ROUND(S4999,2)+ROUND(S5000,2)+ROUND(S5001,2)+ROUND(S5002,2)+ROUND(S5003,2)+ROUND(S5004,2)+ROUND(S5005,2)+ROUND(S5006,2)+ROUND(S5007,2)+ROUND(S5008,2)+ROUND(S5009,2)+ROUND(S5010,2)+ROUND(S5011,2)+ROUND(S5012,2)+ROUND(S5013,2)+ROUND(S5014,2)+ROUND(S5015,2)+ROUND(S5016,2)+ROUND(S5017,2)+ROUND(S5018,2)+ROUND(S5019,2)+ROUND(S5020,2)+ROUND(S5021,2)+ROUND(S5022,2)+ROUND(S5023,2)</f>
        <v>2954.5000000000014</v>
      </c>
      <c r="M4974" s="10726" t="s">
        <v>21</v>
      </c>
      <c r="N4974" s="10726" t="s">
        <v>82</v>
      </c>
      <c r="O4974" s="10726" t="s">
        <v>459</v>
      </c>
      <c r="P4974" s="10726" t="s">
        <v>20</v>
      </c>
      <c r="Q4974" s="10726" t="s">
        <v>29</v>
      </c>
      <c r="R4974" s="10733" t="n">
        <v>1.0</v>
      </c>
      <c r="S4974" s="10734" t="n">
        <f>ROUND(K4974,2)*R4974</f>
        <v>59.09</v>
      </c>
    </row>
    <row r="4975" ht="45.0" customHeight="true">
      <c r="P4975" s="10726" t="s">
        <v>42</v>
      </c>
      <c r="Q4975" s="10726" t="s">
        <v>43</v>
      </c>
      <c r="R4975" s="10735" t="n">
        <v>1.0</v>
      </c>
      <c r="S4975" s="10736" t="n">
        <f>ROUND(K4974,2)*R4975</f>
        <v>59.09</v>
      </c>
    </row>
    <row r="4976" ht="45.0" customHeight="true">
      <c r="P4976" s="10726" t="s">
        <v>44</v>
      </c>
      <c r="Q4976" s="10726" t="s">
        <v>45</v>
      </c>
      <c r="R4976" s="10737" t="n">
        <v>1.0</v>
      </c>
      <c r="S4976" s="10738" t="n">
        <f>ROUND(K4974,2)*R4976</f>
        <v>59.09</v>
      </c>
    </row>
    <row r="4977" ht="45.0" customHeight="true">
      <c r="P4977" s="10726" t="s">
        <v>46</v>
      </c>
      <c r="Q4977" s="10726" t="s">
        <v>47</v>
      </c>
      <c r="R4977" s="10739" t="n">
        <v>1.0</v>
      </c>
      <c r="S4977" s="10740" t="n">
        <f>ROUND(K4974,2)*R4977</f>
        <v>59.09</v>
      </c>
    </row>
    <row r="4978" ht="45.0" customHeight="true">
      <c r="P4978" s="10726" t="s">
        <v>48</v>
      </c>
      <c r="Q4978" s="10726" t="s">
        <v>49</v>
      </c>
      <c r="R4978" s="10741" t="n">
        <v>1.0</v>
      </c>
      <c r="S4978" s="10742" t="n">
        <f>ROUND(K4974,2)*R4978</f>
        <v>59.09</v>
      </c>
    </row>
    <row r="4979" ht="45.0" customHeight="true">
      <c r="P4979" s="10726" t="s">
        <v>50</v>
      </c>
      <c r="Q4979" s="10726" t="s">
        <v>51</v>
      </c>
      <c r="R4979" s="10743" t="n">
        <v>1.0</v>
      </c>
      <c r="S4979" s="10744" t="n">
        <f>ROUND(K4974,2)*R4979</f>
        <v>59.09</v>
      </c>
    </row>
    <row r="4980" ht="45.0" customHeight="true">
      <c r="P4980" s="10726" t="s">
        <v>52</v>
      </c>
      <c r="Q4980" s="10726" t="s">
        <v>53</v>
      </c>
      <c r="R4980" s="10745" t="n">
        <v>1.0</v>
      </c>
      <c r="S4980" s="10746" t="n">
        <f>ROUND(K4974,2)*R4980</f>
        <v>59.09</v>
      </c>
    </row>
    <row r="4981" ht="45.0" customHeight="true">
      <c r="P4981" s="10726" t="s">
        <v>54</v>
      </c>
      <c r="Q4981" s="10726" t="s">
        <v>55</v>
      </c>
      <c r="R4981" s="10747" t="n">
        <v>1.0</v>
      </c>
      <c r="S4981" s="10748" t="n">
        <f>ROUND(K4974,2)*R4981</f>
        <v>59.09</v>
      </c>
    </row>
    <row r="4982" ht="45.0" customHeight="true">
      <c r="P4982" s="10726" t="s">
        <v>56</v>
      </c>
      <c r="Q4982" s="10726" t="s">
        <v>57</v>
      </c>
      <c r="R4982" s="10749" t="n">
        <v>1.0</v>
      </c>
      <c r="S4982" s="10750" t="n">
        <f>ROUND(K4974,2)*R4982</f>
        <v>59.09</v>
      </c>
    </row>
    <row r="4983" ht="45.0" customHeight="true">
      <c r="P4983" s="10726" t="s">
        <v>58</v>
      </c>
      <c r="Q4983" s="10726" t="s">
        <v>59</v>
      </c>
      <c r="R4983" s="10751" t="n">
        <v>1.0</v>
      </c>
      <c r="S4983" s="10752" t="n">
        <f>ROUND(K4974,2)*R4983</f>
        <v>59.09</v>
      </c>
    </row>
    <row r="4984" ht="45.0" customHeight="true">
      <c r="P4984" s="10726" t="s">
        <v>60</v>
      </c>
      <c r="Q4984" s="10726" t="s">
        <v>61</v>
      </c>
      <c r="R4984" s="10753" t="n">
        <v>1.0</v>
      </c>
      <c r="S4984" s="10754" t="n">
        <f>ROUND(K4974,2)*R4984</f>
        <v>59.09</v>
      </c>
    </row>
    <row r="4985" ht="45.0" customHeight="true">
      <c r="P4985" s="10726" t="s">
        <v>62</v>
      </c>
      <c r="Q4985" s="10726" t="s">
        <v>63</v>
      </c>
      <c r="R4985" s="10755" t="n">
        <v>1.0</v>
      </c>
      <c r="S4985" s="10756" t="n">
        <f>ROUND(K4974,2)*R4985</f>
        <v>59.09</v>
      </c>
    </row>
    <row r="4986" ht="45.0" customHeight="true">
      <c r="P4986" s="10726" t="s">
        <v>64</v>
      </c>
      <c r="Q4986" s="10726" t="s">
        <v>65</v>
      </c>
      <c r="R4986" s="10757" t="n">
        <v>1.0</v>
      </c>
      <c r="S4986" s="10758" t="n">
        <f>ROUND(K4974,2)*R4986</f>
        <v>59.09</v>
      </c>
    </row>
    <row r="4987" ht="45.0" customHeight="true">
      <c r="P4987" s="10726" t="s">
        <v>66</v>
      </c>
      <c r="Q4987" s="10726" t="s">
        <v>67</v>
      </c>
      <c r="R4987" s="10759" t="n">
        <v>1.0</v>
      </c>
      <c r="S4987" s="10760" t="n">
        <f>ROUND(K4974,2)*R4987</f>
        <v>59.09</v>
      </c>
    </row>
    <row r="4988" ht="45.0" customHeight="true">
      <c r="P4988" s="10726" t="s">
        <v>68</v>
      </c>
      <c r="Q4988" s="10726" t="s">
        <v>69</v>
      </c>
      <c r="R4988" s="10761" t="n">
        <v>1.0</v>
      </c>
      <c r="S4988" s="10762" t="n">
        <f>ROUND(K4974,2)*R4988</f>
        <v>59.09</v>
      </c>
    </row>
    <row r="4989" ht="45.0" customHeight="true">
      <c r="P4989" s="10726" t="s">
        <v>70</v>
      </c>
      <c r="Q4989" s="10726" t="s">
        <v>71</v>
      </c>
      <c r="R4989" s="10763" t="n">
        <v>1.0</v>
      </c>
      <c r="S4989" s="10764" t="n">
        <f>ROUND(K4974,2)*R4989</f>
        <v>59.09</v>
      </c>
    </row>
    <row r="4990" ht="45.0" customHeight="true">
      <c r="P4990" s="10726" t="s">
        <v>72</v>
      </c>
      <c r="Q4990" s="10726" t="s">
        <v>73</v>
      </c>
      <c r="R4990" s="10765" t="n">
        <v>1.0</v>
      </c>
      <c r="S4990" s="10766" t="n">
        <f>ROUND(K4974,2)*R4990</f>
        <v>59.09</v>
      </c>
    </row>
    <row r="4991" ht="45.0" customHeight="true">
      <c r="P4991" s="10726" t="s">
        <v>74</v>
      </c>
      <c r="Q4991" s="10726" t="s">
        <v>75</v>
      </c>
      <c r="R4991" s="10767" t="n">
        <v>1.0</v>
      </c>
      <c r="S4991" s="10768" t="n">
        <f>ROUND(K4974,2)*R4991</f>
        <v>59.09</v>
      </c>
    </row>
    <row r="4992" ht="45.0" customHeight="true">
      <c r="P4992" s="10726" t="s">
        <v>76</v>
      </c>
      <c r="Q4992" s="10726" t="s">
        <v>77</v>
      </c>
      <c r="R4992" s="10769" t="n">
        <v>1.0</v>
      </c>
      <c r="S4992" s="10770" t="n">
        <f>ROUND(K4974,2)*R4992</f>
        <v>59.09</v>
      </c>
    </row>
    <row r="4993" ht="45.0" customHeight="true">
      <c r="P4993" s="10726" t="s">
        <v>78</v>
      </c>
      <c r="Q4993" s="10726" t="s">
        <v>79</v>
      </c>
      <c r="R4993" s="10771" t="n">
        <v>1.0</v>
      </c>
      <c r="S4993" s="10772" t="n">
        <f>ROUND(K4974,2)*R4993</f>
        <v>59.09</v>
      </c>
    </row>
    <row r="4994" ht="45.0" customHeight="true">
      <c r="P4994" s="10726" t="s">
        <v>80</v>
      </c>
      <c r="Q4994" s="10726" t="s">
        <v>81</v>
      </c>
      <c r="R4994" s="10773" t="n">
        <v>1.0</v>
      </c>
      <c r="S4994" s="10774" t="n">
        <f>ROUND(K4974,2)*R4994</f>
        <v>59.09</v>
      </c>
    </row>
    <row r="4995" ht="45.0" customHeight="true">
      <c r="P4995" s="10726" t="s">
        <v>82</v>
      </c>
      <c r="Q4995" s="10726" t="s">
        <v>83</v>
      </c>
      <c r="R4995" s="10775" t="n">
        <v>1.0</v>
      </c>
      <c r="S4995" s="10776" t="n">
        <f>ROUND(K4974,2)*R4995</f>
        <v>59.09</v>
      </c>
    </row>
    <row r="4996" ht="45.0" customHeight="true">
      <c r="P4996" s="10726" t="s">
        <v>84</v>
      </c>
      <c r="Q4996" s="10726" t="s">
        <v>85</v>
      </c>
      <c r="R4996" s="10777" t="n">
        <v>1.0</v>
      </c>
      <c r="S4996" s="10778" t="n">
        <f>ROUND(K4974,2)*R4996</f>
        <v>59.09</v>
      </c>
    </row>
    <row r="4997" ht="45.0" customHeight="true">
      <c r="P4997" s="10726" t="s">
        <v>86</v>
      </c>
      <c r="Q4997" s="10726" t="s">
        <v>87</v>
      </c>
      <c r="R4997" s="10779" t="n">
        <v>1.0</v>
      </c>
      <c r="S4997" s="10780" t="n">
        <f>ROUND(K4974,2)*R4997</f>
        <v>59.09</v>
      </c>
    </row>
    <row r="4998" ht="45.0" customHeight="true">
      <c r="P4998" s="10726" t="s">
        <v>88</v>
      </c>
      <c r="Q4998" s="10726" t="s">
        <v>89</v>
      </c>
      <c r="R4998" s="10781" t="n">
        <v>1.0</v>
      </c>
      <c r="S4998" s="10782" t="n">
        <f>ROUND(K4974,2)*R4998</f>
        <v>59.09</v>
      </c>
    </row>
    <row r="4999" ht="45.0" customHeight="true">
      <c r="P4999" s="10726" t="s">
        <v>90</v>
      </c>
      <c r="Q4999" s="10726" t="s">
        <v>91</v>
      </c>
      <c r="R4999" s="10783" t="n">
        <v>1.0</v>
      </c>
      <c r="S4999" s="10784" t="n">
        <f>ROUND(K4974,2)*R4999</f>
        <v>59.09</v>
      </c>
    </row>
    <row r="5000" ht="45.0" customHeight="true">
      <c r="P5000" s="10726" t="s">
        <v>92</v>
      </c>
      <c r="Q5000" s="10726" t="s">
        <v>93</v>
      </c>
      <c r="R5000" s="10785" t="n">
        <v>1.0</v>
      </c>
      <c r="S5000" s="10786" t="n">
        <f>ROUND(K4974,2)*R5000</f>
        <v>59.09</v>
      </c>
    </row>
    <row r="5001" ht="45.0" customHeight="true">
      <c r="P5001" s="10726" t="s">
        <v>94</v>
      </c>
      <c r="Q5001" s="10726" t="s">
        <v>95</v>
      </c>
      <c r="R5001" s="10787" t="n">
        <v>1.0</v>
      </c>
      <c r="S5001" s="10788" t="n">
        <f>ROUND(K4974,2)*R5001</f>
        <v>59.09</v>
      </c>
    </row>
    <row r="5002" ht="45.0" customHeight="true">
      <c r="P5002" s="10726" t="s">
        <v>96</v>
      </c>
      <c r="Q5002" s="10726" t="s">
        <v>97</v>
      </c>
      <c r="R5002" s="10789" t="n">
        <v>1.0</v>
      </c>
      <c r="S5002" s="10790" t="n">
        <f>ROUND(K4974,2)*R5002</f>
        <v>59.09</v>
      </c>
    </row>
    <row r="5003" ht="45.0" customHeight="true">
      <c r="P5003" s="10726" t="s">
        <v>98</v>
      </c>
      <c r="Q5003" s="10726" t="s">
        <v>99</v>
      </c>
      <c r="R5003" s="10791" t="n">
        <v>1.0</v>
      </c>
      <c r="S5003" s="10792" t="n">
        <f>ROUND(K4974,2)*R5003</f>
        <v>59.09</v>
      </c>
    </row>
    <row r="5004" ht="45.0" customHeight="true">
      <c r="P5004" s="10726" t="s">
        <v>100</v>
      </c>
      <c r="Q5004" s="10726" t="s">
        <v>101</v>
      </c>
      <c r="R5004" s="10793" t="n">
        <v>1.0</v>
      </c>
      <c r="S5004" s="10794" t="n">
        <f>ROUND(K4974,2)*R5004</f>
        <v>59.09</v>
      </c>
    </row>
    <row r="5005" ht="45.0" customHeight="true">
      <c r="P5005" s="10726" t="s">
        <v>102</v>
      </c>
      <c r="Q5005" s="10726" t="s">
        <v>103</v>
      </c>
      <c r="R5005" s="10795" t="n">
        <v>1.0</v>
      </c>
      <c r="S5005" s="10796" t="n">
        <f>ROUND(K4974,2)*R5005</f>
        <v>59.09</v>
      </c>
    </row>
    <row r="5006" ht="45.0" customHeight="true">
      <c r="P5006" s="10726" t="s">
        <v>104</v>
      </c>
      <c r="Q5006" s="10726" t="s">
        <v>105</v>
      </c>
      <c r="R5006" s="10797" t="n">
        <v>1.0</v>
      </c>
      <c r="S5006" s="10798" t="n">
        <f>ROUND(K4974,2)*R5006</f>
        <v>59.09</v>
      </c>
    </row>
    <row r="5007" ht="45.0" customHeight="true">
      <c r="P5007" s="10726" t="s">
        <v>106</v>
      </c>
      <c r="Q5007" s="10726" t="s">
        <v>107</v>
      </c>
      <c r="R5007" s="10799" t="n">
        <v>1.0</v>
      </c>
      <c r="S5007" s="10800" t="n">
        <f>ROUND(K4974,2)*R5007</f>
        <v>59.09</v>
      </c>
    </row>
    <row r="5008" ht="45.0" customHeight="true">
      <c r="P5008" s="10726" t="s">
        <v>108</v>
      </c>
      <c r="Q5008" s="10726" t="s">
        <v>109</v>
      </c>
      <c r="R5008" s="10801" t="n">
        <v>1.0</v>
      </c>
      <c r="S5008" s="10802" t="n">
        <f>ROUND(K4974,2)*R5008</f>
        <v>59.09</v>
      </c>
    </row>
    <row r="5009" ht="45.0" customHeight="true">
      <c r="P5009" s="10726" t="s">
        <v>110</v>
      </c>
      <c r="Q5009" s="10726" t="s">
        <v>111</v>
      </c>
      <c r="R5009" s="10803" t="n">
        <v>1.0</v>
      </c>
      <c r="S5009" s="10804" t="n">
        <f>ROUND(K4974,2)*R5009</f>
        <v>59.09</v>
      </c>
    </row>
    <row r="5010" ht="45.0" customHeight="true">
      <c r="P5010" s="10726" t="s">
        <v>112</v>
      </c>
      <c r="Q5010" s="10726" t="s">
        <v>113</v>
      </c>
      <c r="R5010" s="10805" t="n">
        <v>1.0</v>
      </c>
      <c r="S5010" s="10806" t="n">
        <f>ROUND(K4974,2)*R5010</f>
        <v>59.09</v>
      </c>
    </row>
    <row r="5011" ht="45.0" customHeight="true">
      <c r="P5011" s="10726" t="s">
        <v>114</v>
      </c>
      <c r="Q5011" s="10726" t="s">
        <v>115</v>
      </c>
      <c r="R5011" s="10807" t="n">
        <v>1.0</v>
      </c>
      <c r="S5011" s="10808" t="n">
        <f>ROUND(K4974,2)*R5011</f>
        <v>59.09</v>
      </c>
    </row>
    <row r="5012" ht="45.0" customHeight="true">
      <c r="P5012" s="10726" t="s">
        <v>116</v>
      </c>
      <c r="Q5012" s="10726" t="s">
        <v>117</v>
      </c>
      <c r="R5012" s="10809" t="n">
        <v>1.0</v>
      </c>
      <c r="S5012" s="10810" t="n">
        <f>ROUND(K4974,2)*R5012</f>
        <v>59.09</v>
      </c>
    </row>
    <row r="5013" ht="45.0" customHeight="true">
      <c r="P5013" s="10726" t="s">
        <v>118</v>
      </c>
      <c r="Q5013" s="10726" t="s">
        <v>119</v>
      </c>
      <c r="R5013" s="10811" t="n">
        <v>1.0</v>
      </c>
      <c r="S5013" s="10812" t="n">
        <f>ROUND(K4974,2)*R5013</f>
        <v>59.09</v>
      </c>
    </row>
    <row r="5014" ht="45.0" customHeight="true">
      <c r="P5014" s="10726" t="s">
        <v>120</v>
      </c>
      <c r="Q5014" s="10726" t="s">
        <v>121</v>
      </c>
      <c r="R5014" s="10813" t="n">
        <v>1.0</v>
      </c>
      <c r="S5014" s="10814" t="n">
        <f>ROUND(K4974,2)*R5014</f>
        <v>59.09</v>
      </c>
    </row>
    <row r="5015" ht="45.0" customHeight="true">
      <c r="P5015" s="10726" t="s">
        <v>122</v>
      </c>
      <c r="Q5015" s="10726" t="s">
        <v>123</v>
      </c>
      <c r="R5015" s="10815" t="n">
        <v>1.0</v>
      </c>
      <c r="S5015" s="10816" t="n">
        <f>ROUND(K4974,2)*R5015</f>
        <v>59.09</v>
      </c>
    </row>
    <row r="5016" ht="45.0" customHeight="true">
      <c r="P5016" s="10726" t="s">
        <v>124</v>
      </c>
      <c r="Q5016" s="10726" t="s">
        <v>125</v>
      </c>
      <c r="R5016" s="10817" t="n">
        <v>1.0</v>
      </c>
      <c r="S5016" s="10818" t="n">
        <f>ROUND(K4974,2)*R5016</f>
        <v>59.09</v>
      </c>
    </row>
    <row r="5017" ht="45.0" customHeight="true">
      <c r="P5017" s="10726" t="s">
        <v>126</v>
      </c>
      <c r="Q5017" s="10726" t="s">
        <v>127</v>
      </c>
      <c r="R5017" s="10819" t="n">
        <v>1.0</v>
      </c>
      <c r="S5017" s="10820" t="n">
        <f>ROUND(K4974,2)*R5017</f>
        <v>59.09</v>
      </c>
    </row>
    <row r="5018" ht="45.0" customHeight="true">
      <c r="P5018" s="10726" t="s">
        <v>128</v>
      </c>
      <c r="Q5018" s="10726" t="s">
        <v>129</v>
      </c>
      <c r="R5018" s="10821" t="n">
        <v>1.0</v>
      </c>
      <c r="S5018" s="10822" t="n">
        <f>ROUND(K4974,2)*R5018</f>
        <v>59.09</v>
      </c>
    </row>
    <row r="5019" ht="45.0" customHeight="true">
      <c r="P5019" s="10726" t="s">
        <v>130</v>
      </c>
      <c r="Q5019" s="10726" t="s">
        <v>131</v>
      </c>
      <c r="R5019" s="10823" t="n">
        <v>1.0</v>
      </c>
      <c r="S5019" s="10824" t="n">
        <f>ROUND(K4974,2)*R5019</f>
        <v>59.09</v>
      </c>
    </row>
    <row r="5020" ht="45.0" customHeight="true">
      <c r="P5020" s="10726" t="s">
        <v>132</v>
      </c>
      <c r="Q5020" s="10726" t="s">
        <v>133</v>
      </c>
      <c r="R5020" s="10825" t="n">
        <v>1.0</v>
      </c>
      <c r="S5020" s="10826" t="n">
        <f>ROUND(K4974,2)*R5020</f>
        <v>59.09</v>
      </c>
    </row>
    <row r="5021" ht="45.0" customHeight="true">
      <c r="P5021" s="10726" t="s">
        <v>134</v>
      </c>
      <c r="Q5021" s="10726" t="s">
        <v>135</v>
      </c>
      <c r="R5021" s="10827" t="n">
        <v>1.0</v>
      </c>
      <c r="S5021" s="10828" t="n">
        <f>ROUND(K4974,2)*R5021</f>
        <v>59.09</v>
      </c>
    </row>
    <row r="5022" ht="45.0" customHeight="true">
      <c r="P5022" s="10726" t="s">
        <v>136</v>
      </c>
      <c r="Q5022" s="10726" t="s">
        <v>137</v>
      </c>
      <c r="R5022" s="10829" t="n">
        <v>1.0</v>
      </c>
      <c r="S5022" s="10830" t="n">
        <f>ROUND(K4974,2)*R5022</f>
        <v>59.09</v>
      </c>
    </row>
    <row r="5023" ht="45.0" customHeight="true">
      <c r="P5023" s="10726" t="s">
        <v>138</v>
      </c>
      <c r="Q5023" s="10726" t="s">
        <v>139</v>
      </c>
      <c r="R5023" s="10831" t="n">
        <v>1.0</v>
      </c>
      <c r="S5023" s="10832" t="n">
        <f>ROUND(K4974,2)*R5023</f>
        <v>59.09</v>
      </c>
    </row>
    <row r="5024" ht="45.0" customHeight="true">
      <c r="A5024" s="10833" t="s">
        <v>23</v>
      </c>
      <c r="B5024" s="10833" t="s">
        <v>484</v>
      </c>
      <c r="C5024" s="10833" t="s">
        <v>175</v>
      </c>
      <c r="D5024" s="10833" t="s">
        <v>485</v>
      </c>
      <c r="E5024" s="10833" t="s">
        <v>486</v>
      </c>
      <c r="F5024" s="10834" t="n">
        <f>R5024+R5025+R5026+R5027+R5028+R5029+R5030+R5031+R5032+R5033+R5034+R5035+R5036+R5037+R5038+R5039+R5040+R5041+R5042+R5043+R5044+R5045+R5046+R5047+R5048+R5049+R5050+R5051+R5052+R5053+R5054+R5055+R5056+R5057+R5058+R5059+R5060+R5061+R5062+R5063+R5064+R5065+R5066+R5067+R5068+R5069+R5070+R5071+R5072+R5073</f>
        <v>100.0</v>
      </c>
      <c r="G5024" s="10833" t="s">
        <v>37</v>
      </c>
      <c r="H5024" s="10835" t="n">
        <v>8.65</v>
      </c>
      <c r="I5024" s="10836" t="n">
        <v>8.65</v>
      </c>
      <c r="J5024" s="10837" t="n">
        <v>0.2288</v>
      </c>
      <c r="K5024" s="10838" t="n">
        <f>ROUND(I5024,2)+(ROUND(I5024,2)*J5024)</f>
        <v>10.62912</v>
      </c>
      <c r="L5024" s="10839" t="n">
        <f>ROUND(S5024,2)+ROUND(S5025,2)+ROUND(S5026,2)+ROUND(S5027,2)+ROUND(S5028,2)+ROUND(S5029,2)+ROUND(S5030,2)+ROUND(S5031,2)+ROUND(S5032,2)+ROUND(S5033,2)+ROUND(S5034,2)+ROUND(S5035,2)+ROUND(S5036,2)+ROUND(S5037,2)+ROUND(S5038,2)+ROUND(S5039,2)+ROUND(S5040,2)+ROUND(S5041,2)+ROUND(S5042,2)+ROUND(S5043,2)+ROUND(S5044,2)+ROUND(S5045,2)+ROUND(S5046,2)+ROUND(S5047,2)+ROUND(S5048,2)+ROUND(S5049,2)+ROUND(S5050,2)+ROUND(S5051,2)+ROUND(S5052,2)+ROUND(S5053,2)+ROUND(S5054,2)+ROUND(S5055,2)+ROUND(S5056,2)+ROUND(S5057,2)+ROUND(S5058,2)+ROUND(S5059,2)+ROUND(S5060,2)+ROUND(S5061,2)+ROUND(S5062,2)+ROUND(S5063,2)+ROUND(S5064,2)+ROUND(S5065,2)+ROUND(S5066,2)+ROUND(S5067,2)+ROUND(S5068,2)+ROUND(S5069,2)+ROUND(S5070,2)+ROUND(S5071,2)+ROUND(S5072,2)+ROUND(S5073,2)</f>
        <v>1062.9999999999998</v>
      </c>
      <c r="M5024" s="10833" t="s">
        <v>21</v>
      </c>
      <c r="N5024" s="10833" t="s">
        <v>82</v>
      </c>
      <c r="O5024" s="10833" t="s">
        <v>459</v>
      </c>
      <c r="P5024" s="10833" t="s">
        <v>20</v>
      </c>
      <c r="Q5024" s="10833" t="s">
        <v>29</v>
      </c>
      <c r="R5024" s="10840" t="n">
        <v>2.0</v>
      </c>
      <c r="S5024" s="10841" t="n">
        <f>ROUND(K5024,2)*R5024</f>
        <v>21.26</v>
      </c>
    </row>
    <row r="5025" ht="45.0" customHeight="true">
      <c r="P5025" s="10833" t="s">
        <v>42</v>
      </c>
      <c r="Q5025" s="10833" t="s">
        <v>43</v>
      </c>
      <c r="R5025" s="10842" t="n">
        <v>2.0</v>
      </c>
      <c r="S5025" s="10843" t="n">
        <f>ROUND(K5024,2)*R5025</f>
        <v>21.26</v>
      </c>
    </row>
    <row r="5026" ht="45.0" customHeight="true">
      <c r="P5026" s="10833" t="s">
        <v>44</v>
      </c>
      <c r="Q5026" s="10833" t="s">
        <v>45</v>
      </c>
      <c r="R5026" s="10844" t="n">
        <v>2.0</v>
      </c>
      <c r="S5026" s="10845" t="n">
        <f>ROUND(K5024,2)*R5026</f>
        <v>21.26</v>
      </c>
    </row>
    <row r="5027" ht="45.0" customHeight="true">
      <c r="P5027" s="10833" t="s">
        <v>46</v>
      </c>
      <c r="Q5027" s="10833" t="s">
        <v>47</v>
      </c>
      <c r="R5027" s="10846" t="n">
        <v>2.0</v>
      </c>
      <c r="S5027" s="10847" t="n">
        <f>ROUND(K5024,2)*R5027</f>
        <v>21.26</v>
      </c>
    </row>
    <row r="5028" ht="45.0" customHeight="true">
      <c r="P5028" s="10833" t="s">
        <v>48</v>
      </c>
      <c r="Q5028" s="10833" t="s">
        <v>49</v>
      </c>
      <c r="R5028" s="10848" t="n">
        <v>2.0</v>
      </c>
      <c r="S5028" s="10849" t="n">
        <f>ROUND(K5024,2)*R5028</f>
        <v>21.26</v>
      </c>
    </row>
    <row r="5029" ht="45.0" customHeight="true">
      <c r="P5029" s="10833" t="s">
        <v>50</v>
      </c>
      <c r="Q5029" s="10833" t="s">
        <v>51</v>
      </c>
      <c r="R5029" s="10850" t="n">
        <v>2.0</v>
      </c>
      <c r="S5029" s="10851" t="n">
        <f>ROUND(K5024,2)*R5029</f>
        <v>21.26</v>
      </c>
    </row>
    <row r="5030" ht="45.0" customHeight="true">
      <c r="P5030" s="10833" t="s">
        <v>52</v>
      </c>
      <c r="Q5030" s="10833" t="s">
        <v>53</v>
      </c>
      <c r="R5030" s="10852" t="n">
        <v>2.0</v>
      </c>
      <c r="S5030" s="10853" t="n">
        <f>ROUND(K5024,2)*R5030</f>
        <v>21.26</v>
      </c>
    </row>
    <row r="5031" ht="45.0" customHeight="true">
      <c r="P5031" s="10833" t="s">
        <v>54</v>
      </c>
      <c r="Q5031" s="10833" t="s">
        <v>55</v>
      </c>
      <c r="R5031" s="10854" t="n">
        <v>2.0</v>
      </c>
      <c r="S5031" s="10855" t="n">
        <f>ROUND(K5024,2)*R5031</f>
        <v>21.26</v>
      </c>
    </row>
    <row r="5032" ht="45.0" customHeight="true">
      <c r="P5032" s="10833" t="s">
        <v>56</v>
      </c>
      <c r="Q5032" s="10833" t="s">
        <v>57</v>
      </c>
      <c r="R5032" s="10856" t="n">
        <v>2.0</v>
      </c>
      <c r="S5032" s="10857" t="n">
        <f>ROUND(K5024,2)*R5032</f>
        <v>21.26</v>
      </c>
    </row>
    <row r="5033" ht="45.0" customHeight="true">
      <c r="P5033" s="10833" t="s">
        <v>58</v>
      </c>
      <c r="Q5033" s="10833" t="s">
        <v>59</v>
      </c>
      <c r="R5033" s="10858" t="n">
        <v>2.0</v>
      </c>
      <c r="S5033" s="10859" t="n">
        <f>ROUND(K5024,2)*R5033</f>
        <v>21.26</v>
      </c>
    </row>
    <row r="5034" ht="45.0" customHeight="true">
      <c r="P5034" s="10833" t="s">
        <v>60</v>
      </c>
      <c r="Q5034" s="10833" t="s">
        <v>61</v>
      </c>
      <c r="R5034" s="10860" t="n">
        <v>2.0</v>
      </c>
      <c r="S5034" s="10861" t="n">
        <f>ROUND(K5024,2)*R5034</f>
        <v>21.26</v>
      </c>
    </row>
    <row r="5035" ht="45.0" customHeight="true">
      <c r="P5035" s="10833" t="s">
        <v>62</v>
      </c>
      <c r="Q5035" s="10833" t="s">
        <v>63</v>
      </c>
      <c r="R5035" s="10862" t="n">
        <v>2.0</v>
      </c>
      <c r="S5035" s="10863" t="n">
        <f>ROUND(K5024,2)*R5035</f>
        <v>21.26</v>
      </c>
    </row>
    <row r="5036" ht="45.0" customHeight="true">
      <c r="P5036" s="10833" t="s">
        <v>64</v>
      </c>
      <c r="Q5036" s="10833" t="s">
        <v>65</v>
      </c>
      <c r="R5036" s="10864" t="n">
        <v>2.0</v>
      </c>
      <c r="S5036" s="10865" t="n">
        <f>ROUND(K5024,2)*R5036</f>
        <v>21.26</v>
      </c>
    </row>
    <row r="5037" ht="45.0" customHeight="true">
      <c r="P5037" s="10833" t="s">
        <v>66</v>
      </c>
      <c r="Q5037" s="10833" t="s">
        <v>67</v>
      </c>
      <c r="R5037" s="10866" t="n">
        <v>2.0</v>
      </c>
      <c r="S5037" s="10867" t="n">
        <f>ROUND(K5024,2)*R5037</f>
        <v>21.26</v>
      </c>
    </row>
    <row r="5038" ht="45.0" customHeight="true">
      <c r="P5038" s="10833" t="s">
        <v>68</v>
      </c>
      <c r="Q5038" s="10833" t="s">
        <v>69</v>
      </c>
      <c r="R5038" s="10868" t="n">
        <v>2.0</v>
      </c>
      <c r="S5038" s="10869" t="n">
        <f>ROUND(K5024,2)*R5038</f>
        <v>21.26</v>
      </c>
    </row>
    <row r="5039" ht="45.0" customHeight="true">
      <c r="P5039" s="10833" t="s">
        <v>70</v>
      </c>
      <c r="Q5039" s="10833" t="s">
        <v>71</v>
      </c>
      <c r="R5039" s="10870" t="n">
        <v>2.0</v>
      </c>
      <c r="S5039" s="10871" t="n">
        <f>ROUND(K5024,2)*R5039</f>
        <v>21.26</v>
      </c>
    </row>
    <row r="5040" ht="45.0" customHeight="true">
      <c r="P5040" s="10833" t="s">
        <v>72</v>
      </c>
      <c r="Q5040" s="10833" t="s">
        <v>73</v>
      </c>
      <c r="R5040" s="10872" t="n">
        <v>2.0</v>
      </c>
      <c r="S5040" s="10873" t="n">
        <f>ROUND(K5024,2)*R5040</f>
        <v>21.26</v>
      </c>
    </row>
    <row r="5041" ht="45.0" customHeight="true">
      <c r="P5041" s="10833" t="s">
        <v>74</v>
      </c>
      <c r="Q5041" s="10833" t="s">
        <v>75</v>
      </c>
      <c r="R5041" s="10874" t="n">
        <v>2.0</v>
      </c>
      <c r="S5041" s="10875" t="n">
        <f>ROUND(K5024,2)*R5041</f>
        <v>21.26</v>
      </c>
    </row>
    <row r="5042" ht="45.0" customHeight="true">
      <c r="P5042" s="10833" t="s">
        <v>76</v>
      </c>
      <c r="Q5042" s="10833" t="s">
        <v>77</v>
      </c>
      <c r="R5042" s="10876" t="n">
        <v>2.0</v>
      </c>
      <c r="S5042" s="10877" t="n">
        <f>ROUND(K5024,2)*R5042</f>
        <v>21.26</v>
      </c>
    </row>
    <row r="5043" ht="45.0" customHeight="true">
      <c r="P5043" s="10833" t="s">
        <v>78</v>
      </c>
      <c r="Q5043" s="10833" t="s">
        <v>79</v>
      </c>
      <c r="R5043" s="10878" t="n">
        <v>2.0</v>
      </c>
      <c r="S5043" s="10879" t="n">
        <f>ROUND(K5024,2)*R5043</f>
        <v>21.26</v>
      </c>
    </row>
    <row r="5044" ht="45.0" customHeight="true">
      <c r="P5044" s="10833" t="s">
        <v>80</v>
      </c>
      <c r="Q5044" s="10833" t="s">
        <v>81</v>
      </c>
      <c r="R5044" s="10880" t="n">
        <v>2.0</v>
      </c>
      <c r="S5044" s="10881" t="n">
        <f>ROUND(K5024,2)*R5044</f>
        <v>21.26</v>
      </c>
    </row>
    <row r="5045" ht="45.0" customHeight="true">
      <c r="P5045" s="10833" t="s">
        <v>82</v>
      </c>
      <c r="Q5045" s="10833" t="s">
        <v>83</v>
      </c>
      <c r="R5045" s="10882" t="n">
        <v>2.0</v>
      </c>
      <c r="S5045" s="10883" t="n">
        <f>ROUND(K5024,2)*R5045</f>
        <v>21.26</v>
      </c>
    </row>
    <row r="5046" ht="45.0" customHeight="true">
      <c r="P5046" s="10833" t="s">
        <v>84</v>
      </c>
      <c r="Q5046" s="10833" t="s">
        <v>85</v>
      </c>
      <c r="R5046" s="10884" t="n">
        <v>2.0</v>
      </c>
      <c r="S5046" s="10885" t="n">
        <f>ROUND(K5024,2)*R5046</f>
        <v>21.26</v>
      </c>
    </row>
    <row r="5047" ht="45.0" customHeight="true">
      <c r="P5047" s="10833" t="s">
        <v>86</v>
      </c>
      <c r="Q5047" s="10833" t="s">
        <v>87</v>
      </c>
      <c r="R5047" s="10886" t="n">
        <v>2.0</v>
      </c>
      <c r="S5047" s="10887" t="n">
        <f>ROUND(K5024,2)*R5047</f>
        <v>21.26</v>
      </c>
    </row>
    <row r="5048" ht="45.0" customHeight="true">
      <c r="P5048" s="10833" t="s">
        <v>88</v>
      </c>
      <c r="Q5048" s="10833" t="s">
        <v>89</v>
      </c>
      <c r="R5048" s="10888" t="n">
        <v>2.0</v>
      </c>
      <c r="S5048" s="10889" t="n">
        <f>ROUND(K5024,2)*R5048</f>
        <v>21.26</v>
      </c>
    </row>
    <row r="5049" ht="45.0" customHeight="true">
      <c r="P5049" s="10833" t="s">
        <v>90</v>
      </c>
      <c r="Q5049" s="10833" t="s">
        <v>91</v>
      </c>
      <c r="R5049" s="10890" t="n">
        <v>2.0</v>
      </c>
      <c r="S5049" s="10891" t="n">
        <f>ROUND(K5024,2)*R5049</f>
        <v>21.26</v>
      </c>
    </row>
    <row r="5050" ht="45.0" customHeight="true">
      <c r="P5050" s="10833" t="s">
        <v>92</v>
      </c>
      <c r="Q5050" s="10833" t="s">
        <v>93</v>
      </c>
      <c r="R5050" s="10892" t="n">
        <v>2.0</v>
      </c>
      <c r="S5050" s="10893" t="n">
        <f>ROUND(K5024,2)*R5050</f>
        <v>21.26</v>
      </c>
    </row>
    <row r="5051" ht="45.0" customHeight="true">
      <c r="P5051" s="10833" t="s">
        <v>94</v>
      </c>
      <c r="Q5051" s="10833" t="s">
        <v>95</v>
      </c>
      <c r="R5051" s="10894" t="n">
        <v>2.0</v>
      </c>
      <c r="S5051" s="10895" t="n">
        <f>ROUND(K5024,2)*R5051</f>
        <v>21.26</v>
      </c>
    </row>
    <row r="5052" ht="45.0" customHeight="true">
      <c r="P5052" s="10833" t="s">
        <v>96</v>
      </c>
      <c r="Q5052" s="10833" t="s">
        <v>97</v>
      </c>
      <c r="R5052" s="10896" t="n">
        <v>2.0</v>
      </c>
      <c r="S5052" s="10897" t="n">
        <f>ROUND(K5024,2)*R5052</f>
        <v>21.26</v>
      </c>
    </row>
    <row r="5053" ht="45.0" customHeight="true">
      <c r="P5053" s="10833" t="s">
        <v>98</v>
      </c>
      <c r="Q5053" s="10833" t="s">
        <v>99</v>
      </c>
      <c r="R5053" s="10898" t="n">
        <v>2.0</v>
      </c>
      <c r="S5053" s="10899" t="n">
        <f>ROUND(K5024,2)*R5053</f>
        <v>21.26</v>
      </c>
    </row>
    <row r="5054" ht="45.0" customHeight="true">
      <c r="P5054" s="10833" t="s">
        <v>100</v>
      </c>
      <c r="Q5054" s="10833" t="s">
        <v>101</v>
      </c>
      <c r="R5054" s="10900" t="n">
        <v>2.0</v>
      </c>
      <c r="S5054" s="10901" t="n">
        <f>ROUND(K5024,2)*R5054</f>
        <v>21.26</v>
      </c>
    </row>
    <row r="5055" ht="45.0" customHeight="true">
      <c r="P5055" s="10833" t="s">
        <v>102</v>
      </c>
      <c r="Q5055" s="10833" t="s">
        <v>103</v>
      </c>
      <c r="R5055" s="10902" t="n">
        <v>2.0</v>
      </c>
      <c r="S5055" s="10903" t="n">
        <f>ROUND(K5024,2)*R5055</f>
        <v>21.26</v>
      </c>
    </row>
    <row r="5056" ht="45.0" customHeight="true">
      <c r="P5056" s="10833" t="s">
        <v>104</v>
      </c>
      <c r="Q5056" s="10833" t="s">
        <v>105</v>
      </c>
      <c r="R5056" s="10904" t="n">
        <v>2.0</v>
      </c>
      <c r="S5056" s="10905" t="n">
        <f>ROUND(K5024,2)*R5056</f>
        <v>21.26</v>
      </c>
    </row>
    <row r="5057" ht="45.0" customHeight="true">
      <c r="P5057" s="10833" t="s">
        <v>106</v>
      </c>
      <c r="Q5057" s="10833" t="s">
        <v>107</v>
      </c>
      <c r="R5057" s="10906" t="n">
        <v>2.0</v>
      </c>
      <c r="S5057" s="10907" t="n">
        <f>ROUND(K5024,2)*R5057</f>
        <v>21.26</v>
      </c>
    </row>
    <row r="5058" ht="45.0" customHeight="true">
      <c r="P5058" s="10833" t="s">
        <v>108</v>
      </c>
      <c r="Q5058" s="10833" t="s">
        <v>109</v>
      </c>
      <c r="R5058" s="10908" t="n">
        <v>2.0</v>
      </c>
      <c r="S5058" s="10909" t="n">
        <f>ROUND(K5024,2)*R5058</f>
        <v>21.26</v>
      </c>
    </row>
    <row r="5059" ht="45.0" customHeight="true">
      <c r="P5059" s="10833" t="s">
        <v>110</v>
      </c>
      <c r="Q5059" s="10833" t="s">
        <v>111</v>
      </c>
      <c r="R5059" s="10910" t="n">
        <v>2.0</v>
      </c>
      <c r="S5059" s="10911" t="n">
        <f>ROUND(K5024,2)*R5059</f>
        <v>21.26</v>
      </c>
    </row>
    <row r="5060" ht="45.0" customHeight="true">
      <c r="P5060" s="10833" t="s">
        <v>112</v>
      </c>
      <c r="Q5060" s="10833" t="s">
        <v>113</v>
      </c>
      <c r="R5060" s="10912" t="n">
        <v>2.0</v>
      </c>
      <c r="S5060" s="10913" t="n">
        <f>ROUND(K5024,2)*R5060</f>
        <v>21.26</v>
      </c>
    </row>
    <row r="5061" ht="45.0" customHeight="true">
      <c r="P5061" s="10833" t="s">
        <v>114</v>
      </c>
      <c r="Q5061" s="10833" t="s">
        <v>115</v>
      </c>
      <c r="R5061" s="10914" t="n">
        <v>2.0</v>
      </c>
      <c r="S5061" s="10915" t="n">
        <f>ROUND(K5024,2)*R5061</f>
        <v>21.26</v>
      </c>
    </row>
    <row r="5062" ht="45.0" customHeight="true">
      <c r="P5062" s="10833" t="s">
        <v>116</v>
      </c>
      <c r="Q5062" s="10833" t="s">
        <v>117</v>
      </c>
      <c r="R5062" s="10916" t="n">
        <v>2.0</v>
      </c>
      <c r="S5062" s="10917" t="n">
        <f>ROUND(K5024,2)*R5062</f>
        <v>21.26</v>
      </c>
    </row>
    <row r="5063" ht="45.0" customHeight="true">
      <c r="P5063" s="10833" t="s">
        <v>118</v>
      </c>
      <c r="Q5063" s="10833" t="s">
        <v>119</v>
      </c>
      <c r="R5063" s="10918" t="n">
        <v>2.0</v>
      </c>
      <c r="S5063" s="10919" t="n">
        <f>ROUND(K5024,2)*R5063</f>
        <v>21.26</v>
      </c>
    </row>
    <row r="5064" ht="45.0" customHeight="true">
      <c r="P5064" s="10833" t="s">
        <v>120</v>
      </c>
      <c r="Q5064" s="10833" t="s">
        <v>121</v>
      </c>
      <c r="R5064" s="10920" t="n">
        <v>2.0</v>
      </c>
      <c r="S5064" s="10921" t="n">
        <f>ROUND(K5024,2)*R5064</f>
        <v>21.26</v>
      </c>
    </row>
    <row r="5065" ht="45.0" customHeight="true">
      <c r="P5065" s="10833" t="s">
        <v>122</v>
      </c>
      <c r="Q5065" s="10833" t="s">
        <v>123</v>
      </c>
      <c r="R5065" s="10922" t="n">
        <v>2.0</v>
      </c>
      <c r="S5065" s="10923" t="n">
        <f>ROUND(K5024,2)*R5065</f>
        <v>21.26</v>
      </c>
    </row>
    <row r="5066" ht="45.0" customHeight="true">
      <c r="P5066" s="10833" t="s">
        <v>124</v>
      </c>
      <c r="Q5066" s="10833" t="s">
        <v>125</v>
      </c>
      <c r="R5066" s="10924" t="n">
        <v>2.0</v>
      </c>
      <c r="S5066" s="10925" t="n">
        <f>ROUND(K5024,2)*R5066</f>
        <v>21.26</v>
      </c>
    </row>
    <row r="5067" ht="45.0" customHeight="true">
      <c r="P5067" s="10833" t="s">
        <v>126</v>
      </c>
      <c r="Q5067" s="10833" t="s">
        <v>127</v>
      </c>
      <c r="R5067" s="10926" t="n">
        <v>2.0</v>
      </c>
      <c r="S5067" s="10927" t="n">
        <f>ROUND(K5024,2)*R5067</f>
        <v>21.26</v>
      </c>
    </row>
    <row r="5068" ht="45.0" customHeight="true">
      <c r="P5068" s="10833" t="s">
        <v>128</v>
      </c>
      <c r="Q5068" s="10833" t="s">
        <v>129</v>
      </c>
      <c r="R5068" s="10928" t="n">
        <v>2.0</v>
      </c>
      <c r="S5068" s="10929" t="n">
        <f>ROUND(K5024,2)*R5068</f>
        <v>21.26</v>
      </c>
    </row>
    <row r="5069" ht="45.0" customHeight="true">
      <c r="P5069" s="10833" t="s">
        <v>130</v>
      </c>
      <c r="Q5069" s="10833" t="s">
        <v>131</v>
      </c>
      <c r="R5069" s="10930" t="n">
        <v>2.0</v>
      </c>
      <c r="S5069" s="10931" t="n">
        <f>ROUND(K5024,2)*R5069</f>
        <v>21.26</v>
      </c>
    </row>
    <row r="5070" ht="45.0" customHeight="true">
      <c r="P5070" s="10833" t="s">
        <v>132</v>
      </c>
      <c r="Q5070" s="10833" t="s">
        <v>133</v>
      </c>
      <c r="R5070" s="10932" t="n">
        <v>2.0</v>
      </c>
      <c r="S5070" s="10933" t="n">
        <f>ROUND(K5024,2)*R5070</f>
        <v>21.26</v>
      </c>
    </row>
    <row r="5071" ht="45.0" customHeight="true">
      <c r="P5071" s="10833" t="s">
        <v>134</v>
      </c>
      <c r="Q5071" s="10833" t="s">
        <v>135</v>
      </c>
      <c r="R5071" s="10934" t="n">
        <v>2.0</v>
      </c>
      <c r="S5071" s="10935" t="n">
        <f>ROUND(K5024,2)*R5071</f>
        <v>21.26</v>
      </c>
    </row>
    <row r="5072" ht="45.0" customHeight="true">
      <c r="P5072" s="10833" t="s">
        <v>136</v>
      </c>
      <c r="Q5072" s="10833" t="s">
        <v>137</v>
      </c>
      <c r="R5072" s="10936" t="n">
        <v>2.0</v>
      </c>
      <c r="S5072" s="10937" t="n">
        <f>ROUND(K5024,2)*R5072</f>
        <v>21.26</v>
      </c>
    </row>
    <row r="5073" ht="45.0" customHeight="true">
      <c r="P5073" s="10833" t="s">
        <v>138</v>
      </c>
      <c r="Q5073" s="10833" t="s">
        <v>139</v>
      </c>
      <c r="R5073" s="10938" t="n">
        <v>2.0</v>
      </c>
      <c r="S5073" s="10939" t="n">
        <f>ROUND(K5024,2)*R5073</f>
        <v>21.26</v>
      </c>
    </row>
    <row r="5074" ht="45.0" customHeight="true">
      <c r="A5074" s="10940" t="s">
        <v>23</v>
      </c>
      <c r="B5074" s="10940" t="s">
        <v>487</v>
      </c>
      <c r="C5074" s="10940" t="s">
        <v>25</v>
      </c>
      <c r="D5074" s="10940" t="s">
        <v>488</v>
      </c>
      <c r="E5074" s="10940" t="s">
        <v>489</v>
      </c>
      <c r="F5074" s="10941" t="n">
        <f>R5074+R5075+R5076+R5077+R5078+R5079+R5080+R5081+R5082+R5083+R5084+R5085+R5086+R5087+R5088+R5089+R5090+R5091+R5092+R5093+R5094+R5095+R5096+R5097+R5098+R5099+R5100+R5101+R5102+R5103+R5104+R5105+R5106+R5107+R5108+R5109+R5110+R5111+R5112+R5113+R5114+R5115+R5116+R5117+R5118+R5119+R5120+R5121+R5122+R5123</f>
        <v>600.0</v>
      </c>
      <c r="G5074" s="10940" t="s">
        <v>37</v>
      </c>
      <c r="H5074" s="10942" t="n">
        <v>10.88</v>
      </c>
      <c r="I5074" s="10943" t="n">
        <v>10.88</v>
      </c>
      <c r="J5074" s="10944" t="n">
        <v>0.2288</v>
      </c>
      <c r="K5074" s="10945" t="n">
        <f>ROUND(I5074,2)+(ROUND(I5074,2)*J5074)</f>
        <v>13.369344000000002</v>
      </c>
      <c r="L5074" s="10946" t="n">
        <f>ROUND(S5074,2)+ROUND(S5075,2)+ROUND(S5076,2)+ROUND(S5077,2)+ROUND(S5078,2)+ROUND(S5079,2)+ROUND(S5080,2)+ROUND(S5081,2)+ROUND(S5082,2)+ROUND(S5083,2)+ROUND(S5084,2)+ROUND(S5085,2)+ROUND(S5086,2)+ROUND(S5087,2)+ROUND(S5088,2)+ROUND(S5089,2)+ROUND(S5090,2)+ROUND(S5091,2)+ROUND(S5092,2)+ROUND(S5093,2)+ROUND(S5094,2)+ROUND(S5095,2)+ROUND(S5096,2)+ROUND(S5097,2)+ROUND(S5098,2)+ROUND(S5099,2)+ROUND(S5100,2)+ROUND(S5101,2)+ROUND(S5102,2)+ROUND(S5103,2)+ROUND(S5104,2)+ROUND(S5105,2)+ROUND(S5106,2)+ROUND(S5107,2)+ROUND(S5108,2)+ROUND(S5109,2)+ROUND(S5110,2)+ROUND(S5111,2)+ROUND(S5112,2)+ROUND(S5113,2)+ROUND(S5114,2)+ROUND(S5115,2)+ROUND(S5116,2)+ROUND(S5117,2)+ROUND(S5118,2)+ROUND(S5119,2)+ROUND(S5120,2)+ROUND(S5121,2)+ROUND(S5122,2)+ROUND(S5123,2)</f>
        <v>8021.999999999991</v>
      </c>
      <c r="M5074" s="10940" t="s">
        <v>21</v>
      </c>
      <c r="N5074" s="10940" t="s">
        <v>82</v>
      </c>
      <c r="O5074" s="10940" t="s">
        <v>459</v>
      </c>
      <c r="P5074" s="10940" t="s">
        <v>20</v>
      </c>
      <c r="Q5074" s="10940" t="s">
        <v>29</v>
      </c>
      <c r="R5074" s="10947" t="n">
        <v>12.0</v>
      </c>
      <c r="S5074" s="10948" t="n">
        <f>ROUND(K5074,2)*R5074</f>
        <v>160.44</v>
      </c>
    </row>
    <row r="5075" ht="45.0" customHeight="true">
      <c r="P5075" s="10940" t="s">
        <v>42</v>
      </c>
      <c r="Q5075" s="10940" t="s">
        <v>43</v>
      </c>
      <c r="R5075" s="10949" t="n">
        <v>12.0</v>
      </c>
      <c r="S5075" s="10950" t="n">
        <f>ROUND(K5074,2)*R5075</f>
        <v>160.44</v>
      </c>
    </row>
    <row r="5076" ht="45.0" customHeight="true">
      <c r="P5076" s="10940" t="s">
        <v>44</v>
      </c>
      <c r="Q5076" s="10940" t="s">
        <v>45</v>
      </c>
      <c r="R5076" s="10951" t="n">
        <v>12.0</v>
      </c>
      <c r="S5076" s="10952" t="n">
        <f>ROUND(K5074,2)*R5076</f>
        <v>160.44</v>
      </c>
    </row>
    <row r="5077" ht="45.0" customHeight="true">
      <c r="P5077" s="10940" t="s">
        <v>46</v>
      </c>
      <c r="Q5077" s="10940" t="s">
        <v>47</v>
      </c>
      <c r="R5077" s="10953" t="n">
        <v>12.0</v>
      </c>
      <c r="S5077" s="10954" t="n">
        <f>ROUND(K5074,2)*R5077</f>
        <v>160.44</v>
      </c>
    </row>
    <row r="5078" ht="45.0" customHeight="true">
      <c r="P5078" s="10940" t="s">
        <v>48</v>
      </c>
      <c r="Q5078" s="10940" t="s">
        <v>49</v>
      </c>
      <c r="R5078" s="10955" t="n">
        <v>12.0</v>
      </c>
      <c r="S5078" s="10956" t="n">
        <f>ROUND(K5074,2)*R5078</f>
        <v>160.44</v>
      </c>
    </row>
    <row r="5079" ht="45.0" customHeight="true">
      <c r="P5079" s="10940" t="s">
        <v>50</v>
      </c>
      <c r="Q5079" s="10940" t="s">
        <v>51</v>
      </c>
      <c r="R5079" s="10957" t="n">
        <v>12.0</v>
      </c>
      <c r="S5079" s="10958" t="n">
        <f>ROUND(K5074,2)*R5079</f>
        <v>160.44</v>
      </c>
    </row>
    <row r="5080" ht="45.0" customHeight="true">
      <c r="P5080" s="10940" t="s">
        <v>52</v>
      </c>
      <c r="Q5080" s="10940" t="s">
        <v>53</v>
      </c>
      <c r="R5080" s="10959" t="n">
        <v>12.0</v>
      </c>
      <c r="S5080" s="10960" t="n">
        <f>ROUND(K5074,2)*R5080</f>
        <v>160.44</v>
      </c>
    </row>
    <row r="5081" ht="45.0" customHeight="true">
      <c r="P5081" s="10940" t="s">
        <v>54</v>
      </c>
      <c r="Q5081" s="10940" t="s">
        <v>55</v>
      </c>
      <c r="R5081" s="10961" t="n">
        <v>12.0</v>
      </c>
      <c r="S5081" s="10962" t="n">
        <f>ROUND(K5074,2)*R5081</f>
        <v>160.44</v>
      </c>
    </row>
    <row r="5082" ht="45.0" customHeight="true">
      <c r="P5082" s="10940" t="s">
        <v>56</v>
      </c>
      <c r="Q5082" s="10940" t="s">
        <v>57</v>
      </c>
      <c r="R5082" s="10963" t="n">
        <v>12.0</v>
      </c>
      <c r="S5082" s="10964" t="n">
        <f>ROUND(K5074,2)*R5082</f>
        <v>160.44</v>
      </c>
    </row>
    <row r="5083" ht="45.0" customHeight="true">
      <c r="P5083" s="10940" t="s">
        <v>58</v>
      </c>
      <c r="Q5083" s="10940" t="s">
        <v>59</v>
      </c>
      <c r="R5083" s="10965" t="n">
        <v>12.0</v>
      </c>
      <c r="S5083" s="10966" t="n">
        <f>ROUND(K5074,2)*R5083</f>
        <v>160.44</v>
      </c>
    </row>
    <row r="5084" ht="45.0" customHeight="true">
      <c r="P5084" s="10940" t="s">
        <v>60</v>
      </c>
      <c r="Q5084" s="10940" t="s">
        <v>61</v>
      </c>
      <c r="R5084" s="10967" t="n">
        <v>12.0</v>
      </c>
      <c r="S5084" s="10968" t="n">
        <f>ROUND(K5074,2)*R5084</f>
        <v>160.44</v>
      </c>
    </row>
    <row r="5085" ht="45.0" customHeight="true">
      <c r="P5085" s="10940" t="s">
        <v>62</v>
      </c>
      <c r="Q5085" s="10940" t="s">
        <v>63</v>
      </c>
      <c r="R5085" s="10969" t="n">
        <v>12.0</v>
      </c>
      <c r="S5085" s="10970" t="n">
        <f>ROUND(K5074,2)*R5085</f>
        <v>160.44</v>
      </c>
    </row>
    <row r="5086" ht="45.0" customHeight="true">
      <c r="P5086" s="10940" t="s">
        <v>64</v>
      </c>
      <c r="Q5086" s="10940" t="s">
        <v>65</v>
      </c>
      <c r="R5086" s="10971" t="n">
        <v>12.0</v>
      </c>
      <c r="S5086" s="10972" t="n">
        <f>ROUND(K5074,2)*R5086</f>
        <v>160.44</v>
      </c>
    </row>
    <row r="5087" ht="45.0" customHeight="true">
      <c r="P5087" s="10940" t="s">
        <v>66</v>
      </c>
      <c r="Q5087" s="10940" t="s">
        <v>67</v>
      </c>
      <c r="R5087" s="10973" t="n">
        <v>12.0</v>
      </c>
      <c r="S5087" s="10974" t="n">
        <f>ROUND(K5074,2)*R5087</f>
        <v>160.44</v>
      </c>
    </row>
    <row r="5088" ht="45.0" customHeight="true">
      <c r="P5088" s="10940" t="s">
        <v>68</v>
      </c>
      <c r="Q5088" s="10940" t="s">
        <v>69</v>
      </c>
      <c r="R5088" s="10975" t="n">
        <v>12.0</v>
      </c>
      <c r="S5088" s="10976" t="n">
        <f>ROUND(K5074,2)*R5088</f>
        <v>160.44</v>
      </c>
    </row>
    <row r="5089" ht="45.0" customHeight="true">
      <c r="P5089" s="10940" t="s">
        <v>70</v>
      </c>
      <c r="Q5089" s="10940" t="s">
        <v>71</v>
      </c>
      <c r="R5089" s="10977" t="n">
        <v>12.0</v>
      </c>
      <c r="S5089" s="10978" t="n">
        <f>ROUND(K5074,2)*R5089</f>
        <v>160.44</v>
      </c>
    </row>
    <row r="5090" ht="45.0" customHeight="true">
      <c r="P5090" s="10940" t="s">
        <v>72</v>
      </c>
      <c r="Q5090" s="10940" t="s">
        <v>73</v>
      </c>
      <c r="R5090" s="10979" t="n">
        <v>12.0</v>
      </c>
      <c r="S5090" s="10980" t="n">
        <f>ROUND(K5074,2)*R5090</f>
        <v>160.44</v>
      </c>
    </row>
    <row r="5091" ht="45.0" customHeight="true">
      <c r="P5091" s="10940" t="s">
        <v>74</v>
      </c>
      <c r="Q5091" s="10940" t="s">
        <v>75</v>
      </c>
      <c r="R5091" s="10981" t="n">
        <v>12.0</v>
      </c>
      <c r="S5091" s="10982" t="n">
        <f>ROUND(K5074,2)*R5091</f>
        <v>160.44</v>
      </c>
    </row>
    <row r="5092" ht="45.0" customHeight="true">
      <c r="P5092" s="10940" t="s">
        <v>76</v>
      </c>
      <c r="Q5092" s="10940" t="s">
        <v>77</v>
      </c>
      <c r="R5092" s="10983" t="n">
        <v>12.0</v>
      </c>
      <c r="S5092" s="10984" t="n">
        <f>ROUND(K5074,2)*R5092</f>
        <v>160.44</v>
      </c>
    </row>
    <row r="5093" ht="45.0" customHeight="true">
      <c r="P5093" s="10940" t="s">
        <v>78</v>
      </c>
      <c r="Q5093" s="10940" t="s">
        <v>79</v>
      </c>
      <c r="R5093" s="10985" t="n">
        <v>12.0</v>
      </c>
      <c r="S5093" s="10986" t="n">
        <f>ROUND(K5074,2)*R5093</f>
        <v>160.44</v>
      </c>
    </row>
    <row r="5094" ht="45.0" customHeight="true">
      <c r="P5094" s="10940" t="s">
        <v>80</v>
      </c>
      <c r="Q5094" s="10940" t="s">
        <v>81</v>
      </c>
      <c r="R5094" s="10987" t="n">
        <v>12.0</v>
      </c>
      <c r="S5094" s="10988" t="n">
        <f>ROUND(K5074,2)*R5094</f>
        <v>160.44</v>
      </c>
    </row>
    <row r="5095" ht="45.0" customHeight="true">
      <c r="P5095" s="10940" t="s">
        <v>82</v>
      </c>
      <c r="Q5095" s="10940" t="s">
        <v>83</v>
      </c>
      <c r="R5095" s="10989" t="n">
        <v>12.0</v>
      </c>
      <c r="S5095" s="10990" t="n">
        <f>ROUND(K5074,2)*R5095</f>
        <v>160.44</v>
      </c>
    </row>
    <row r="5096" ht="45.0" customHeight="true">
      <c r="P5096" s="10940" t="s">
        <v>84</v>
      </c>
      <c r="Q5096" s="10940" t="s">
        <v>85</v>
      </c>
      <c r="R5096" s="10991" t="n">
        <v>12.0</v>
      </c>
      <c r="S5096" s="10992" t="n">
        <f>ROUND(K5074,2)*R5096</f>
        <v>160.44</v>
      </c>
    </row>
    <row r="5097" ht="45.0" customHeight="true">
      <c r="P5097" s="10940" t="s">
        <v>86</v>
      </c>
      <c r="Q5097" s="10940" t="s">
        <v>87</v>
      </c>
      <c r="R5097" s="10993" t="n">
        <v>12.0</v>
      </c>
      <c r="S5097" s="10994" t="n">
        <f>ROUND(K5074,2)*R5097</f>
        <v>160.44</v>
      </c>
    </row>
    <row r="5098" ht="45.0" customHeight="true">
      <c r="P5098" s="10940" t="s">
        <v>88</v>
      </c>
      <c r="Q5098" s="10940" t="s">
        <v>89</v>
      </c>
      <c r="R5098" s="10995" t="n">
        <v>12.0</v>
      </c>
      <c r="S5098" s="10996" t="n">
        <f>ROUND(K5074,2)*R5098</f>
        <v>160.44</v>
      </c>
    </row>
    <row r="5099" ht="45.0" customHeight="true">
      <c r="P5099" s="10940" t="s">
        <v>90</v>
      </c>
      <c r="Q5099" s="10940" t="s">
        <v>91</v>
      </c>
      <c r="R5099" s="10997" t="n">
        <v>12.0</v>
      </c>
      <c r="S5099" s="10998" t="n">
        <f>ROUND(K5074,2)*R5099</f>
        <v>160.44</v>
      </c>
    </row>
    <row r="5100" ht="45.0" customHeight="true">
      <c r="P5100" s="10940" t="s">
        <v>92</v>
      </c>
      <c r="Q5100" s="10940" t="s">
        <v>93</v>
      </c>
      <c r="R5100" s="10999" t="n">
        <v>12.0</v>
      </c>
      <c r="S5100" s="11000" t="n">
        <f>ROUND(K5074,2)*R5100</f>
        <v>160.44</v>
      </c>
    </row>
    <row r="5101" ht="45.0" customHeight="true">
      <c r="P5101" s="10940" t="s">
        <v>94</v>
      </c>
      <c r="Q5101" s="10940" t="s">
        <v>95</v>
      </c>
      <c r="R5101" s="11001" t="n">
        <v>12.0</v>
      </c>
      <c r="S5101" s="11002" t="n">
        <f>ROUND(K5074,2)*R5101</f>
        <v>160.44</v>
      </c>
    </row>
    <row r="5102" ht="45.0" customHeight="true">
      <c r="P5102" s="10940" t="s">
        <v>96</v>
      </c>
      <c r="Q5102" s="10940" t="s">
        <v>97</v>
      </c>
      <c r="R5102" s="11003" t="n">
        <v>12.0</v>
      </c>
      <c r="S5102" s="11004" t="n">
        <f>ROUND(K5074,2)*R5102</f>
        <v>160.44</v>
      </c>
    </row>
    <row r="5103" ht="45.0" customHeight="true">
      <c r="P5103" s="10940" t="s">
        <v>98</v>
      </c>
      <c r="Q5103" s="10940" t="s">
        <v>99</v>
      </c>
      <c r="R5103" s="11005" t="n">
        <v>12.0</v>
      </c>
      <c r="S5103" s="11006" t="n">
        <f>ROUND(K5074,2)*R5103</f>
        <v>160.44</v>
      </c>
    </row>
    <row r="5104" ht="45.0" customHeight="true">
      <c r="P5104" s="10940" t="s">
        <v>100</v>
      </c>
      <c r="Q5104" s="10940" t="s">
        <v>101</v>
      </c>
      <c r="R5104" s="11007" t="n">
        <v>12.0</v>
      </c>
      <c r="S5104" s="11008" t="n">
        <f>ROUND(K5074,2)*R5104</f>
        <v>160.44</v>
      </c>
    </row>
    <row r="5105" ht="45.0" customHeight="true">
      <c r="P5105" s="10940" t="s">
        <v>102</v>
      </c>
      <c r="Q5105" s="10940" t="s">
        <v>103</v>
      </c>
      <c r="R5105" s="11009" t="n">
        <v>12.0</v>
      </c>
      <c r="S5105" s="11010" t="n">
        <f>ROUND(K5074,2)*R5105</f>
        <v>160.44</v>
      </c>
    </row>
    <row r="5106" ht="45.0" customHeight="true">
      <c r="P5106" s="10940" t="s">
        <v>104</v>
      </c>
      <c r="Q5106" s="10940" t="s">
        <v>105</v>
      </c>
      <c r="R5106" s="11011" t="n">
        <v>12.0</v>
      </c>
      <c r="S5106" s="11012" t="n">
        <f>ROUND(K5074,2)*R5106</f>
        <v>160.44</v>
      </c>
    </row>
    <row r="5107" ht="45.0" customHeight="true">
      <c r="P5107" s="10940" t="s">
        <v>106</v>
      </c>
      <c r="Q5107" s="10940" t="s">
        <v>107</v>
      </c>
      <c r="R5107" s="11013" t="n">
        <v>12.0</v>
      </c>
      <c r="S5107" s="11014" t="n">
        <f>ROUND(K5074,2)*R5107</f>
        <v>160.44</v>
      </c>
    </row>
    <row r="5108" ht="45.0" customHeight="true">
      <c r="P5108" s="10940" t="s">
        <v>108</v>
      </c>
      <c r="Q5108" s="10940" t="s">
        <v>109</v>
      </c>
      <c r="R5108" s="11015" t="n">
        <v>12.0</v>
      </c>
      <c r="S5108" s="11016" t="n">
        <f>ROUND(K5074,2)*R5108</f>
        <v>160.44</v>
      </c>
    </row>
    <row r="5109" ht="45.0" customHeight="true">
      <c r="P5109" s="10940" t="s">
        <v>110</v>
      </c>
      <c r="Q5109" s="10940" t="s">
        <v>111</v>
      </c>
      <c r="R5109" s="11017" t="n">
        <v>12.0</v>
      </c>
      <c r="S5109" s="11018" t="n">
        <f>ROUND(K5074,2)*R5109</f>
        <v>160.44</v>
      </c>
    </row>
    <row r="5110" ht="45.0" customHeight="true">
      <c r="P5110" s="10940" t="s">
        <v>112</v>
      </c>
      <c r="Q5110" s="10940" t="s">
        <v>113</v>
      </c>
      <c r="R5110" s="11019" t="n">
        <v>12.0</v>
      </c>
      <c r="S5110" s="11020" t="n">
        <f>ROUND(K5074,2)*R5110</f>
        <v>160.44</v>
      </c>
    </row>
    <row r="5111" ht="45.0" customHeight="true">
      <c r="P5111" s="10940" t="s">
        <v>114</v>
      </c>
      <c r="Q5111" s="10940" t="s">
        <v>115</v>
      </c>
      <c r="R5111" s="11021" t="n">
        <v>12.0</v>
      </c>
      <c r="S5111" s="11022" t="n">
        <f>ROUND(K5074,2)*R5111</f>
        <v>160.44</v>
      </c>
    </row>
    <row r="5112" ht="45.0" customHeight="true">
      <c r="P5112" s="10940" t="s">
        <v>116</v>
      </c>
      <c r="Q5112" s="10940" t="s">
        <v>117</v>
      </c>
      <c r="R5112" s="11023" t="n">
        <v>12.0</v>
      </c>
      <c r="S5112" s="11024" t="n">
        <f>ROUND(K5074,2)*R5112</f>
        <v>160.44</v>
      </c>
    </row>
    <row r="5113" ht="45.0" customHeight="true">
      <c r="P5113" s="10940" t="s">
        <v>118</v>
      </c>
      <c r="Q5113" s="10940" t="s">
        <v>119</v>
      </c>
      <c r="R5113" s="11025" t="n">
        <v>12.0</v>
      </c>
      <c r="S5113" s="11026" t="n">
        <f>ROUND(K5074,2)*R5113</f>
        <v>160.44</v>
      </c>
    </row>
    <row r="5114" ht="45.0" customHeight="true">
      <c r="P5114" s="10940" t="s">
        <v>120</v>
      </c>
      <c r="Q5114" s="10940" t="s">
        <v>121</v>
      </c>
      <c r="R5114" s="11027" t="n">
        <v>12.0</v>
      </c>
      <c r="S5114" s="11028" t="n">
        <f>ROUND(K5074,2)*R5114</f>
        <v>160.44</v>
      </c>
    </row>
    <row r="5115" ht="45.0" customHeight="true">
      <c r="P5115" s="10940" t="s">
        <v>122</v>
      </c>
      <c r="Q5115" s="10940" t="s">
        <v>123</v>
      </c>
      <c r="R5115" s="11029" t="n">
        <v>12.0</v>
      </c>
      <c r="S5115" s="11030" t="n">
        <f>ROUND(K5074,2)*R5115</f>
        <v>160.44</v>
      </c>
    </row>
    <row r="5116" ht="45.0" customHeight="true">
      <c r="P5116" s="10940" t="s">
        <v>124</v>
      </c>
      <c r="Q5116" s="10940" t="s">
        <v>125</v>
      </c>
      <c r="R5116" s="11031" t="n">
        <v>12.0</v>
      </c>
      <c r="S5116" s="11032" t="n">
        <f>ROUND(K5074,2)*R5116</f>
        <v>160.44</v>
      </c>
    </row>
    <row r="5117" ht="45.0" customHeight="true">
      <c r="P5117" s="10940" t="s">
        <v>126</v>
      </c>
      <c r="Q5117" s="10940" t="s">
        <v>127</v>
      </c>
      <c r="R5117" s="11033" t="n">
        <v>12.0</v>
      </c>
      <c r="S5117" s="11034" t="n">
        <f>ROUND(K5074,2)*R5117</f>
        <v>160.44</v>
      </c>
    </row>
    <row r="5118" ht="45.0" customHeight="true">
      <c r="P5118" s="10940" t="s">
        <v>128</v>
      </c>
      <c r="Q5118" s="10940" t="s">
        <v>129</v>
      </c>
      <c r="R5118" s="11035" t="n">
        <v>12.0</v>
      </c>
      <c r="S5118" s="11036" t="n">
        <f>ROUND(K5074,2)*R5118</f>
        <v>160.44</v>
      </c>
    </row>
    <row r="5119" ht="45.0" customHeight="true">
      <c r="P5119" s="10940" t="s">
        <v>130</v>
      </c>
      <c r="Q5119" s="10940" t="s">
        <v>131</v>
      </c>
      <c r="R5119" s="11037" t="n">
        <v>12.0</v>
      </c>
      <c r="S5119" s="11038" t="n">
        <f>ROUND(K5074,2)*R5119</f>
        <v>160.44</v>
      </c>
    </row>
    <row r="5120" ht="45.0" customHeight="true">
      <c r="P5120" s="10940" t="s">
        <v>132</v>
      </c>
      <c r="Q5120" s="10940" t="s">
        <v>133</v>
      </c>
      <c r="R5120" s="11039" t="n">
        <v>12.0</v>
      </c>
      <c r="S5120" s="11040" t="n">
        <f>ROUND(K5074,2)*R5120</f>
        <v>160.44</v>
      </c>
    </row>
    <row r="5121" ht="45.0" customHeight="true">
      <c r="P5121" s="10940" t="s">
        <v>134</v>
      </c>
      <c r="Q5121" s="10940" t="s">
        <v>135</v>
      </c>
      <c r="R5121" s="11041" t="n">
        <v>12.0</v>
      </c>
      <c r="S5121" s="11042" t="n">
        <f>ROUND(K5074,2)*R5121</f>
        <v>160.44</v>
      </c>
    </row>
    <row r="5122" ht="45.0" customHeight="true">
      <c r="P5122" s="10940" t="s">
        <v>136</v>
      </c>
      <c r="Q5122" s="10940" t="s">
        <v>137</v>
      </c>
      <c r="R5122" s="11043" t="n">
        <v>12.0</v>
      </c>
      <c r="S5122" s="11044" t="n">
        <f>ROUND(K5074,2)*R5122</f>
        <v>160.44</v>
      </c>
    </row>
    <row r="5123" ht="45.0" customHeight="true">
      <c r="P5123" s="10940" t="s">
        <v>138</v>
      </c>
      <c r="Q5123" s="10940" t="s">
        <v>139</v>
      </c>
      <c r="R5123" s="11045" t="n">
        <v>12.0</v>
      </c>
      <c r="S5123" s="11046" t="n">
        <f>ROUND(K5074,2)*R5123</f>
        <v>160.44</v>
      </c>
    </row>
    <row r="5124" ht="45.0" customHeight="true">
      <c r="A5124" s="11047" t="s">
        <v>23</v>
      </c>
      <c r="B5124" s="11047" t="s">
        <v>490</v>
      </c>
      <c r="C5124" s="11047" t="s">
        <v>25</v>
      </c>
      <c r="D5124" s="11047" t="s">
        <v>491</v>
      </c>
      <c r="E5124" s="11047" t="s">
        <v>492</v>
      </c>
      <c r="F5124" s="11048" t="n">
        <f>R5124+R5125+R5126+R5127+R5128+R5129+R5130+R5131+R5132+R5133+R5134+R5135+R5136+R5137+R5138+R5139+R5140+R5141+R5142+R5143+R5144+R5145+R5146+R5147+R5148+R5149+R5150+R5151+R5152+R5153+R5154+R5155+R5156+R5157+R5158+R5159+R5160+R5161+R5162+R5163+R5164+R5165+R5166+R5167+R5168+R5169+R5170+R5171+R5172+R5173</f>
        <v>650.0</v>
      </c>
      <c r="G5124" s="11047" t="s">
        <v>37</v>
      </c>
      <c r="H5124" s="11049" t="n">
        <v>17.74</v>
      </c>
      <c r="I5124" s="11050" t="n">
        <v>17.74</v>
      </c>
      <c r="J5124" s="11051" t="n">
        <v>0.2288</v>
      </c>
      <c r="K5124" s="11052" t="n">
        <f>ROUND(I5124,2)+(ROUND(I5124,2)*J5124)</f>
        <v>21.798911999999998</v>
      </c>
      <c r="L5124" s="11053" t="n">
        <f>ROUND(S5124,2)+ROUND(S5125,2)+ROUND(S5126,2)+ROUND(S5127,2)+ROUND(S5128,2)+ROUND(S5129,2)+ROUND(S5130,2)+ROUND(S5131,2)+ROUND(S5132,2)+ROUND(S5133,2)+ROUND(S5134,2)+ROUND(S5135,2)+ROUND(S5136,2)+ROUND(S5137,2)+ROUND(S5138,2)+ROUND(S5139,2)+ROUND(S5140,2)+ROUND(S5141,2)+ROUND(S5142,2)+ROUND(S5143,2)+ROUND(S5144,2)+ROUND(S5145,2)+ROUND(S5146,2)+ROUND(S5147,2)+ROUND(S5148,2)+ROUND(S5149,2)+ROUND(S5150,2)+ROUND(S5151,2)+ROUND(S5152,2)+ROUND(S5153,2)+ROUND(S5154,2)+ROUND(S5155,2)+ROUND(S5156,2)+ROUND(S5157,2)+ROUND(S5158,2)+ROUND(S5159,2)+ROUND(S5160,2)+ROUND(S5161,2)+ROUND(S5162,2)+ROUND(S5163,2)+ROUND(S5164,2)+ROUND(S5165,2)+ROUND(S5166,2)+ROUND(S5167,2)+ROUND(S5168,2)+ROUND(S5169,2)+ROUND(S5170,2)+ROUND(S5171,2)+ROUND(S5172,2)+ROUND(S5173,2)</f>
        <v>14169.999999999989</v>
      </c>
      <c r="M5124" s="11047" t="s">
        <v>21</v>
      </c>
      <c r="N5124" s="11047" t="s">
        <v>82</v>
      </c>
      <c r="O5124" s="11047" t="s">
        <v>459</v>
      </c>
      <c r="P5124" s="11047" t="s">
        <v>20</v>
      </c>
      <c r="Q5124" s="11047" t="s">
        <v>29</v>
      </c>
      <c r="R5124" s="11054" t="n">
        <v>13.0</v>
      </c>
      <c r="S5124" s="11055" t="n">
        <f>ROUND(K5124,2)*R5124</f>
        <v>283.40000000000003</v>
      </c>
    </row>
    <row r="5125" ht="45.0" customHeight="true">
      <c r="P5125" s="11047" t="s">
        <v>42</v>
      </c>
      <c r="Q5125" s="11047" t="s">
        <v>43</v>
      </c>
      <c r="R5125" s="11056" t="n">
        <v>13.0</v>
      </c>
      <c r="S5125" s="11057" t="n">
        <f>ROUND(K5124,2)*R5125</f>
        <v>283.40000000000003</v>
      </c>
    </row>
    <row r="5126" ht="45.0" customHeight="true">
      <c r="P5126" s="11047" t="s">
        <v>44</v>
      </c>
      <c r="Q5126" s="11047" t="s">
        <v>45</v>
      </c>
      <c r="R5126" s="11058" t="n">
        <v>13.0</v>
      </c>
      <c r="S5126" s="11059" t="n">
        <f>ROUND(K5124,2)*R5126</f>
        <v>283.40000000000003</v>
      </c>
    </row>
    <row r="5127" ht="45.0" customHeight="true">
      <c r="P5127" s="11047" t="s">
        <v>46</v>
      </c>
      <c r="Q5127" s="11047" t="s">
        <v>47</v>
      </c>
      <c r="R5127" s="11060" t="n">
        <v>13.0</v>
      </c>
      <c r="S5127" s="11061" t="n">
        <f>ROUND(K5124,2)*R5127</f>
        <v>283.40000000000003</v>
      </c>
    </row>
    <row r="5128" ht="45.0" customHeight="true">
      <c r="P5128" s="11047" t="s">
        <v>48</v>
      </c>
      <c r="Q5128" s="11047" t="s">
        <v>49</v>
      </c>
      <c r="R5128" s="11062" t="n">
        <v>13.0</v>
      </c>
      <c r="S5128" s="11063" t="n">
        <f>ROUND(K5124,2)*R5128</f>
        <v>283.40000000000003</v>
      </c>
    </row>
    <row r="5129" ht="45.0" customHeight="true">
      <c r="P5129" s="11047" t="s">
        <v>50</v>
      </c>
      <c r="Q5129" s="11047" t="s">
        <v>51</v>
      </c>
      <c r="R5129" s="11064" t="n">
        <v>13.0</v>
      </c>
      <c r="S5129" s="11065" t="n">
        <f>ROUND(K5124,2)*R5129</f>
        <v>283.40000000000003</v>
      </c>
    </row>
    <row r="5130" ht="45.0" customHeight="true">
      <c r="P5130" s="11047" t="s">
        <v>52</v>
      </c>
      <c r="Q5130" s="11047" t="s">
        <v>53</v>
      </c>
      <c r="R5130" s="11066" t="n">
        <v>13.0</v>
      </c>
      <c r="S5130" s="11067" t="n">
        <f>ROUND(K5124,2)*R5130</f>
        <v>283.40000000000003</v>
      </c>
    </row>
    <row r="5131" ht="45.0" customHeight="true">
      <c r="P5131" s="11047" t="s">
        <v>54</v>
      </c>
      <c r="Q5131" s="11047" t="s">
        <v>55</v>
      </c>
      <c r="R5131" s="11068" t="n">
        <v>13.0</v>
      </c>
      <c r="S5131" s="11069" t="n">
        <f>ROUND(K5124,2)*R5131</f>
        <v>283.40000000000003</v>
      </c>
    </row>
    <row r="5132" ht="45.0" customHeight="true">
      <c r="P5132" s="11047" t="s">
        <v>56</v>
      </c>
      <c r="Q5132" s="11047" t="s">
        <v>57</v>
      </c>
      <c r="R5132" s="11070" t="n">
        <v>13.0</v>
      </c>
      <c r="S5132" s="11071" t="n">
        <f>ROUND(K5124,2)*R5132</f>
        <v>283.40000000000003</v>
      </c>
    </row>
    <row r="5133" ht="45.0" customHeight="true">
      <c r="P5133" s="11047" t="s">
        <v>58</v>
      </c>
      <c r="Q5133" s="11047" t="s">
        <v>59</v>
      </c>
      <c r="R5133" s="11072" t="n">
        <v>13.0</v>
      </c>
      <c r="S5133" s="11073" t="n">
        <f>ROUND(K5124,2)*R5133</f>
        <v>283.40000000000003</v>
      </c>
    </row>
    <row r="5134" ht="45.0" customHeight="true">
      <c r="P5134" s="11047" t="s">
        <v>60</v>
      </c>
      <c r="Q5134" s="11047" t="s">
        <v>61</v>
      </c>
      <c r="R5134" s="11074" t="n">
        <v>13.0</v>
      </c>
      <c r="S5134" s="11075" t="n">
        <f>ROUND(K5124,2)*R5134</f>
        <v>283.40000000000003</v>
      </c>
    </row>
    <row r="5135" ht="45.0" customHeight="true">
      <c r="P5135" s="11047" t="s">
        <v>62</v>
      </c>
      <c r="Q5135" s="11047" t="s">
        <v>63</v>
      </c>
      <c r="R5135" s="11076" t="n">
        <v>13.0</v>
      </c>
      <c r="S5135" s="11077" t="n">
        <f>ROUND(K5124,2)*R5135</f>
        <v>283.40000000000003</v>
      </c>
    </row>
    <row r="5136" ht="45.0" customHeight="true">
      <c r="P5136" s="11047" t="s">
        <v>64</v>
      </c>
      <c r="Q5136" s="11047" t="s">
        <v>65</v>
      </c>
      <c r="R5136" s="11078" t="n">
        <v>13.0</v>
      </c>
      <c r="S5136" s="11079" t="n">
        <f>ROUND(K5124,2)*R5136</f>
        <v>283.40000000000003</v>
      </c>
    </row>
    <row r="5137" ht="45.0" customHeight="true">
      <c r="P5137" s="11047" t="s">
        <v>66</v>
      </c>
      <c r="Q5137" s="11047" t="s">
        <v>67</v>
      </c>
      <c r="R5137" s="11080" t="n">
        <v>13.0</v>
      </c>
      <c r="S5137" s="11081" t="n">
        <f>ROUND(K5124,2)*R5137</f>
        <v>283.40000000000003</v>
      </c>
    </row>
    <row r="5138" ht="45.0" customHeight="true">
      <c r="P5138" s="11047" t="s">
        <v>68</v>
      </c>
      <c r="Q5138" s="11047" t="s">
        <v>69</v>
      </c>
      <c r="R5138" s="11082" t="n">
        <v>13.0</v>
      </c>
      <c r="S5138" s="11083" t="n">
        <f>ROUND(K5124,2)*R5138</f>
        <v>283.40000000000003</v>
      </c>
    </row>
    <row r="5139" ht="45.0" customHeight="true">
      <c r="P5139" s="11047" t="s">
        <v>70</v>
      </c>
      <c r="Q5139" s="11047" t="s">
        <v>71</v>
      </c>
      <c r="R5139" s="11084" t="n">
        <v>13.0</v>
      </c>
      <c r="S5139" s="11085" t="n">
        <f>ROUND(K5124,2)*R5139</f>
        <v>283.40000000000003</v>
      </c>
    </row>
    <row r="5140" ht="45.0" customHeight="true">
      <c r="P5140" s="11047" t="s">
        <v>72</v>
      </c>
      <c r="Q5140" s="11047" t="s">
        <v>73</v>
      </c>
      <c r="R5140" s="11086" t="n">
        <v>13.0</v>
      </c>
      <c r="S5140" s="11087" t="n">
        <f>ROUND(K5124,2)*R5140</f>
        <v>283.40000000000003</v>
      </c>
    </row>
    <row r="5141" ht="45.0" customHeight="true">
      <c r="P5141" s="11047" t="s">
        <v>74</v>
      </c>
      <c r="Q5141" s="11047" t="s">
        <v>75</v>
      </c>
      <c r="R5141" s="11088" t="n">
        <v>13.0</v>
      </c>
      <c r="S5141" s="11089" t="n">
        <f>ROUND(K5124,2)*R5141</f>
        <v>283.40000000000003</v>
      </c>
    </row>
    <row r="5142" ht="45.0" customHeight="true">
      <c r="P5142" s="11047" t="s">
        <v>76</v>
      </c>
      <c r="Q5142" s="11047" t="s">
        <v>77</v>
      </c>
      <c r="R5142" s="11090" t="n">
        <v>13.0</v>
      </c>
      <c r="S5142" s="11091" t="n">
        <f>ROUND(K5124,2)*R5142</f>
        <v>283.40000000000003</v>
      </c>
    </row>
    <row r="5143" ht="45.0" customHeight="true">
      <c r="P5143" s="11047" t="s">
        <v>78</v>
      </c>
      <c r="Q5143" s="11047" t="s">
        <v>79</v>
      </c>
      <c r="R5143" s="11092" t="n">
        <v>13.0</v>
      </c>
      <c r="S5143" s="11093" t="n">
        <f>ROUND(K5124,2)*R5143</f>
        <v>283.40000000000003</v>
      </c>
    </row>
    <row r="5144" ht="45.0" customHeight="true">
      <c r="P5144" s="11047" t="s">
        <v>80</v>
      </c>
      <c r="Q5144" s="11047" t="s">
        <v>81</v>
      </c>
      <c r="R5144" s="11094" t="n">
        <v>13.0</v>
      </c>
      <c r="S5144" s="11095" t="n">
        <f>ROUND(K5124,2)*R5144</f>
        <v>283.40000000000003</v>
      </c>
    </row>
    <row r="5145" ht="45.0" customHeight="true">
      <c r="P5145" s="11047" t="s">
        <v>82</v>
      </c>
      <c r="Q5145" s="11047" t="s">
        <v>83</v>
      </c>
      <c r="R5145" s="11096" t="n">
        <v>13.0</v>
      </c>
      <c r="S5145" s="11097" t="n">
        <f>ROUND(K5124,2)*R5145</f>
        <v>283.40000000000003</v>
      </c>
    </row>
    <row r="5146" ht="45.0" customHeight="true">
      <c r="P5146" s="11047" t="s">
        <v>84</v>
      </c>
      <c r="Q5146" s="11047" t="s">
        <v>85</v>
      </c>
      <c r="R5146" s="11098" t="n">
        <v>13.0</v>
      </c>
      <c r="S5146" s="11099" t="n">
        <f>ROUND(K5124,2)*R5146</f>
        <v>283.40000000000003</v>
      </c>
    </row>
    <row r="5147" ht="45.0" customHeight="true">
      <c r="P5147" s="11047" t="s">
        <v>86</v>
      </c>
      <c r="Q5147" s="11047" t="s">
        <v>87</v>
      </c>
      <c r="R5147" s="11100" t="n">
        <v>13.0</v>
      </c>
      <c r="S5147" s="11101" t="n">
        <f>ROUND(K5124,2)*R5147</f>
        <v>283.40000000000003</v>
      </c>
    </row>
    <row r="5148" ht="45.0" customHeight="true">
      <c r="P5148" s="11047" t="s">
        <v>88</v>
      </c>
      <c r="Q5148" s="11047" t="s">
        <v>89</v>
      </c>
      <c r="R5148" s="11102" t="n">
        <v>13.0</v>
      </c>
      <c r="S5148" s="11103" t="n">
        <f>ROUND(K5124,2)*R5148</f>
        <v>283.40000000000003</v>
      </c>
    </row>
    <row r="5149" ht="45.0" customHeight="true">
      <c r="P5149" s="11047" t="s">
        <v>90</v>
      </c>
      <c r="Q5149" s="11047" t="s">
        <v>91</v>
      </c>
      <c r="R5149" s="11104" t="n">
        <v>13.0</v>
      </c>
      <c r="S5149" s="11105" t="n">
        <f>ROUND(K5124,2)*R5149</f>
        <v>283.40000000000003</v>
      </c>
    </row>
    <row r="5150" ht="45.0" customHeight="true">
      <c r="P5150" s="11047" t="s">
        <v>92</v>
      </c>
      <c r="Q5150" s="11047" t="s">
        <v>93</v>
      </c>
      <c r="R5150" s="11106" t="n">
        <v>13.0</v>
      </c>
      <c r="S5150" s="11107" t="n">
        <f>ROUND(K5124,2)*R5150</f>
        <v>283.40000000000003</v>
      </c>
    </row>
    <row r="5151" ht="45.0" customHeight="true">
      <c r="P5151" s="11047" t="s">
        <v>94</v>
      </c>
      <c r="Q5151" s="11047" t="s">
        <v>95</v>
      </c>
      <c r="R5151" s="11108" t="n">
        <v>13.0</v>
      </c>
      <c r="S5151" s="11109" t="n">
        <f>ROUND(K5124,2)*R5151</f>
        <v>283.40000000000003</v>
      </c>
    </row>
    <row r="5152" ht="45.0" customHeight="true">
      <c r="P5152" s="11047" t="s">
        <v>96</v>
      </c>
      <c r="Q5152" s="11047" t="s">
        <v>97</v>
      </c>
      <c r="R5152" s="11110" t="n">
        <v>13.0</v>
      </c>
      <c r="S5152" s="11111" t="n">
        <f>ROUND(K5124,2)*R5152</f>
        <v>283.40000000000003</v>
      </c>
    </row>
    <row r="5153" ht="45.0" customHeight="true">
      <c r="P5153" s="11047" t="s">
        <v>98</v>
      </c>
      <c r="Q5153" s="11047" t="s">
        <v>99</v>
      </c>
      <c r="R5153" s="11112" t="n">
        <v>13.0</v>
      </c>
      <c r="S5153" s="11113" t="n">
        <f>ROUND(K5124,2)*R5153</f>
        <v>283.40000000000003</v>
      </c>
    </row>
    <row r="5154" ht="45.0" customHeight="true">
      <c r="P5154" s="11047" t="s">
        <v>100</v>
      </c>
      <c r="Q5154" s="11047" t="s">
        <v>101</v>
      </c>
      <c r="R5154" s="11114" t="n">
        <v>13.0</v>
      </c>
      <c r="S5154" s="11115" t="n">
        <f>ROUND(K5124,2)*R5154</f>
        <v>283.40000000000003</v>
      </c>
    </row>
    <row r="5155" ht="45.0" customHeight="true">
      <c r="P5155" s="11047" t="s">
        <v>102</v>
      </c>
      <c r="Q5155" s="11047" t="s">
        <v>103</v>
      </c>
      <c r="R5155" s="11116" t="n">
        <v>13.0</v>
      </c>
      <c r="S5155" s="11117" t="n">
        <f>ROUND(K5124,2)*R5155</f>
        <v>283.40000000000003</v>
      </c>
    </row>
    <row r="5156" ht="45.0" customHeight="true">
      <c r="P5156" s="11047" t="s">
        <v>104</v>
      </c>
      <c r="Q5156" s="11047" t="s">
        <v>105</v>
      </c>
      <c r="R5156" s="11118" t="n">
        <v>13.0</v>
      </c>
      <c r="S5156" s="11119" t="n">
        <f>ROUND(K5124,2)*R5156</f>
        <v>283.40000000000003</v>
      </c>
    </row>
    <row r="5157" ht="45.0" customHeight="true">
      <c r="P5157" s="11047" t="s">
        <v>106</v>
      </c>
      <c r="Q5157" s="11047" t="s">
        <v>107</v>
      </c>
      <c r="R5157" s="11120" t="n">
        <v>13.0</v>
      </c>
      <c r="S5157" s="11121" t="n">
        <f>ROUND(K5124,2)*R5157</f>
        <v>283.40000000000003</v>
      </c>
    </row>
    <row r="5158" ht="45.0" customHeight="true">
      <c r="P5158" s="11047" t="s">
        <v>108</v>
      </c>
      <c r="Q5158" s="11047" t="s">
        <v>109</v>
      </c>
      <c r="R5158" s="11122" t="n">
        <v>13.0</v>
      </c>
      <c r="S5158" s="11123" t="n">
        <f>ROUND(K5124,2)*R5158</f>
        <v>283.40000000000003</v>
      </c>
    </row>
    <row r="5159" ht="45.0" customHeight="true">
      <c r="P5159" s="11047" t="s">
        <v>110</v>
      </c>
      <c r="Q5159" s="11047" t="s">
        <v>111</v>
      </c>
      <c r="R5159" s="11124" t="n">
        <v>13.0</v>
      </c>
      <c r="S5159" s="11125" t="n">
        <f>ROUND(K5124,2)*R5159</f>
        <v>283.40000000000003</v>
      </c>
    </row>
    <row r="5160" ht="45.0" customHeight="true">
      <c r="P5160" s="11047" t="s">
        <v>112</v>
      </c>
      <c r="Q5160" s="11047" t="s">
        <v>113</v>
      </c>
      <c r="R5160" s="11126" t="n">
        <v>13.0</v>
      </c>
      <c r="S5160" s="11127" t="n">
        <f>ROUND(K5124,2)*R5160</f>
        <v>283.40000000000003</v>
      </c>
    </row>
    <row r="5161" ht="45.0" customHeight="true">
      <c r="P5161" s="11047" t="s">
        <v>114</v>
      </c>
      <c r="Q5161" s="11047" t="s">
        <v>115</v>
      </c>
      <c r="R5161" s="11128" t="n">
        <v>13.0</v>
      </c>
      <c r="S5161" s="11129" t="n">
        <f>ROUND(K5124,2)*R5161</f>
        <v>283.40000000000003</v>
      </c>
    </row>
    <row r="5162" ht="45.0" customHeight="true">
      <c r="P5162" s="11047" t="s">
        <v>116</v>
      </c>
      <c r="Q5162" s="11047" t="s">
        <v>117</v>
      </c>
      <c r="R5162" s="11130" t="n">
        <v>13.0</v>
      </c>
      <c r="S5162" s="11131" t="n">
        <f>ROUND(K5124,2)*R5162</f>
        <v>283.40000000000003</v>
      </c>
    </row>
    <row r="5163" ht="45.0" customHeight="true">
      <c r="P5163" s="11047" t="s">
        <v>118</v>
      </c>
      <c r="Q5163" s="11047" t="s">
        <v>119</v>
      </c>
      <c r="R5163" s="11132" t="n">
        <v>13.0</v>
      </c>
      <c r="S5163" s="11133" t="n">
        <f>ROUND(K5124,2)*R5163</f>
        <v>283.40000000000003</v>
      </c>
    </row>
    <row r="5164" ht="45.0" customHeight="true">
      <c r="P5164" s="11047" t="s">
        <v>120</v>
      </c>
      <c r="Q5164" s="11047" t="s">
        <v>121</v>
      </c>
      <c r="R5164" s="11134" t="n">
        <v>13.0</v>
      </c>
      <c r="S5164" s="11135" t="n">
        <f>ROUND(K5124,2)*R5164</f>
        <v>283.40000000000003</v>
      </c>
    </row>
    <row r="5165" ht="45.0" customHeight="true">
      <c r="P5165" s="11047" t="s">
        <v>122</v>
      </c>
      <c r="Q5165" s="11047" t="s">
        <v>123</v>
      </c>
      <c r="R5165" s="11136" t="n">
        <v>13.0</v>
      </c>
      <c r="S5165" s="11137" t="n">
        <f>ROUND(K5124,2)*R5165</f>
        <v>283.40000000000003</v>
      </c>
    </row>
    <row r="5166" ht="45.0" customHeight="true">
      <c r="P5166" s="11047" t="s">
        <v>124</v>
      </c>
      <c r="Q5166" s="11047" t="s">
        <v>125</v>
      </c>
      <c r="R5166" s="11138" t="n">
        <v>13.0</v>
      </c>
      <c r="S5166" s="11139" t="n">
        <f>ROUND(K5124,2)*R5166</f>
        <v>283.40000000000003</v>
      </c>
    </row>
    <row r="5167" ht="45.0" customHeight="true">
      <c r="P5167" s="11047" t="s">
        <v>126</v>
      </c>
      <c r="Q5167" s="11047" t="s">
        <v>127</v>
      </c>
      <c r="R5167" s="11140" t="n">
        <v>13.0</v>
      </c>
      <c r="S5167" s="11141" t="n">
        <f>ROUND(K5124,2)*R5167</f>
        <v>283.40000000000003</v>
      </c>
    </row>
    <row r="5168" ht="45.0" customHeight="true">
      <c r="P5168" s="11047" t="s">
        <v>128</v>
      </c>
      <c r="Q5168" s="11047" t="s">
        <v>129</v>
      </c>
      <c r="R5168" s="11142" t="n">
        <v>13.0</v>
      </c>
      <c r="S5168" s="11143" t="n">
        <f>ROUND(K5124,2)*R5168</f>
        <v>283.40000000000003</v>
      </c>
    </row>
    <row r="5169" ht="45.0" customHeight="true">
      <c r="P5169" s="11047" t="s">
        <v>130</v>
      </c>
      <c r="Q5169" s="11047" t="s">
        <v>131</v>
      </c>
      <c r="R5169" s="11144" t="n">
        <v>13.0</v>
      </c>
      <c r="S5169" s="11145" t="n">
        <f>ROUND(K5124,2)*R5169</f>
        <v>283.40000000000003</v>
      </c>
    </row>
    <row r="5170" ht="45.0" customHeight="true">
      <c r="P5170" s="11047" t="s">
        <v>132</v>
      </c>
      <c r="Q5170" s="11047" t="s">
        <v>133</v>
      </c>
      <c r="R5170" s="11146" t="n">
        <v>13.0</v>
      </c>
      <c r="S5170" s="11147" t="n">
        <f>ROUND(K5124,2)*R5170</f>
        <v>283.40000000000003</v>
      </c>
    </row>
    <row r="5171" ht="45.0" customHeight="true">
      <c r="P5171" s="11047" t="s">
        <v>134</v>
      </c>
      <c r="Q5171" s="11047" t="s">
        <v>135</v>
      </c>
      <c r="R5171" s="11148" t="n">
        <v>13.0</v>
      </c>
      <c r="S5171" s="11149" t="n">
        <f>ROUND(K5124,2)*R5171</f>
        <v>283.40000000000003</v>
      </c>
    </row>
    <row r="5172" ht="45.0" customHeight="true">
      <c r="P5172" s="11047" t="s">
        <v>136</v>
      </c>
      <c r="Q5172" s="11047" t="s">
        <v>137</v>
      </c>
      <c r="R5172" s="11150" t="n">
        <v>13.0</v>
      </c>
      <c r="S5172" s="11151" t="n">
        <f>ROUND(K5124,2)*R5172</f>
        <v>283.40000000000003</v>
      </c>
    </row>
    <row r="5173" ht="45.0" customHeight="true">
      <c r="P5173" s="11047" t="s">
        <v>138</v>
      </c>
      <c r="Q5173" s="11047" t="s">
        <v>139</v>
      </c>
      <c r="R5173" s="11152" t="n">
        <v>13.0</v>
      </c>
      <c r="S5173" s="11153" t="n">
        <f>ROUND(K5124,2)*R5173</f>
        <v>283.40000000000003</v>
      </c>
    </row>
    <row r="5174" ht="45.0" customHeight="true">
      <c r="A5174" s="11154" t="s">
        <v>23</v>
      </c>
      <c r="B5174" s="11154" t="s">
        <v>493</v>
      </c>
      <c r="C5174" s="11154" t="s">
        <v>25</v>
      </c>
      <c r="D5174" s="11154" t="s">
        <v>494</v>
      </c>
      <c r="E5174" s="11154" t="s">
        <v>495</v>
      </c>
      <c r="F5174" s="11155" t="n">
        <f>R5174+R5175+R5176+R5177+R5178+R5179+R5180+R5181+R5182+R5183+R5184+R5185+R5186+R5187+R5188+R5189+R5190+R5191+R5192+R5193+R5194+R5195+R5196+R5197+R5198+R5199+R5200+R5201+R5202+R5203+R5204+R5205+R5206+R5207+R5208+R5209+R5210+R5211+R5212+R5213+R5214+R5215+R5216+R5217+R5218+R5219+R5220+R5221+R5222+R5223</f>
        <v>100.0</v>
      </c>
      <c r="G5174" s="11154" t="s">
        <v>37</v>
      </c>
      <c r="H5174" s="11156" t="n">
        <v>31.72</v>
      </c>
      <c r="I5174" s="11157" t="n">
        <v>31.72</v>
      </c>
      <c r="J5174" s="11158" t="n">
        <v>0.2288</v>
      </c>
      <c r="K5174" s="11159" t="n">
        <f>ROUND(I5174,2)+(ROUND(I5174,2)*J5174)</f>
        <v>38.977536</v>
      </c>
      <c r="L5174" s="11160" t="n">
        <f>ROUND(S5174,2)+ROUND(S5175,2)+ROUND(S5176,2)+ROUND(S5177,2)+ROUND(S5178,2)+ROUND(S5179,2)+ROUND(S5180,2)+ROUND(S5181,2)+ROUND(S5182,2)+ROUND(S5183,2)+ROUND(S5184,2)+ROUND(S5185,2)+ROUND(S5186,2)+ROUND(S5187,2)+ROUND(S5188,2)+ROUND(S5189,2)+ROUND(S5190,2)+ROUND(S5191,2)+ROUND(S5192,2)+ROUND(S5193,2)+ROUND(S5194,2)+ROUND(S5195,2)+ROUND(S5196,2)+ROUND(S5197,2)+ROUND(S5198,2)+ROUND(S5199,2)+ROUND(S5200,2)+ROUND(S5201,2)+ROUND(S5202,2)+ROUND(S5203,2)+ROUND(S5204,2)+ROUND(S5205,2)+ROUND(S5206,2)+ROUND(S5207,2)+ROUND(S5208,2)+ROUND(S5209,2)+ROUND(S5210,2)+ROUND(S5211,2)+ROUND(S5212,2)+ROUND(S5213,2)+ROUND(S5214,2)+ROUND(S5215,2)+ROUND(S5216,2)+ROUND(S5217,2)+ROUND(S5218,2)+ROUND(S5219,2)+ROUND(S5220,2)+ROUND(S5221,2)+ROUND(S5222,2)+ROUND(S5223,2)</f>
        <v>3898.0000000000014</v>
      </c>
      <c r="M5174" s="11154" t="s">
        <v>21</v>
      </c>
      <c r="N5174" s="11154" t="s">
        <v>82</v>
      </c>
      <c r="O5174" s="11154" t="s">
        <v>459</v>
      </c>
      <c r="P5174" s="11154" t="s">
        <v>20</v>
      </c>
      <c r="Q5174" s="11154" t="s">
        <v>29</v>
      </c>
      <c r="R5174" s="11161" t="n">
        <v>2.0</v>
      </c>
      <c r="S5174" s="11162" t="n">
        <f>ROUND(K5174,2)*R5174</f>
        <v>77.96</v>
      </c>
    </row>
    <row r="5175" ht="45.0" customHeight="true">
      <c r="P5175" s="11154" t="s">
        <v>42</v>
      </c>
      <c r="Q5175" s="11154" t="s">
        <v>43</v>
      </c>
      <c r="R5175" s="11163" t="n">
        <v>2.0</v>
      </c>
      <c r="S5175" s="11164" t="n">
        <f>ROUND(K5174,2)*R5175</f>
        <v>77.96</v>
      </c>
    </row>
    <row r="5176" ht="45.0" customHeight="true">
      <c r="P5176" s="11154" t="s">
        <v>44</v>
      </c>
      <c r="Q5176" s="11154" t="s">
        <v>45</v>
      </c>
      <c r="R5176" s="11165" t="n">
        <v>2.0</v>
      </c>
      <c r="S5176" s="11166" t="n">
        <f>ROUND(K5174,2)*R5176</f>
        <v>77.96</v>
      </c>
    </row>
    <row r="5177" ht="45.0" customHeight="true">
      <c r="P5177" s="11154" t="s">
        <v>46</v>
      </c>
      <c r="Q5177" s="11154" t="s">
        <v>47</v>
      </c>
      <c r="R5177" s="11167" t="n">
        <v>2.0</v>
      </c>
      <c r="S5177" s="11168" t="n">
        <f>ROUND(K5174,2)*R5177</f>
        <v>77.96</v>
      </c>
    </row>
    <row r="5178" ht="45.0" customHeight="true">
      <c r="P5178" s="11154" t="s">
        <v>48</v>
      </c>
      <c r="Q5178" s="11154" t="s">
        <v>49</v>
      </c>
      <c r="R5178" s="11169" t="n">
        <v>2.0</v>
      </c>
      <c r="S5178" s="11170" t="n">
        <f>ROUND(K5174,2)*R5178</f>
        <v>77.96</v>
      </c>
    </row>
    <row r="5179" ht="45.0" customHeight="true">
      <c r="P5179" s="11154" t="s">
        <v>50</v>
      </c>
      <c r="Q5179" s="11154" t="s">
        <v>51</v>
      </c>
      <c r="R5179" s="11171" t="n">
        <v>2.0</v>
      </c>
      <c r="S5179" s="11172" t="n">
        <f>ROUND(K5174,2)*R5179</f>
        <v>77.96</v>
      </c>
    </row>
    <row r="5180" ht="45.0" customHeight="true">
      <c r="P5180" s="11154" t="s">
        <v>52</v>
      </c>
      <c r="Q5180" s="11154" t="s">
        <v>53</v>
      </c>
      <c r="R5180" s="11173" t="n">
        <v>2.0</v>
      </c>
      <c r="S5180" s="11174" t="n">
        <f>ROUND(K5174,2)*R5180</f>
        <v>77.96</v>
      </c>
    </row>
    <row r="5181" ht="45.0" customHeight="true">
      <c r="P5181" s="11154" t="s">
        <v>54</v>
      </c>
      <c r="Q5181" s="11154" t="s">
        <v>55</v>
      </c>
      <c r="R5181" s="11175" t="n">
        <v>2.0</v>
      </c>
      <c r="S5181" s="11176" t="n">
        <f>ROUND(K5174,2)*R5181</f>
        <v>77.96</v>
      </c>
    </row>
    <row r="5182" ht="45.0" customHeight="true">
      <c r="P5182" s="11154" t="s">
        <v>56</v>
      </c>
      <c r="Q5182" s="11154" t="s">
        <v>57</v>
      </c>
      <c r="R5182" s="11177" t="n">
        <v>2.0</v>
      </c>
      <c r="S5182" s="11178" t="n">
        <f>ROUND(K5174,2)*R5182</f>
        <v>77.96</v>
      </c>
    </row>
    <row r="5183" ht="45.0" customHeight="true">
      <c r="P5183" s="11154" t="s">
        <v>58</v>
      </c>
      <c r="Q5183" s="11154" t="s">
        <v>59</v>
      </c>
      <c r="R5183" s="11179" t="n">
        <v>2.0</v>
      </c>
      <c r="S5183" s="11180" t="n">
        <f>ROUND(K5174,2)*R5183</f>
        <v>77.96</v>
      </c>
    </row>
    <row r="5184" ht="45.0" customHeight="true">
      <c r="P5184" s="11154" t="s">
        <v>60</v>
      </c>
      <c r="Q5184" s="11154" t="s">
        <v>61</v>
      </c>
      <c r="R5184" s="11181" t="n">
        <v>2.0</v>
      </c>
      <c r="S5184" s="11182" t="n">
        <f>ROUND(K5174,2)*R5184</f>
        <v>77.96</v>
      </c>
    </row>
    <row r="5185" ht="45.0" customHeight="true">
      <c r="P5185" s="11154" t="s">
        <v>62</v>
      </c>
      <c r="Q5185" s="11154" t="s">
        <v>63</v>
      </c>
      <c r="R5185" s="11183" t="n">
        <v>2.0</v>
      </c>
      <c r="S5185" s="11184" t="n">
        <f>ROUND(K5174,2)*R5185</f>
        <v>77.96</v>
      </c>
    </row>
    <row r="5186" ht="45.0" customHeight="true">
      <c r="P5186" s="11154" t="s">
        <v>64</v>
      </c>
      <c r="Q5186" s="11154" t="s">
        <v>65</v>
      </c>
      <c r="R5186" s="11185" t="n">
        <v>2.0</v>
      </c>
      <c r="S5186" s="11186" t="n">
        <f>ROUND(K5174,2)*R5186</f>
        <v>77.96</v>
      </c>
    </row>
    <row r="5187" ht="45.0" customHeight="true">
      <c r="P5187" s="11154" t="s">
        <v>66</v>
      </c>
      <c r="Q5187" s="11154" t="s">
        <v>67</v>
      </c>
      <c r="R5187" s="11187" t="n">
        <v>2.0</v>
      </c>
      <c r="S5187" s="11188" t="n">
        <f>ROUND(K5174,2)*R5187</f>
        <v>77.96</v>
      </c>
    </row>
    <row r="5188" ht="45.0" customHeight="true">
      <c r="P5188" s="11154" t="s">
        <v>68</v>
      </c>
      <c r="Q5188" s="11154" t="s">
        <v>69</v>
      </c>
      <c r="R5188" s="11189" t="n">
        <v>2.0</v>
      </c>
      <c r="S5188" s="11190" t="n">
        <f>ROUND(K5174,2)*R5188</f>
        <v>77.96</v>
      </c>
    </row>
    <row r="5189" ht="45.0" customHeight="true">
      <c r="P5189" s="11154" t="s">
        <v>70</v>
      </c>
      <c r="Q5189" s="11154" t="s">
        <v>71</v>
      </c>
      <c r="R5189" s="11191" t="n">
        <v>2.0</v>
      </c>
      <c r="S5189" s="11192" t="n">
        <f>ROUND(K5174,2)*R5189</f>
        <v>77.96</v>
      </c>
    </row>
    <row r="5190" ht="45.0" customHeight="true">
      <c r="P5190" s="11154" t="s">
        <v>72</v>
      </c>
      <c r="Q5190" s="11154" t="s">
        <v>73</v>
      </c>
      <c r="R5190" s="11193" t="n">
        <v>2.0</v>
      </c>
      <c r="S5190" s="11194" t="n">
        <f>ROUND(K5174,2)*R5190</f>
        <v>77.96</v>
      </c>
    </row>
    <row r="5191" ht="45.0" customHeight="true">
      <c r="P5191" s="11154" t="s">
        <v>74</v>
      </c>
      <c r="Q5191" s="11154" t="s">
        <v>75</v>
      </c>
      <c r="R5191" s="11195" t="n">
        <v>2.0</v>
      </c>
      <c r="S5191" s="11196" t="n">
        <f>ROUND(K5174,2)*R5191</f>
        <v>77.96</v>
      </c>
    </row>
    <row r="5192" ht="45.0" customHeight="true">
      <c r="P5192" s="11154" t="s">
        <v>76</v>
      </c>
      <c r="Q5192" s="11154" t="s">
        <v>77</v>
      </c>
      <c r="R5192" s="11197" t="n">
        <v>2.0</v>
      </c>
      <c r="S5192" s="11198" t="n">
        <f>ROUND(K5174,2)*R5192</f>
        <v>77.96</v>
      </c>
    </row>
    <row r="5193" ht="45.0" customHeight="true">
      <c r="P5193" s="11154" t="s">
        <v>78</v>
      </c>
      <c r="Q5193" s="11154" t="s">
        <v>79</v>
      </c>
      <c r="R5193" s="11199" t="n">
        <v>2.0</v>
      </c>
      <c r="S5193" s="11200" t="n">
        <f>ROUND(K5174,2)*R5193</f>
        <v>77.96</v>
      </c>
    </row>
    <row r="5194" ht="45.0" customHeight="true">
      <c r="P5194" s="11154" t="s">
        <v>80</v>
      </c>
      <c r="Q5194" s="11154" t="s">
        <v>81</v>
      </c>
      <c r="R5194" s="11201" t="n">
        <v>2.0</v>
      </c>
      <c r="S5194" s="11202" t="n">
        <f>ROUND(K5174,2)*R5194</f>
        <v>77.96</v>
      </c>
    </row>
    <row r="5195" ht="45.0" customHeight="true">
      <c r="P5195" s="11154" t="s">
        <v>82</v>
      </c>
      <c r="Q5195" s="11154" t="s">
        <v>83</v>
      </c>
      <c r="R5195" s="11203" t="n">
        <v>2.0</v>
      </c>
      <c r="S5195" s="11204" t="n">
        <f>ROUND(K5174,2)*R5195</f>
        <v>77.96</v>
      </c>
    </row>
    <row r="5196" ht="45.0" customHeight="true">
      <c r="P5196" s="11154" t="s">
        <v>84</v>
      </c>
      <c r="Q5196" s="11154" t="s">
        <v>85</v>
      </c>
      <c r="R5196" s="11205" t="n">
        <v>2.0</v>
      </c>
      <c r="S5196" s="11206" t="n">
        <f>ROUND(K5174,2)*R5196</f>
        <v>77.96</v>
      </c>
    </row>
    <row r="5197" ht="45.0" customHeight="true">
      <c r="P5197" s="11154" t="s">
        <v>86</v>
      </c>
      <c r="Q5197" s="11154" t="s">
        <v>87</v>
      </c>
      <c r="R5197" s="11207" t="n">
        <v>2.0</v>
      </c>
      <c r="S5197" s="11208" t="n">
        <f>ROUND(K5174,2)*R5197</f>
        <v>77.96</v>
      </c>
    </row>
    <row r="5198" ht="45.0" customHeight="true">
      <c r="P5198" s="11154" t="s">
        <v>88</v>
      </c>
      <c r="Q5198" s="11154" t="s">
        <v>89</v>
      </c>
      <c r="R5198" s="11209" t="n">
        <v>2.0</v>
      </c>
      <c r="S5198" s="11210" t="n">
        <f>ROUND(K5174,2)*R5198</f>
        <v>77.96</v>
      </c>
    </row>
    <row r="5199" ht="45.0" customHeight="true">
      <c r="P5199" s="11154" t="s">
        <v>90</v>
      </c>
      <c r="Q5199" s="11154" t="s">
        <v>91</v>
      </c>
      <c r="R5199" s="11211" t="n">
        <v>2.0</v>
      </c>
      <c r="S5199" s="11212" t="n">
        <f>ROUND(K5174,2)*R5199</f>
        <v>77.96</v>
      </c>
    </row>
    <row r="5200" ht="45.0" customHeight="true">
      <c r="P5200" s="11154" t="s">
        <v>92</v>
      </c>
      <c r="Q5200" s="11154" t="s">
        <v>93</v>
      </c>
      <c r="R5200" s="11213" t="n">
        <v>2.0</v>
      </c>
      <c r="S5200" s="11214" t="n">
        <f>ROUND(K5174,2)*R5200</f>
        <v>77.96</v>
      </c>
    </row>
    <row r="5201" ht="45.0" customHeight="true">
      <c r="P5201" s="11154" t="s">
        <v>94</v>
      </c>
      <c r="Q5201" s="11154" t="s">
        <v>95</v>
      </c>
      <c r="R5201" s="11215" t="n">
        <v>2.0</v>
      </c>
      <c r="S5201" s="11216" t="n">
        <f>ROUND(K5174,2)*R5201</f>
        <v>77.96</v>
      </c>
    </row>
    <row r="5202" ht="45.0" customHeight="true">
      <c r="P5202" s="11154" t="s">
        <v>96</v>
      </c>
      <c r="Q5202" s="11154" t="s">
        <v>97</v>
      </c>
      <c r="R5202" s="11217" t="n">
        <v>2.0</v>
      </c>
      <c r="S5202" s="11218" t="n">
        <f>ROUND(K5174,2)*R5202</f>
        <v>77.96</v>
      </c>
    </row>
    <row r="5203" ht="45.0" customHeight="true">
      <c r="P5203" s="11154" t="s">
        <v>98</v>
      </c>
      <c r="Q5203" s="11154" t="s">
        <v>99</v>
      </c>
      <c r="R5203" s="11219" t="n">
        <v>2.0</v>
      </c>
      <c r="S5203" s="11220" t="n">
        <f>ROUND(K5174,2)*R5203</f>
        <v>77.96</v>
      </c>
    </row>
    <row r="5204" ht="45.0" customHeight="true">
      <c r="P5204" s="11154" t="s">
        <v>100</v>
      </c>
      <c r="Q5204" s="11154" t="s">
        <v>101</v>
      </c>
      <c r="R5204" s="11221" t="n">
        <v>2.0</v>
      </c>
      <c r="S5204" s="11222" t="n">
        <f>ROUND(K5174,2)*R5204</f>
        <v>77.96</v>
      </c>
    </row>
    <row r="5205" ht="45.0" customHeight="true">
      <c r="P5205" s="11154" t="s">
        <v>102</v>
      </c>
      <c r="Q5205" s="11154" t="s">
        <v>103</v>
      </c>
      <c r="R5205" s="11223" t="n">
        <v>2.0</v>
      </c>
      <c r="S5205" s="11224" t="n">
        <f>ROUND(K5174,2)*R5205</f>
        <v>77.96</v>
      </c>
    </row>
    <row r="5206" ht="45.0" customHeight="true">
      <c r="P5206" s="11154" t="s">
        <v>104</v>
      </c>
      <c r="Q5206" s="11154" t="s">
        <v>105</v>
      </c>
      <c r="R5206" s="11225" t="n">
        <v>2.0</v>
      </c>
      <c r="S5206" s="11226" t="n">
        <f>ROUND(K5174,2)*R5206</f>
        <v>77.96</v>
      </c>
    </row>
    <row r="5207" ht="45.0" customHeight="true">
      <c r="P5207" s="11154" t="s">
        <v>106</v>
      </c>
      <c r="Q5207" s="11154" t="s">
        <v>107</v>
      </c>
      <c r="R5207" s="11227" t="n">
        <v>2.0</v>
      </c>
      <c r="S5207" s="11228" t="n">
        <f>ROUND(K5174,2)*R5207</f>
        <v>77.96</v>
      </c>
    </row>
    <row r="5208" ht="45.0" customHeight="true">
      <c r="P5208" s="11154" t="s">
        <v>108</v>
      </c>
      <c r="Q5208" s="11154" t="s">
        <v>109</v>
      </c>
      <c r="R5208" s="11229" t="n">
        <v>2.0</v>
      </c>
      <c r="S5208" s="11230" t="n">
        <f>ROUND(K5174,2)*R5208</f>
        <v>77.96</v>
      </c>
    </row>
    <row r="5209" ht="45.0" customHeight="true">
      <c r="P5209" s="11154" t="s">
        <v>110</v>
      </c>
      <c r="Q5209" s="11154" t="s">
        <v>111</v>
      </c>
      <c r="R5209" s="11231" t="n">
        <v>2.0</v>
      </c>
      <c r="S5209" s="11232" t="n">
        <f>ROUND(K5174,2)*R5209</f>
        <v>77.96</v>
      </c>
    </row>
    <row r="5210" ht="45.0" customHeight="true">
      <c r="P5210" s="11154" t="s">
        <v>112</v>
      </c>
      <c r="Q5210" s="11154" t="s">
        <v>113</v>
      </c>
      <c r="R5210" s="11233" t="n">
        <v>2.0</v>
      </c>
      <c r="S5210" s="11234" t="n">
        <f>ROUND(K5174,2)*R5210</f>
        <v>77.96</v>
      </c>
    </row>
    <row r="5211" ht="45.0" customHeight="true">
      <c r="P5211" s="11154" t="s">
        <v>114</v>
      </c>
      <c r="Q5211" s="11154" t="s">
        <v>115</v>
      </c>
      <c r="R5211" s="11235" t="n">
        <v>2.0</v>
      </c>
      <c r="S5211" s="11236" t="n">
        <f>ROUND(K5174,2)*R5211</f>
        <v>77.96</v>
      </c>
    </row>
    <row r="5212" ht="45.0" customHeight="true">
      <c r="P5212" s="11154" t="s">
        <v>116</v>
      </c>
      <c r="Q5212" s="11154" t="s">
        <v>117</v>
      </c>
      <c r="R5212" s="11237" t="n">
        <v>2.0</v>
      </c>
      <c r="S5212" s="11238" t="n">
        <f>ROUND(K5174,2)*R5212</f>
        <v>77.96</v>
      </c>
    </row>
    <row r="5213" ht="45.0" customHeight="true">
      <c r="P5213" s="11154" t="s">
        <v>118</v>
      </c>
      <c r="Q5213" s="11154" t="s">
        <v>119</v>
      </c>
      <c r="R5213" s="11239" t="n">
        <v>2.0</v>
      </c>
      <c r="S5213" s="11240" t="n">
        <f>ROUND(K5174,2)*R5213</f>
        <v>77.96</v>
      </c>
    </row>
    <row r="5214" ht="45.0" customHeight="true">
      <c r="P5214" s="11154" t="s">
        <v>120</v>
      </c>
      <c r="Q5214" s="11154" t="s">
        <v>121</v>
      </c>
      <c r="R5214" s="11241" t="n">
        <v>2.0</v>
      </c>
      <c r="S5214" s="11242" t="n">
        <f>ROUND(K5174,2)*R5214</f>
        <v>77.96</v>
      </c>
    </row>
    <row r="5215" ht="45.0" customHeight="true">
      <c r="P5215" s="11154" t="s">
        <v>122</v>
      </c>
      <c r="Q5215" s="11154" t="s">
        <v>123</v>
      </c>
      <c r="R5215" s="11243" t="n">
        <v>2.0</v>
      </c>
      <c r="S5215" s="11244" t="n">
        <f>ROUND(K5174,2)*R5215</f>
        <v>77.96</v>
      </c>
    </row>
    <row r="5216" ht="45.0" customHeight="true">
      <c r="P5216" s="11154" t="s">
        <v>124</v>
      </c>
      <c r="Q5216" s="11154" t="s">
        <v>125</v>
      </c>
      <c r="R5216" s="11245" t="n">
        <v>2.0</v>
      </c>
      <c r="S5216" s="11246" t="n">
        <f>ROUND(K5174,2)*R5216</f>
        <v>77.96</v>
      </c>
    </row>
    <row r="5217" ht="45.0" customHeight="true">
      <c r="P5217" s="11154" t="s">
        <v>126</v>
      </c>
      <c r="Q5217" s="11154" t="s">
        <v>127</v>
      </c>
      <c r="R5217" s="11247" t="n">
        <v>2.0</v>
      </c>
      <c r="S5217" s="11248" t="n">
        <f>ROUND(K5174,2)*R5217</f>
        <v>77.96</v>
      </c>
    </row>
    <row r="5218" ht="45.0" customHeight="true">
      <c r="P5218" s="11154" t="s">
        <v>128</v>
      </c>
      <c r="Q5218" s="11154" t="s">
        <v>129</v>
      </c>
      <c r="R5218" s="11249" t="n">
        <v>2.0</v>
      </c>
      <c r="S5218" s="11250" t="n">
        <f>ROUND(K5174,2)*R5218</f>
        <v>77.96</v>
      </c>
    </row>
    <row r="5219" ht="45.0" customHeight="true">
      <c r="P5219" s="11154" t="s">
        <v>130</v>
      </c>
      <c r="Q5219" s="11154" t="s">
        <v>131</v>
      </c>
      <c r="R5219" s="11251" t="n">
        <v>2.0</v>
      </c>
      <c r="S5219" s="11252" t="n">
        <f>ROUND(K5174,2)*R5219</f>
        <v>77.96</v>
      </c>
    </row>
    <row r="5220" ht="45.0" customHeight="true">
      <c r="P5220" s="11154" t="s">
        <v>132</v>
      </c>
      <c r="Q5220" s="11154" t="s">
        <v>133</v>
      </c>
      <c r="R5220" s="11253" t="n">
        <v>2.0</v>
      </c>
      <c r="S5220" s="11254" t="n">
        <f>ROUND(K5174,2)*R5220</f>
        <v>77.96</v>
      </c>
    </row>
    <row r="5221" ht="45.0" customHeight="true">
      <c r="P5221" s="11154" t="s">
        <v>134</v>
      </c>
      <c r="Q5221" s="11154" t="s">
        <v>135</v>
      </c>
      <c r="R5221" s="11255" t="n">
        <v>2.0</v>
      </c>
      <c r="S5221" s="11256" t="n">
        <f>ROUND(K5174,2)*R5221</f>
        <v>77.96</v>
      </c>
    </row>
    <row r="5222" ht="45.0" customHeight="true">
      <c r="P5222" s="11154" t="s">
        <v>136</v>
      </c>
      <c r="Q5222" s="11154" t="s">
        <v>137</v>
      </c>
      <c r="R5222" s="11257" t="n">
        <v>2.0</v>
      </c>
      <c r="S5222" s="11258" t="n">
        <f>ROUND(K5174,2)*R5222</f>
        <v>77.96</v>
      </c>
    </row>
    <row r="5223" ht="45.0" customHeight="true">
      <c r="P5223" s="11154" t="s">
        <v>138</v>
      </c>
      <c r="Q5223" s="11154" t="s">
        <v>139</v>
      </c>
      <c r="R5223" s="11259" t="n">
        <v>2.0</v>
      </c>
      <c r="S5223" s="11260" t="n">
        <f>ROUND(K5174,2)*R5223</f>
        <v>77.96</v>
      </c>
    </row>
    <row r="5224" ht="45.0" customHeight="true">
      <c r="A5224" s="11261" t="s">
        <v>23</v>
      </c>
      <c r="B5224" s="11261" t="s">
        <v>496</v>
      </c>
      <c r="C5224" s="11261" t="s">
        <v>25</v>
      </c>
      <c r="D5224" s="11261" t="s">
        <v>497</v>
      </c>
      <c r="E5224" s="11261" t="s">
        <v>498</v>
      </c>
      <c r="F5224" s="11262" t="n">
        <f>R5224+R5225+R5226+R5227+R5228+R5229+R5230+R5231+R5232+R5233+R5234+R5235+R5236+R5237+R5238+R5239+R5240+R5241+R5242+R5243+R5244+R5245+R5246+R5247+R5248+R5249+R5250+R5251+R5252+R5253+R5254+R5255+R5256+R5257+R5258+R5259+R5260+R5261+R5262+R5263+R5264+R5265+R5266+R5267+R5268+R5269+R5270+R5271+R5272+R5273</f>
        <v>350.0</v>
      </c>
      <c r="G5224" s="11261" t="s">
        <v>37</v>
      </c>
      <c r="H5224" s="11263" t="n">
        <v>14.5</v>
      </c>
      <c r="I5224" s="11264" t="n">
        <v>14.5</v>
      </c>
      <c r="J5224" s="11265" t="n">
        <v>0.2288</v>
      </c>
      <c r="K5224" s="11266" t="n">
        <f>ROUND(I5224,2)+(ROUND(I5224,2)*J5224)</f>
        <v>17.8176</v>
      </c>
      <c r="L5224" s="11267" t="n">
        <f>ROUND(S5224,2)+ROUND(S5225,2)+ROUND(S5226,2)+ROUND(S5227,2)+ROUND(S5228,2)+ROUND(S5229,2)+ROUND(S5230,2)+ROUND(S5231,2)+ROUND(S5232,2)+ROUND(S5233,2)+ROUND(S5234,2)+ROUND(S5235,2)+ROUND(S5236,2)+ROUND(S5237,2)+ROUND(S5238,2)+ROUND(S5239,2)+ROUND(S5240,2)+ROUND(S5241,2)+ROUND(S5242,2)+ROUND(S5243,2)+ROUND(S5244,2)+ROUND(S5245,2)+ROUND(S5246,2)+ROUND(S5247,2)+ROUND(S5248,2)+ROUND(S5249,2)+ROUND(S5250,2)+ROUND(S5251,2)+ROUND(S5252,2)+ROUND(S5253,2)+ROUND(S5254,2)+ROUND(S5255,2)+ROUND(S5256,2)+ROUND(S5257,2)+ROUND(S5258,2)+ROUND(S5259,2)+ROUND(S5260,2)+ROUND(S5261,2)+ROUND(S5262,2)+ROUND(S5263,2)+ROUND(S5264,2)+ROUND(S5265,2)+ROUND(S5266,2)+ROUND(S5267,2)+ROUND(S5268,2)+ROUND(S5269,2)+ROUND(S5270,2)+ROUND(S5271,2)+ROUND(S5272,2)+ROUND(S5273,2)</f>
        <v>6236.999999999993</v>
      </c>
      <c r="M5224" s="11261" t="s">
        <v>21</v>
      </c>
      <c r="N5224" s="11261" t="s">
        <v>82</v>
      </c>
      <c r="O5224" s="11261" t="s">
        <v>459</v>
      </c>
      <c r="P5224" s="11261" t="s">
        <v>20</v>
      </c>
      <c r="Q5224" s="11261" t="s">
        <v>29</v>
      </c>
      <c r="R5224" s="11268" t="n">
        <v>7.0</v>
      </c>
      <c r="S5224" s="11269" t="n">
        <f>ROUND(K5224,2)*R5224</f>
        <v>124.74000000000001</v>
      </c>
    </row>
    <row r="5225" ht="45.0" customHeight="true">
      <c r="P5225" s="11261" t="s">
        <v>42</v>
      </c>
      <c r="Q5225" s="11261" t="s">
        <v>43</v>
      </c>
      <c r="R5225" s="11270" t="n">
        <v>7.0</v>
      </c>
      <c r="S5225" s="11271" t="n">
        <f>ROUND(K5224,2)*R5225</f>
        <v>124.74000000000001</v>
      </c>
    </row>
    <row r="5226" ht="45.0" customHeight="true">
      <c r="P5226" s="11261" t="s">
        <v>44</v>
      </c>
      <c r="Q5226" s="11261" t="s">
        <v>45</v>
      </c>
      <c r="R5226" s="11272" t="n">
        <v>7.0</v>
      </c>
      <c r="S5226" s="11273" t="n">
        <f>ROUND(K5224,2)*R5226</f>
        <v>124.74000000000001</v>
      </c>
    </row>
    <row r="5227" ht="45.0" customHeight="true">
      <c r="P5227" s="11261" t="s">
        <v>46</v>
      </c>
      <c r="Q5227" s="11261" t="s">
        <v>47</v>
      </c>
      <c r="R5227" s="11274" t="n">
        <v>7.0</v>
      </c>
      <c r="S5227" s="11275" t="n">
        <f>ROUND(K5224,2)*R5227</f>
        <v>124.74000000000001</v>
      </c>
    </row>
    <row r="5228" ht="45.0" customHeight="true">
      <c r="P5228" s="11261" t="s">
        <v>48</v>
      </c>
      <c r="Q5228" s="11261" t="s">
        <v>49</v>
      </c>
      <c r="R5228" s="11276" t="n">
        <v>7.0</v>
      </c>
      <c r="S5228" s="11277" t="n">
        <f>ROUND(K5224,2)*R5228</f>
        <v>124.74000000000001</v>
      </c>
    </row>
    <row r="5229" ht="45.0" customHeight="true">
      <c r="P5229" s="11261" t="s">
        <v>50</v>
      </c>
      <c r="Q5229" s="11261" t="s">
        <v>51</v>
      </c>
      <c r="R5229" s="11278" t="n">
        <v>7.0</v>
      </c>
      <c r="S5229" s="11279" t="n">
        <f>ROUND(K5224,2)*R5229</f>
        <v>124.74000000000001</v>
      </c>
    </row>
    <row r="5230" ht="45.0" customHeight="true">
      <c r="P5230" s="11261" t="s">
        <v>52</v>
      </c>
      <c r="Q5230" s="11261" t="s">
        <v>53</v>
      </c>
      <c r="R5230" s="11280" t="n">
        <v>7.0</v>
      </c>
      <c r="S5230" s="11281" t="n">
        <f>ROUND(K5224,2)*R5230</f>
        <v>124.74000000000001</v>
      </c>
    </row>
    <row r="5231" ht="45.0" customHeight="true">
      <c r="P5231" s="11261" t="s">
        <v>54</v>
      </c>
      <c r="Q5231" s="11261" t="s">
        <v>55</v>
      </c>
      <c r="R5231" s="11282" t="n">
        <v>7.0</v>
      </c>
      <c r="S5231" s="11283" t="n">
        <f>ROUND(K5224,2)*R5231</f>
        <v>124.74000000000001</v>
      </c>
    </row>
    <row r="5232" ht="45.0" customHeight="true">
      <c r="P5232" s="11261" t="s">
        <v>56</v>
      </c>
      <c r="Q5232" s="11261" t="s">
        <v>57</v>
      </c>
      <c r="R5232" s="11284" t="n">
        <v>7.0</v>
      </c>
      <c r="S5232" s="11285" t="n">
        <f>ROUND(K5224,2)*R5232</f>
        <v>124.74000000000001</v>
      </c>
    </row>
    <row r="5233" ht="45.0" customHeight="true">
      <c r="P5233" s="11261" t="s">
        <v>58</v>
      </c>
      <c r="Q5233" s="11261" t="s">
        <v>59</v>
      </c>
      <c r="R5233" s="11286" t="n">
        <v>7.0</v>
      </c>
      <c r="S5233" s="11287" t="n">
        <f>ROUND(K5224,2)*R5233</f>
        <v>124.74000000000001</v>
      </c>
    </row>
    <row r="5234" ht="45.0" customHeight="true">
      <c r="P5234" s="11261" t="s">
        <v>60</v>
      </c>
      <c r="Q5234" s="11261" t="s">
        <v>61</v>
      </c>
      <c r="R5234" s="11288" t="n">
        <v>7.0</v>
      </c>
      <c r="S5234" s="11289" t="n">
        <f>ROUND(K5224,2)*R5234</f>
        <v>124.74000000000001</v>
      </c>
    </row>
    <row r="5235" ht="45.0" customHeight="true">
      <c r="P5235" s="11261" t="s">
        <v>62</v>
      </c>
      <c r="Q5235" s="11261" t="s">
        <v>63</v>
      </c>
      <c r="R5235" s="11290" t="n">
        <v>7.0</v>
      </c>
      <c r="S5235" s="11291" t="n">
        <f>ROUND(K5224,2)*R5235</f>
        <v>124.74000000000001</v>
      </c>
    </row>
    <row r="5236" ht="45.0" customHeight="true">
      <c r="P5236" s="11261" t="s">
        <v>64</v>
      </c>
      <c r="Q5236" s="11261" t="s">
        <v>65</v>
      </c>
      <c r="R5236" s="11292" t="n">
        <v>7.0</v>
      </c>
      <c r="S5236" s="11293" t="n">
        <f>ROUND(K5224,2)*R5236</f>
        <v>124.74000000000001</v>
      </c>
    </row>
    <row r="5237" ht="45.0" customHeight="true">
      <c r="P5237" s="11261" t="s">
        <v>66</v>
      </c>
      <c r="Q5237" s="11261" t="s">
        <v>67</v>
      </c>
      <c r="R5237" s="11294" t="n">
        <v>7.0</v>
      </c>
      <c r="S5237" s="11295" t="n">
        <f>ROUND(K5224,2)*R5237</f>
        <v>124.74000000000001</v>
      </c>
    </row>
    <row r="5238" ht="45.0" customHeight="true">
      <c r="P5238" s="11261" t="s">
        <v>68</v>
      </c>
      <c r="Q5238" s="11261" t="s">
        <v>69</v>
      </c>
      <c r="R5238" s="11296" t="n">
        <v>7.0</v>
      </c>
      <c r="S5238" s="11297" t="n">
        <f>ROUND(K5224,2)*R5238</f>
        <v>124.74000000000001</v>
      </c>
    </row>
    <row r="5239" ht="45.0" customHeight="true">
      <c r="P5239" s="11261" t="s">
        <v>70</v>
      </c>
      <c r="Q5239" s="11261" t="s">
        <v>71</v>
      </c>
      <c r="R5239" s="11298" t="n">
        <v>7.0</v>
      </c>
      <c r="S5239" s="11299" t="n">
        <f>ROUND(K5224,2)*R5239</f>
        <v>124.74000000000001</v>
      </c>
    </row>
    <row r="5240" ht="45.0" customHeight="true">
      <c r="P5240" s="11261" t="s">
        <v>72</v>
      </c>
      <c r="Q5240" s="11261" t="s">
        <v>73</v>
      </c>
      <c r="R5240" s="11300" t="n">
        <v>7.0</v>
      </c>
      <c r="S5240" s="11301" t="n">
        <f>ROUND(K5224,2)*R5240</f>
        <v>124.74000000000001</v>
      </c>
    </row>
    <row r="5241" ht="45.0" customHeight="true">
      <c r="P5241" s="11261" t="s">
        <v>74</v>
      </c>
      <c r="Q5241" s="11261" t="s">
        <v>75</v>
      </c>
      <c r="R5241" s="11302" t="n">
        <v>7.0</v>
      </c>
      <c r="S5241" s="11303" t="n">
        <f>ROUND(K5224,2)*R5241</f>
        <v>124.74000000000001</v>
      </c>
    </row>
    <row r="5242" ht="45.0" customHeight="true">
      <c r="P5242" s="11261" t="s">
        <v>76</v>
      </c>
      <c r="Q5242" s="11261" t="s">
        <v>77</v>
      </c>
      <c r="R5242" s="11304" t="n">
        <v>7.0</v>
      </c>
      <c r="S5242" s="11305" t="n">
        <f>ROUND(K5224,2)*R5242</f>
        <v>124.74000000000001</v>
      </c>
    </row>
    <row r="5243" ht="45.0" customHeight="true">
      <c r="P5243" s="11261" t="s">
        <v>78</v>
      </c>
      <c r="Q5243" s="11261" t="s">
        <v>79</v>
      </c>
      <c r="R5243" s="11306" t="n">
        <v>7.0</v>
      </c>
      <c r="S5243" s="11307" t="n">
        <f>ROUND(K5224,2)*R5243</f>
        <v>124.74000000000001</v>
      </c>
    </row>
    <row r="5244" ht="45.0" customHeight="true">
      <c r="P5244" s="11261" t="s">
        <v>80</v>
      </c>
      <c r="Q5244" s="11261" t="s">
        <v>81</v>
      </c>
      <c r="R5244" s="11308" t="n">
        <v>7.0</v>
      </c>
      <c r="S5244" s="11309" t="n">
        <f>ROUND(K5224,2)*R5244</f>
        <v>124.74000000000001</v>
      </c>
    </row>
    <row r="5245" ht="45.0" customHeight="true">
      <c r="P5245" s="11261" t="s">
        <v>82</v>
      </c>
      <c r="Q5245" s="11261" t="s">
        <v>83</v>
      </c>
      <c r="R5245" s="11310" t="n">
        <v>7.0</v>
      </c>
      <c r="S5245" s="11311" t="n">
        <f>ROUND(K5224,2)*R5245</f>
        <v>124.74000000000001</v>
      </c>
    </row>
    <row r="5246" ht="45.0" customHeight="true">
      <c r="P5246" s="11261" t="s">
        <v>84</v>
      </c>
      <c r="Q5246" s="11261" t="s">
        <v>85</v>
      </c>
      <c r="R5246" s="11312" t="n">
        <v>7.0</v>
      </c>
      <c r="S5246" s="11313" t="n">
        <f>ROUND(K5224,2)*R5246</f>
        <v>124.74000000000001</v>
      </c>
    </row>
    <row r="5247" ht="45.0" customHeight="true">
      <c r="P5247" s="11261" t="s">
        <v>86</v>
      </c>
      <c r="Q5247" s="11261" t="s">
        <v>87</v>
      </c>
      <c r="R5247" s="11314" t="n">
        <v>7.0</v>
      </c>
      <c r="S5247" s="11315" t="n">
        <f>ROUND(K5224,2)*R5247</f>
        <v>124.74000000000001</v>
      </c>
    </row>
    <row r="5248" ht="45.0" customHeight="true">
      <c r="P5248" s="11261" t="s">
        <v>88</v>
      </c>
      <c r="Q5248" s="11261" t="s">
        <v>89</v>
      </c>
      <c r="R5248" s="11316" t="n">
        <v>7.0</v>
      </c>
      <c r="S5248" s="11317" t="n">
        <f>ROUND(K5224,2)*R5248</f>
        <v>124.74000000000001</v>
      </c>
    </row>
    <row r="5249" ht="45.0" customHeight="true">
      <c r="P5249" s="11261" t="s">
        <v>90</v>
      </c>
      <c r="Q5249" s="11261" t="s">
        <v>91</v>
      </c>
      <c r="R5249" s="11318" t="n">
        <v>7.0</v>
      </c>
      <c r="S5249" s="11319" t="n">
        <f>ROUND(K5224,2)*R5249</f>
        <v>124.74000000000001</v>
      </c>
    </row>
    <row r="5250" ht="45.0" customHeight="true">
      <c r="P5250" s="11261" t="s">
        <v>92</v>
      </c>
      <c r="Q5250" s="11261" t="s">
        <v>93</v>
      </c>
      <c r="R5250" s="11320" t="n">
        <v>7.0</v>
      </c>
      <c r="S5250" s="11321" t="n">
        <f>ROUND(K5224,2)*R5250</f>
        <v>124.74000000000001</v>
      </c>
    </row>
    <row r="5251" ht="45.0" customHeight="true">
      <c r="P5251" s="11261" t="s">
        <v>94</v>
      </c>
      <c r="Q5251" s="11261" t="s">
        <v>95</v>
      </c>
      <c r="R5251" s="11322" t="n">
        <v>7.0</v>
      </c>
      <c r="S5251" s="11323" t="n">
        <f>ROUND(K5224,2)*R5251</f>
        <v>124.74000000000001</v>
      </c>
    </row>
    <row r="5252" ht="45.0" customHeight="true">
      <c r="P5252" s="11261" t="s">
        <v>96</v>
      </c>
      <c r="Q5252" s="11261" t="s">
        <v>97</v>
      </c>
      <c r="R5252" s="11324" t="n">
        <v>7.0</v>
      </c>
      <c r="S5252" s="11325" t="n">
        <f>ROUND(K5224,2)*R5252</f>
        <v>124.74000000000001</v>
      </c>
    </row>
    <row r="5253" ht="45.0" customHeight="true">
      <c r="P5253" s="11261" t="s">
        <v>98</v>
      </c>
      <c r="Q5253" s="11261" t="s">
        <v>99</v>
      </c>
      <c r="R5253" s="11326" t="n">
        <v>7.0</v>
      </c>
      <c r="S5253" s="11327" t="n">
        <f>ROUND(K5224,2)*R5253</f>
        <v>124.74000000000001</v>
      </c>
    </row>
    <row r="5254" ht="45.0" customHeight="true">
      <c r="P5254" s="11261" t="s">
        <v>100</v>
      </c>
      <c r="Q5254" s="11261" t="s">
        <v>101</v>
      </c>
      <c r="R5254" s="11328" t="n">
        <v>7.0</v>
      </c>
      <c r="S5254" s="11329" t="n">
        <f>ROUND(K5224,2)*R5254</f>
        <v>124.74000000000001</v>
      </c>
    </row>
    <row r="5255" ht="45.0" customHeight="true">
      <c r="P5255" s="11261" t="s">
        <v>102</v>
      </c>
      <c r="Q5255" s="11261" t="s">
        <v>103</v>
      </c>
      <c r="R5255" s="11330" t="n">
        <v>7.0</v>
      </c>
      <c r="S5255" s="11331" t="n">
        <f>ROUND(K5224,2)*R5255</f>
        <v>124.74000000000001</v>
      </c>
    </row>
    <row r="5256" ht="45.0" customHeight="true">
      <c r="P5256" s="11261" t="s">
        <v>104</v>
      </c>
      <c r="Q5256" s="11261" t="s">
        <v>105</v>
      </c>
      <c r="R5256" s="11332" t="n">
        <v>7.0</v>
      </c>
      <c r="S5256" s="11333" t="n">
        <f>ROUND(K5224,2)*R5256</f>
        <v>124.74000000000001</v>
      </c>
    </row>
    <row r="5257" ht="45.0" customHeight="true">
      <c r="P5257" s="11261" t="s">
        <v>106</v>
      </c>
      <c r="Q5257" s="11261" t="s">
        <v>107</v>
      </c>
      <c r="R5257" s="11334" t="n">
        <v>7.0</v>
      </c>
      <c r="S5257" s="11335" t="n">
        <f>ROUND(K5224,2)*R5257</f>
        <v>124.74000000000001</v>
      </c>
    </row>
    <row r="5258" ht="45.0" customHeight="true">
      <c r="P5258" s="11261" t="s">
        <v>108</v>
      </c>
      <c r="Q5258" s="11261" t="s">
        <v>109</v>
      </c>
      <c r="R5258" s="11336" t="n">
        <v>7.0</v>
      </c>
      <c r="S5258" s="11337" t="n">
        <f>ROUND(K5224,2)*R5258</f>
        <v>124.74000000000001</v>
      </c>
    </row>
    <row r="5259" ht="45.0" customHeight="true">
      <c r="P5259" s="11261" t="s">
        <v>110</v>
      </c>
      <c r="Q5259" s="11261" t="s">
        <v>111</v>
      </c>
      <c r="R5259" s="11338" t="n">
        <v>7.0</v>
      </c>
      <c r="S5259" s="11339" t="n">
        <f>ROUND(K5224,2)*R5259</f>
        <v>124.74000000000001</v>
      </c>
    </row>
    <row r="5260" ht="45.0" customHeight="true">
      <c r="P5260" s="11261" t="s">
        <v>112</v>
      </c>
      <c r="Q5260" s="11261" t="s">
        <v>113</v>
      </c>
      <c r="R5260" s="11340" t="n">
        <v>7.0</v>
      </c>
      <c r="S5260" s="11341" t="n">
        <f>ROUND(K5224,2)*R5260</f>
        <v>124.74000000000001</v>
      </c>
    </row>
    <row r="5261" ht="45.0" customHeight="true">
      <c r="P5261" s="11261" t="s">
        <v>114</v>
      </c>
      <c r="Q5261" s="11261" t="s">
        <v>115</v>
      </c>
      <c r="R5261" s="11342" t="n">
        <v>7.0</v>
      </c>
      <c r="S5261" s="11343" t="n">
        <f>ROUND(K5224,2)*R5261</f>
        <v>124.74000000000001</v>
      </c>
    </row>
    <row r="5262" ht="45.0" customHeight="true">
      <c r="P5262" s="11261" t="s">
        <v>116</v>
      </c>
      <c r="Q5262" s="11261" t="s">
        <v>117</v>
      </c>
      <c r="R5262" s="11344" t="n">
        <v>7.0</v>
      </c>
      <c r="S5262" s="11345" t="n">
        <f>ROUND(K5224,2)*R5262</f>
        <v>124.74000000000001</v>
      </c>
    </row>
    <row r="5263" ht="45.0" customHeight="true">
      <c r="P5263" s="11261" t="s">
        <v>118</v>
      </c>
      <c r="Q5263" s="11261" t="s">
        <v>119</v>
      </c>
      <c r="R5263" s="11346" t="n">
        <v>7.0</v>
      </c>
      <c r="S5263" s="11347" t="n">
        <f>ROUND(K5224,2)*R5263</f>
        <v>124.74000000000001</v>
      </c>
    </row>
    <row r="5264" ht="45.0" customHeight="true">
      <c r="P5264" s="11261" t="s">
        <v>120</v>
      </c>
      <c r="Q5264" s="11261" t="s">
        <v>121</v>
      </c>
      <c r="R5264" s="11348" t="n">
        <v>7.0</v>
      </c>
      <c r="S5264" s="11349" t="n">
        <f>ROUND(K5224,2)*R5264</f>
        <v>124.74000000000001</v>
      </c>
    </row>
    <row r="5265" ht="45.0" customHeight="true">
      <c r="P5265" s="11261" t="s">
        <v>122</v>
      </c>
      <c r="Q5265" s="11261" t="s">
        <v>123</v>
      </c>
      <c r="R5265" s="11350" t="n">
        <v>7.0</v>
      </c>
      <c r="S5265" s="11351" t="n">
        <f>ROUND(K5224,2)*R5265</f>
        <v>124.74000000000001</v>
      </c>
    </row>
    <row r="5266" ht="45.0" customHeight="true">
      <c r="P5266" s="11261" t="s">
        <v>124</v>
      </c>
      <c r="Q5266" s="11261" t="s">
        <v>125</v>
      </c>
      <c r="R5266" s="11352" t="n">
        <v>7.0</v>
      </c>
      <c r="S5266" s="11353" t="n">
        <f>ROUND(K5224,2)*R5266</f>
        <v>124.74000000000001</v>
      </c>
    </row>
    <row r="5267" ht="45.0" customHeight="true">
      <c r="P5267" s="11261" t="s">
        <v>126</v>
      </c>
      <c r="Q5267" s="11261" t="s">
        <v>127</v>
      </c>
      <c r="R5267" s="11354" t="n">
        <v>7.0</v>
      </c>
      <c r="S5267" s="11355" t="n">
        <f>ROUND(K5224,2)*R5267</f>
        <v>124.74000000000001</v>
      </c>
    </row>
    <row r="5268" ht="45.0" customHeight="true">
      <c r="P5268" s="11261" t="s">
        <v>128</v>
      </c>
      <c r="Q5268" s="11261" t="s">
        <v>129</v>
      </c>
      <c r="R5268" s="11356" t="n">
        <v>7.0</v>
      </c>
      <c r="S5268" s="11357" t="n">
        <f>ROUND(K5224,2)*R5268</f>
        <v>124.74000000000001</v>
      </c>
    </row>
    <row r="5269" ht="45.0" customHeight="true">
      <c r="P5269" s="11261" t="s">
        <v>130</v>
      </c>
      <c r="Q5269" s="11261" t="s">
        <v>131</v>
      </c>
      <c r="R5269" s="11358" t="n">
        <v>7.0</v>
      </c>
      <c r="S5269" s="11359" t="n">
        <f>ROUND(K5224,2)*R5269</f>
        <v>124.74000000000001</v>
      </c>
    </row>
    <row r="5270" ht="45.0" customHeight="true">
      <c r="P5270" s="11261" t="s">
        <v>132</v>
      </c>
      <c r="Q5270" s="11261" t="s">
        <v>133</v>
      </c>
      <c r="R5270" s="11360" t="n">
        <v>7.0</v>
      </c>
      <c r="S5270" s="11361" t="n">
        <f>ROUND(K5224,2)*R5270</f>
        <v>124.74000000000001</v>
      </c>
    </row>
    <row r="5271" ht="45.0" customHeight="true">
      <c r="P5271" s="11261" t="s">
        <v>134</v>
      </c>
      <c r="Q5271" s="11261" t="s">
        <v>135</v>
      </c>
      <c r="R5271" s="11362" t="n">
        <v>7.0</v>
      </c>
      <c r="S5271" s="11363" t="n">
        <f>ROUND(K5224,2)*R5271</f>
        <v>124.74000000000001</v>
      </c>
    </row>
    <row r="5272" ht="45.0" customHeight="true">
      <c r="P5272" s="11261" t="s">
        <v>136</v>
      </c>
      <c r="Q5272" s="11261" t="s">
        <v>137</v>
      </c>
      <c r="R5272" s="11364" t="n">
        <v>7.0</v>
      </c>
      <c r="S5272" s="11365" t="n">
        <f>ROUND(K5224,2)*R5272</f>
        <v>124.74000000000001</v>
      </c>
    </row>
    <row r="5273" ht="45.0" customHeight="true">
      <c r="P5273" s="11261" t="s">
        <v>138</v>
      </c>
      <c r="Q5273" s="11261" t="s">
        <v>139</v>
      </c>
      <c r="R5273" s="11366" t="n">
        <v>7.0</v>
      </c>
      <c r="S5273" s="11367" t="n">
        <f>ROUND(K5224,2)*R5273</f>
        <v>124.74000000000001</v>
      </c>
    </row>
    <row r="5274" ht="45.0" customHeight="true">
      <c r="A5274" s="11368" t="s">
        <v>23</v>
      </c>
      <c r="B5274" s="11368" t="s">
        <v>499</v>
      </c>
      <c r="C5274" s="11368" t="s">
        <v>25</v>
      </c>
      <c r="D5274" s="11368" t="s">
        <v>500</v>
      </c>
      <c r="E5274" s="11368" t="s">
        <v>501</v>
      </c>
      <c r="F5274" s="11369" t="n">
        <f>R5274+R5275+R5276+R5277+R5278+R5279+R5280+R5281+R5282+R5283+R5284+R5285+R5286+R5287+R5288+R5289+R5290+R5291+R5292+R5293+R5294+R5295+R5296+R5297+R5298+R5299+R5300+R5301+R5302+R5303+R5304+R5305+R5306+R5307+R5308+R5309+R5310+R5311+R5312+R5313+R5314+R5315+R5316+R5317+R5318+R5319+R5320+R5321+R5322+R5323</f>
        <v>4894.999999999999</v>
      </c>
      <c r="G5274" s="11368" t="s">
        <v>276</v>
      </c>
      <c r="H5274" s="11370" t="n">
        <v>3.19</v>
      </c>
      <c r="I5274" s="11371" t="n">
        <v>3.19</v>
      </c>
      <c r="J5274" s="11372" t="n">
        <v>0.2288</v>
      </c>
      <c r="K5274" s="11373" t="n">
        <f>ROUND(I5274,2)+(ROUND(I5274,2)*J5274)</f>
        <v>3.919872</v>
      </c>
      <c r="L5274" s="11374" t="n">
        <f>ROUND(S5274,2)+ROUND(S5275,2)+ROUND(S5276,2)+ROUND(S5277,2)+ROUND(S5278,2)+ROUND(S5279,2)+ROUND(S5280,2)+ROUND(S5281,2)+ROUND(S5282,2)+ROUND(S5283,2)+ROUND(S5284,2)+ROUND(S5285,2)+ROUND(S5286,2)+ROUND(S5287,2)+ROUND(S5288,2)+ROUND(S5289,2)+ROUND(S5290,2)+ROUND(S5291,2)+ROUND(S5292,2)+ROUND(S5293,2)+ROUND(S5294,2)+ROUND(S5295,2)+ROUND(S5296,2)+ROUND(S5297,2)+ROUND(S5298,2)+ROUND(S5299,2)+ROUND(S5300,2)+ROUND(S5301,2)+ROUND(S5302,2)+ROUND(S5303,2)+ROUND(S5304,2)+ROUND(S5305,2)+ROUND(S5306,2)+ROUND(S5307,2)+ROUND(S5308,2)+ROUND(S5309,2)+ROUND(S5310,2)+ROUND(S5311,2)+ROUND(S5312,2)+ROUND(S5313,2)+ROUND(S5314,2)+ROUND(S5315,2)+ROUND(S5316,2)+ROUND(S5317,2)+ROUND(S5318,2)+ROUND(S5319,2)+ROUND(S5320,2)+ROUND(S5321,2)+ROUND(S5322,2)+ROUND(S5323,2)</f>
        <v>19188.500000000015</v>
      </c>
      <c r="M5274" s="11368" t="s">
        <v>21</v>
      </c>
      <c r="N5274" s="11368" t="s">
        <v>84</v>
      </c>
      <c r="O5274" s="11368" t="s">
        <v>502</v>
      </c>
      <c r="P5274" s="11368" t="s">
        <v>20</v>
      </c>
      <c r="Q5274" s="11368" t="s">
        <v>29</v>
      </c>
      <c r="R5274" s="11375" t="n">
        <v>97.9</v>
      </c>
      <c r="S5274" s="11376" t="n">
        <f>ROUND(K5274,2)*R5274</f>
        <v>383.76800000000003</v>
      </c>
    </row>
    <row r="5275" ht="45.0" customHeight="true">
      <c r="P5275" s="11368" t="s">
        <v>42</v>
      </c>
      <c r="Q5275" s="11368" t="s">
        <v>43</v>
      </c>
      <c r="R5275" s="11377" t="n">
        <v>97.9</v>
      </c>
      <c r="S5275" s="11378" t="n">
        <f>ROUND(K5274,2)*R5275</f>
        <v>383.76800000000003</v>
      </c>
    </row>
    <row r="5276" ht="45.0" customHeight="true">
      <c r="P5276" s="11368" t="s">
        <v>44</v>
      </c>
      <c r="Q5276" s="11368" t="s">
        <v>45</v>
      </c>
      <c r="R5276" s="11379" t="n">
        <v>97.9</v>
      </c>
      <c r="S5276" s="11380" t="n">
        <f>ROUND(K5274,2)*R5276</f>
        <v>383.76800000000003</v>
      </c>
    </row>
    <row r="5277" ht="45.0" customHeight="true">
      <c r="P5277" s="11368" t="s">
        <v>46</v>
      </c>
      <c r="Q5277" s="11368" t="s">
        <v>47</v>
      </c>
      <c r="R5277" s="11381" t="n">
        <v>97.9</v>
      </c>
      <c r="S5277" s="11382" t="n">
        <f>ROUND(K5274,2)*R5277</f>
        <v>383.76800000000003</v>
      </c>
    </row>
    <row r="5278" ht="45.0" customHeight="true">
      <c r="P5278" s="11368" t="s">
        <v>48</v>
      </c>
      <c r="Q5278" s="11368" t="s">
        <v>49</v>
      </c>
      <c r="R5278" s="11383" t="n">
        <v>97.9</v>
      </c>
      <c r="S5278" s="11384" t="n">
        <f>ROUND(K5274,2)*R5278</f>
        <v>383.76800000000003</v>
      </c>
    </row>
    <row r="5279" ht="45.0" customHeight="true">
      <c r="P5279" s="11368" t="s">
        <v>50</v>
      </c>
      <c r="Q5279" s="11368" t="s">
        <v>51</v>
      </c>
      <c r="R5279" s="11385" t="n">
        <v>97.9</v>
      </c>
      <c r="S5279" s="11386" t="n">
        <f>ROUND(K5274,2)*R5279</f>
        <v>383.76800000000003</v>
      </c>
    </row>
    <row r="5280" ht="45.0" customHeight="true">
      <c r="P5280" s="11368" t="s">
        <v>52</v>
      </c>
      <c r="Q5280" s="11368" t="s">
        <v>53</v>
      </c>
      <c r="R5280" s="11387" t="n">
        <v>97.9</v>
      </c>
      <c r="S5280" s="11388" t="n">
        <f>ROUND(K5274,2)*R5280</f>
        <v>383.76800000000003</v>
      </c>
    </row>
    <row r="5281" ht="45.0" customHeight="true">
      <c r="P5281" s="11368" t="s">
        <v>54</v>
      </c>
      <c r="Q5281" s="11368" t="s">
        <v>55</v>
      </c>
      <c r="R5281" s="11389" t="n">
        <v>97.9</v>
      </c>
      <c r="S5281" s="11390" t="n">
        <f>ROUND(K5274,2)*R5281</f>
        <v>383.76800000000003</v>
      </c>
    </row>
    <row r="5282" ht="45.0" customHeight="true">
      <c r="P5282" s="11368" t="s">
        <v>56</v>
      </c>
      <c r="Q5282" s="11368" t="s">
        <v>57</v>
      </c>
      <c r="R5282" s="11391" t="n">
        <v>97.9</v>
      </c>
      <c r="S5282" s="11392" t="n">
        <f>ROUND(K5274,2)*R5282</f>
        <v>383.76800000000003</v>
      </c>
    </row>
    <row r="5283" ht="45.0" customHeight="true">
      <c r="P5283" s="11368" t="s">
        <v>58</v>
      </c>
      <c r="Q5283" s="11368" t="s">
        <v>59</v>
      </c>
      <c r="R5283" s="11393" t="n">
        <v>97.9</v>
      </c>
      <c r="S5283" s="11394" t="n">
        <f>ROUND(K5274,2)*R5283</f>
        <v>383.76800000000003</v>
      </c>
    </row>
    <row r="5284" ht="45.0" customHeight="true">
      <c r="P5284" s="11368" t="s">
        <v>60</v>
      </c>
      <c r="Q5284" s="11368" t="s">
        <v>61</v>
      </c>
      <c r="R5284" s="11395" t="n">
        <v>97.9</v>
      </c>
      <c r="S5284" s="11396" t="n">
        <f>ROUND(K5274,2)*R5284</f>
        <v>383.76800000000003</v>
      </c>
    </row>
    <row r="5285" ht="45.0" customHeight="true">
      <c r="P5285" s="11368" t="s">
        <v>62</v>
      </c>
      <c r="Q5285" s="11368" t="s">
        <v>63</v>
      </c>
      <c r="R5285" s="11397" t="n">
        <v>97.9</v>
      </c>
      <c r="S5285" s="11398" t="n">
        <f>ROUND(K5274,2)*R5285</f>
        <v>383.76800000000003</v>
      </c>
    </row>
    <row r="5286" ht="45.0" customHeight="true">
      <c r="P5286" s="11368" t="s">
        <v>64</v>
      </c>
      <c r="Q5286" s="11368" t="s">
        <v>65</v>
      </c>
      <c r="R5286" s="11399" t="n">
        <v>97.9</v>
      </c>
      <c r="S5286" s="11400" t="n">
        <f>ROUND(K5274,2)*R5286</f>
        <v>383.76800000000003</v>
      </c>
    </row>
    <row r="5287" ht="45.0" customHeight="true">
      <c r="P5287" s="11368" t="s">
        <v>66</v>
      </c>
      <c r="Q5287" s="11368" t="s">
        <v>67</v>
      </c>
      <c r="R5287" s="11401" t="n">
        <v>97.9</v>
      </c>
      <c r="S5287" s="11402" t="n">
        <f>ROUND(K5274,2)*R5287</f>
        <v>383.76800000000003</v>
      </c>
    </row>
    <row r="5288" ht="45.0" customHeight="true">
      <c r="P5288" s="11368" t="s">
        <v>68</v>
      </c>
      <c r="Q5288" s="11368" t="s">
        <v>69</v>
      </c>
      <c r="R5288" s="11403" t="n">
        <v>97.9</v>
      </c>
      <c r="S5288" s="11404" t="n">
        <f>ROUND(K5274,2)*R5288</f>
        <v>383.76800000000003</v>
      </c>
    </row>
    <row r="5289" ht="45.0" customHeight="true">
      <c r="P5289" s="11368" t="s">
        <v>70</v>
      </c>
      <c r="Q5289" s="11368" t="s">
        <v>71</v>
      </c>
      <c r="R5289" s="11405" t="n">
        <v>97.9</v>
      </c>
      <c r="S5289" s="11406" t="n">
        <f>ROUND(K5274,2)*R5289</f>
        <v>383.76800000000003</v>
      </c>
    </row>
    <row r="5290" ht="45.0" customHeight="true">
      <c r="P5290" s="11368" t="s">
        <v>72</v>
      </c>
      <c r="Q5290" s="11368" t="s">
        <v>73</v>
      </c>
      <c r="R5290" s="11407" t="n">
        <v>97.9</v>
      </c>
      <c r="S5290" s="11408" t="n">
        <f>ROUND(K5274,2)*R5290</f>
        <v>383.76800000000003</v>
      </c>
    </row>
    <row r="5291" ht="45.0" customHeight="true">
      <c r="P5291" s="11368" t="s">
        <v>74</v>
      </c>
      <c r="Q5291" s="11368" t="s">
        <v>75</v>
      </c>
      <c r="R5291" s="11409" t="n">
        <v>97.9</v>
      </c>
      <c r="S5291" s="11410" t="n">
        <f>ROUND(K5274,2)*R5291</f>
        <v>383.76800000000003</v>
      </c>
    </row>
    <row r="5292" ht="45.0" customHeight="true">
      <c r="P5292" s="11368" t="s">
        <v>76</v>
      </c>
      <c r="Q5292" s="11368" t="s">
        <v>77</v>
      </c>
      <c r="R5292" s="11411" t="n">
        <v>97.9</v>
      </c>
      <c r="S5292" s="11412" t="n">
        <f>ROUND(K5274,2)*R5292</f>
        <v>383.76800000000003</v>
      </c>
    </row>
    <row r="5293" ht="45.0" customHeight="true">
      <c r="P5293" s="11368" t="s">
        <v>78</v>
      </c>
      <c r="Q5293" s="11368" t="s">
        <v>79</v>
      </c>
      <c r="R5293" s="11413" t="n">
        <v>97.9</v>
      </c>
      <c r="S5293" s="11414" t="n">
        <f>ROUND(K5274,2)*R5293</f>
        <v>383.76800000000003</v>
      </c>
    </row>
    <row r="5294" ht="45.0" customHeight="true">
      <c r="P5294" s="11368" t="s">
        <v>80</v>
      </c>
      <c r="Q5294" s="11368" t="s">
        <v>81</v>
      </c>
      <c r="R5294" s="11415" t="n">
        <v>97.9</v>
      </c>
      <c r="S5294" s="11416" t="n">
        <f>ROUND(K5274,2)*R5294</f>
        <v>383.76800000000003</v>
      </c>
    </row>
    <row r="5295" ht="45.0" customHeight="true">
      <c r="P5295" s="11368" t="s">
        <v>82</v>
      </c>
      <c r="Q5295" s="11368" t="s">
        <v>83</v>
      </c>
      <c r="R5295" s="11417" t="n">
        <v>97.9</v>
      </c>
      <c r="S5295" s="11418" t="n">
        <f>ROUND(K5274,2)*R5295</f>
        <v>383.76800000000003</v>
      </c>
    </row>
    <row r="5296" ht="45.0" customHeight="true">
      <c r="P5296" s="11368" t="s">
        <v>84</v>
      </c>
      <c r="Q5296" s="11368" t="s">
        <v>85</v>
      </c>
      <c r="R5296" s="11419" t="n">
        <v>97.9</v>
      </c>
      <c r="S5296" s="11420" t="n">
        <f>ROUND(K5274,2)*R5296</f>
        <v>383.76800000000003</v>
      </c>
    </row>
    <row r="5297" ht="45.0" customHeight="true">
      <c r="P5297" s="11368" t="s">
        <v>86</v>
      </c>
      <c r="Q5297" s="11368" t="s">
        <v>87</v>
      </c>
      <c r="R5297" s="11421" t="n">
        <v>97.9</v>
      </c>
      <c r="S5297" s="11422" t="n">
        <f>ROUND(K5274,2)*R5297</f>
        <v>383.76800000000003</v>
      </c>
    </row>
    <row r="5298" ht="45.0" customHeight="true">
      <c r="P5298" s="11368" t="s">
        <v>88</v>
      </c>
      <c r="Q5298" s="11368" t="s">
        <v>89</v>
      </c>
      <c r="R5298" s="11423" t="n">
        <v>97.9</v>
      </c>
      <c r="S5298" s="11424" t="n">
        <f>ROUND(K5274,2)*R5298</f>
        <v>383.76800000000003</v>
      </c>
    </row>
    <row r="5299" ht="45.0" customHeight="true">
      <c r="P5299" s="11368" t="s">
        <v>90</v>
      </c>
      <c r="Q5299" s="11368" t="s">
        <v>91</v>
      </c>
      <c r="R5299" s="11425" t="n">
        <v>97.9</v>
      </c>
      <c r="S5299" s="11426" t="n">
        <f>ROUND(K5274,2)*R5299</f>
        <v>383.76800000000003</v>
      </c>
    </row>
    <row r="5300" ht="45.0" customHeight="true">
      <c r="P5300" s="11368" t="s">
        <v>92</v>
      </c>
      <c r="Q5300" s="11368" t="s">
        <v>93</v>
      </c>
      <c r="R5300" s="11427" t="n">
        <v>97.9</v>
      </c>
      <c r="S5300" s="11428" t="n">
        <f>ROUND(K5274,2)*R5300</f>
        <v>383.76800000000003</v>
      </c>
    </row>
    <row r="5301" ht="45.0" customHeight="true">
      <c r="P5301" s="11368" t="s">
        <v>94</v>
      </c>
      <c r="Q5301" s="11368" t="s">
        <v>95</v>
      </c>
      <c r="R5301" s="11429" t="n">
        <v>97.9</v>
      </c>
      <c r="S5301" s="11430" t="n">
        <f>ROUND(K5274,2)*R5301</f>
        <v>383.76800000000003</v>
      </c>
    </row>
    <row r="5302" ht="45.0" customHeight="true">
      <c r="P5302" s="11368" t="s">
        <v>96</v>
      </c>
      <c r="Q5302" s="11368" t="s">
        <v>97</v>
      </c>
      <c r="R5302" s="11431" t="n">
        <v>97.9</v>
      </c>
      <c r="S5302" s="11432" t="n">
        <f>ROUND(K5274,2)*R5302</f>
        <v>383.76800000000003</v>
      </c>
    </row>
    <row r="5303" ht="45.0" customHeight="true">
      <c r="P5303" s="11368" t="s">
        <v>98</v>
      </c>
      <c r="Q5303" s="11368" t="s">
        <v>99</v>
      </c>
      <c r="R5303" s="11433" t="n">
        <v>97.9</v>
      </c>
      <c r="S5303" s="11434" t="n">
        <f>ROUND(K5274,2)*R5303</f>
        <v>383.76800000000003</v>
      </c>
    </row>
    <row r="5304" ht="45.0" customHeight="true">
      <c r="P5304" s="11368" t="s">
        <v>100</v>
      </c>
      <c r="Q5304" s="11368" t="s">
        <v>101</v>
      </c>
      <c r="R5304" s="11435" t="n">
        <v>97.9</v>
      </c>
      <c r="S5304" s="11436" t="n">
        <f>ROUND(K5274,2)*R5304</f>
        <v>383.76800000000003</v>
      </c>
    </row>
    <row r="5305" ht="45.0" customHeight="true">
      <c r="P5305" s="11368" t="s">
        <v>102</v>
      </c>
      <c r="Q5305" s="11368" t="s">
        <v>103</v>
      </c>
      <c r="R5305" s="11437" t="n">
        <v>97.9</v>
      </c>
      <c r="S5305" s="11438" t="n">
        <f>ROUND(K5274,2)*R5305</f>
        <v>383.76800000000003</v>
      </c>
    </row>
    <row r="5306" ht="45.0" customHeight="true">
      <c r="P5306" s="11368" t="s">
        <v>104</v>
      </c>
      <c r="Q5306" s="11368" t="s">
        <v>105</v>
      </c>
      <c r="R5306" s="11439" t="n">
        <v>97.9</v>
      </c>
      <c r="S5306" s="11440" t="n">
        <f>ROUND(K5274,2)*R5306</f>
        <v>383.76800000000003</v>
      </c>
    </row>
    <row r="5307" ht="45.0" customHeight="true">
      <c r="P5307" s="11368" t="s">
        <v>106</v>
      </c>
      <c r="Q5307" s="11368" t="s">
        <v>107</v>
      </c>
      <c r="R5307" s="11441" t="n">
        <v>97.9</v>
      </c>
      <c r="S5307" s="11442" t="n">
        <f>ROUND(K5274,2)*R5307</f>
        <v>383.76800000000003</v>
      </c>
    </row>
    <row r="5308" ht="45.0" customHeight="true">
      <c r="P5308" s="11368" t="s">
        <v>108</v>
      </c>
      <c r="Q5308" s="11368" t="s">
        <v>109</v>
      </c>
      <c r="R5308" s="11443" t="n">
        <v>97.9</v>
      </c>
      <c r="S5308" s="11444" t="n">
        <f>ROUND(K5274,2)*R5308</f>
        <v>383.76800000000003</v>
      </c>
    </row>
    <row r="5309" ht="45.0" customHeight="true">
      <c r="P5309" s="11368" t="s">
        <v>110</v>
      </c>
      <c r="Q5309" s="11368" t="s">
        <v>111</v>
      </c>
      <c r="R5309" s="11445" t="n">
        <v>97.9</v>
      </c>
      <c r="S5309" s="11446" t="n">
        <f>ROUND(K5274,2)*R5309</f>
        <v>383.76800000000003</v>
      </c>
    </row>
    <row r="5310" ht="45.0" customHeight="true">
      <c r="P5310" s="11368" t="s">
        <v>112</v>
      </c>
      <c r="Q5310" s="11368" t="s">
        <v>113</v>
      </c>
      <c r="R5310" s="11447" t="n">
        <v>97.9</v>
      </c>
      <c r="S5310" s="11448" t="n">
        <f>ROUND(K5274,2)*R5310</f>
        <v>383.76800000000003</v>
      </c>
    </row>
    <row r="5311" ht="45.0" customHeight="true">
      <c r="P5311" s="11368" t="s">
        <v>114</v>
      </c>
      <c r="Q5311" s="11368" t="s">
        <v>115</v>
      </c>
      <c r="R5311" s="11449" t="n">
        <v>97.9</v>
      </c>
      <c r="S5311" s="11450" t="n">
        <f>ROUND(K5274,2)*R5311</f>
        <v>383.76800000000003</v>
      </c>
    </row>
    <row r="5312" ht="45.0" customHeight="true">
      <c r="P5312" s="11368" t="s">
        <v>116</v>
      </c>
      <c r="Q5312" s="11368" t="s">
        <v>117</v>
      </c>
      <c r="R5312" s="11451" t="n">
        <v>97.9</v>
      </c>
      <c r="S5312" s="11452" t="n">
        <f>ROUND(K5274,2)*R5312</f>
        <v>383.76800000000003</v>
      </c>
    </row>
    <row r="5313" ht="45.0" customHeight="true">
      <c r="P5313" s="11368" t="s">
        <v>118</v>
      </c>
      <c r="Q5313" s="11368" t="s">
        <v>119</v>
      </c>
      <c r="R5313" s="11453" t="n">
        <v>97.9</v>
      </c>
      <c r="S5313" s="11454" t="n">
        <f>ROUND(K5274,2)*R5313</f>
        <v>383.76800000000003</v>
      </c>
    </row>
    <row r="5314" ht="45.0" customHeight="true">
      <c r="P5314" s="11368" t="s">
        <v>120</v>
      </c>
      <c r="Q5314" s="11368" t="s">
        <v>121</v>
      </c>
      <c r="R5314" s="11455" t="n">
        <v>97.9</v>
      </c>
      <c r="S5314" s="11456" t="n">
        <f>ROUND(K5274,2)*R5314</f>
        <v>383.76800000000003</v>
      </c>
    </row>
    <row r="5315" ht="45.0" customHeight="true">
      <c r="P5315" s="11368" t="s">
        <v>122</v>
      </c>
      <c r="Q5315" s="11368" t="s">
        <v>123</v>
      </c>
      <c r="R5315" s="11457" t="n">
        <v>97.9</v>
      </c>
      <c r="S5315" s="11458" t="n">
        <f>ROUND(K5274,2)*R5315</f>
        <v>383.76800000000003</v>
      </c>
    </row>
    <row r="5316" ht="45.0" customHeight="true">
      <c r="P5316" s="11368" t="s">
        <v>124</v>
      </c>
      <c r="Q5316" s="11368" t="s">
        <v>125</v>
      </c>
      <c r="R5316" s="11459" t="n">
        <v>97.9</v>
      </c>
      <c r="S5316" s="11460" t="n">
        <f>ROUND(K5274,2)*R5316</f>
        <v>383.76800000000003</v>
      </c>
    </row>
    <row r="5317" ht="45.0" customHeight="true">
      <c r="P5317" s="11368" t="s">
        <v>126</v>
      </c>
      <c r="Q5317" s="11368" t="s">
        <v>127</v>
      </c>
      <c r="R5317" s="11461" t="n">
        <v>97.9</v>
      </c>
      <c r="S5317" s="11462" t="n">
        <f>ROUND(K5274,2)*R5317</f>
        <v>383.76800000000003</v>
      </c>
    </row>
    <row r="5318" ht="45.0" customHeight="true">
      <c r="P5318" s="11368" t="s">
        <v>128</v>
      </c>
      <c r="Q5318" s="11368" t="s">
        <v>129</v>
      </c>
      <c r="R5318" s="11463" t="n">
        <v>97.9</v>
      </c>
      <c r="S5318" s="11464" t="n">
        <f>ROUND(K5274,2)*R5318</f>
        <v>383.76800000000003</v>
      </c>
    </row>
    <row r="5319" ht="45.0" customHeight="true">
      <c r="P5319" s="11368" t="s">
        <v>130</v>
      </c>
      <c r="Q5319" s="11368" t="s">
        <v>131</v>
      </c>
      <c r="R5319" s="11465" t="n">
        <v>97.9</v>
      </c>
      <c r="S5319" s="11466" t="n">
        <f>ROUND(K5274,2)*R5319</f>
        <v>383.76800000000003</v>
      </c>
    </row>
    <row r="5320" ht="45.0" customHeight="true">
      <c r="P5320" s="11368" t="s">
        <v>132</v>
      </c>
      <c r="Q5320" s="11368" t="s">
        <v>133</v>
      </c>
      <c r="R5320" s="11467" t="n">
        <v>97.9</v>
      </c>
      <c r="S5320" s="11468" t="n">
        <f>ROUND(K5274,2)*R5320</f>
        <v>383.76800000000003</v>
      </c>
    </row>
    <row r="5321" ht="45.0" customHeight="true">
      <c r="P5321" s="11368" t="s">
        <v>134</v>
      </c>
      <c r="Q5321" s="11368" t="s">
        <v>135</v>
      </c>
      <c r="R5321" s="11469" t="n">
        <v>97.9</v>
      </c>
      <c r="S5321" s="11470" t="n">
        <f>ROUND(K5274,2)*R5321</f>
        <v>383.76800000000003</v>
      </c>
    </row>
    <row r="5322" ht="45.0" customHeight="true">
      <c r="P5322" s="11368" t="s">
        <v>136</v>
      </c>
      <c r="Q5322" s="11368" t="s">
        <v>137</v>
      </c>
      <c r="R5322" s="11471" t="n">
        <v>97.9</v>
      </c>
      <c r="S5322" s="11472" t="n">
        <f>ROUND(K5274,2)*R5322</f>
        <v>383.76800000000003</v>
      </c>
    </row>
    <row r="5323" ht="45.0" customHeight="true">
      <c r="P5323" s="11368" t="s">
        <v>138</v>
      </c>
      <c r="Q5323" s="11368" t="s">
        <v>139</v>
      </c>
      <c r="R5323" s="11473" t="n">
        <v>97.9</v>
      </c>
      <c r="S5323" s="11474" t="n">
        <f>ROUND(K5274,2)*R5323</f>
        <v>383.76800000000003</v>
      </c>
    </row>
    <row r="5324" ht="45.0" customHeight="true">
      <c r="A5324" s="11475" t="s">
        <v>23</v>
      </c>
      <c r="B5324" s="11475" t="s">
        <v>503</v>
      </c>
      <c r="C5324" s="11475" t="s">
        <v>25</v>
      </c>
      <c r="D5324" s="11475" t="s">
        <v>504</v>
      </c>
      <c r="E5324" s="11475" t="s">
        <v>505</v>
      </c>
      <c r="F5324" s="11476" t="n">
        <f>R5324+R5325+R5326+R5327+R5328+R5329+R5330+R5331+R5332+R5333+R5334+R5335+R5336+R5337+R5338+R5339+R5340+R5341+R5342+R5343+R5344+R5345+R5346+R5347+R5348+R5349+R5350+R5351+R5352+R5353+R5354+R5355+R5356+R5357+R5358+R5359+R5360+R5361+R5362+R5363+R5364+R5365+R5366+R5367+R5368+R5369+R5370+R5371+R5372+R5373</f>
        <v>12939.99999999999</v>
      </c>
      <c r="G5324" s="11475" t="s">
        <v>276</v>
      </c>
      <c r="H5324" s="11477" t="n">
        <v>4.66</v>
      </c>
      <c r="I5324" s="11478" t="n">
        <v>4.66</v>
      </c>
      <c r="J5324" s="11479" t="n">
        <v>0.2288</v>
      </c>
      <c r="K5324" s="11480" t="n">
        <f>ROUND(I5324,2)+(ROUND(I5324,2)*J5324)</f>
        <v>5.726208</v>
      </c>
      <c r="L5324" s="11481" t="n">
        <f>ROUND(S5324,2)+ROUND(S5325,2)+ROUND(S5326,2)+ROUND(S5327,2)+ROUND(S5328,2)+ROUND(S5329,2)+ROUND(S5330,2)+ROUND(S5331,2)+ROUND(S5332,2)+ROUND(S5333,2)+ROUND(S5334,2)+ROUND(S5335,2)+ROUND(S5336,2)+ROUND(S5337,2)+ROUND(S5338,2)+ROUND(S5339,2)+ROUND(S5340,2)+ROUND(S5341,2)+ROUND(S5342,2)+ROUND(S5343,2)+ROUND(S5344,2)+ROUND(S5345,2)+ROUND(S5346,2)+ROUND(S5347,2)+ROUND(S5348,2)+ROUND(S5349,2)+ROUND(S5350,2)+ROUND(S5351,2)+ROUND(S5352,2)+ROUND(S5353,2)+ROUND(S5354,2)+ROUND(S5355,2)+ROUND(S5356,2)+ROUND(S5357,2)+ROUND(S5358,2)+ROUND(S5359,2)+ROUND(S5360,2)+ROUND(S5361,2)+ROUND(S5362,2)+ROUND(S5363,2)+ROUND(S5364,2)+ROUND(S5365,2)+ROUND(S5366,2)+ROUND(S5367,2)+ROUND(S5368,2)+ROUND(S5369,2)+ROUND(S5370,2)+ROUND(S5371,2)+ROUND(S5372,2)+ROUND(S5373,2)</f>
        <v>74145.99999999994</v>
      </c>
      <c r="M5324" s="11475" t="s">
        <v>21</v>
      </c>
      <c r="N5324" s="11475" t="s">
        <v>84</v>
      </c>
      <c r="O5324" s="11475" t="s">
        <v>502</v>
      </c>
      <c r="P5324" s="11475" t="s">
        <v>20</v>
      </c>
      <c r="Q5324" s="11475" t="s">
        <v>29</v>
      </c>
      <c r="R5324" s="11482" t="n">
        <v>258.8</v>
      </c>
      <c r="S5324" s="11483" t="n">
        <f>ROUND(K5324,2)*R5324</f>
        <v>1482.9240000000002</v>
      </c>
    </row>
    <row r="5325" ht="45.0" customHeight="true">
      <c r="P5325" s="11475" t="s">
        <v>42</v>
      </c>
      <c r="Q5325" s="11475" t="s">
        <v>43</v>
      </c>
      <c r="R5325" s="11484" t="n">
        <v>258.8</v>
      </c>
      <c r="S5325" s="11485" t="n">
        <f>ROUND(K5324,2)*R5325</f>
        <v>1482.9240000000002</v>
      </c>
    </row>
    <row r="5326" ht="45.0" customHeight="true">
      <c r="P5326" s="11475" t="s">
        <v>44</v>
      </c>
      <c r="Q5326" s="11475" t="s">
        <v>45</v>
      </c>
      <c r="R5326" s="11486" t="n">
        <v>258.8</v>
      </c>
      <c r="S5326" s="11487" t="n">
        <f>ROUND(K5324,2)*R5326</f>
        <v>1482.9240000000002</v>
      </c>
    </row>
    <row r="5327" ht="45.0" customHeight="true">
      <c r="P5327" s="11475" t="s">
        <v>46</v>
      </c>
      <c r="Q5327" s="11475" t="s">
        <v>47</v>
      </c>
      <c r="R5327" s="11488" t="n">
        <v>258.8</v>
      </c>
      <c r="S5327" s="11489" t="n">
        <f>ROUND(K5324,2)*R5327</f>
        <v>1482.9240000000002</v>
      </c>
    </row>
    <row r="5328" ht="45.0" customHeight="true">
      <c r="P5328" s="11475" t="s">
        <v>48</v>
      </c>
      <c r="Q5328" s="11475" t="s">
        <v>49</v>
      </c>
      <c r="R5328" s="11490" t="n">
        <v>258.8</v>
      </c>
      <c r="S5328" s="11491" t="n">
        <f>ROUND(K5324,2)*R5328</f>
        <v>1482.9240000000002</v>
      </c>
    </row>
    <row r="5329" ht="45.0" customHeight="true">
      <c r="P5329" s="11475" t="s">
        <v>50</v>
      </c>
      <c r="Q5329" s="11475" t="s">
        <v>51</v>
      </c>
      <c r="R5329" s="11492" t="n">
        <v>258.8</v>
      </c>
      <c r="S5329" s="11493" t="n">
        <f>ROUND(K5324,2)*R5329</f>
        <v>1482.9240000000002</v>
      </c>
    </row>
    <row r="5330" ht="45.0" customHeight="true">
      <c r="P5330" s="11475" t="s">
        <v>52</v>
      </c>
      <c r="Q5330" s="11475" t="s">
        <v>53</v>
      </c>
      <c r="R5330" s="11494" t="n">
        <v>258.8</v>
      </c>
      <c r="S5330" s="11495" t="n">
        <f>ROUND(K5324,2)*R5330</f>
        <v>1482.9240000000002</v>
      </c>
    </row>
    <row r="5331" ht="45.0" customHeight="true">
      <c r="P5331" s="11475" t="s">
        <v>54</v>
      </c>
      <c r="Q5331" s="11475" t="s">
        <v>55</v>
      </c>
      <c r="R5331" s="11496" t="n">
        <v>258.8</v>
      </c>
      <c r="S5331" s="11497" t="n">
        <f>ROUND(K5324,2)*R5331</f>
        <v>1482.9240000000002</v>
      </c>
    </row>
    <row r="5332" ht="45.0" customHeight="true">
      <c r="P5332" s="11475" t="s">
        <v>56</v>
      </c>
      <c r="Q5332" s="11475" t="s">
        <v>57</v>
      </c>
      <c r="R5332" s="11498" t="n">
        <v>258.8</v>
      </c>
      <c r="S5332" s="11499" t="n">
        <f>ROUND(K5324,2)*R5332</f>
        <v>1482.9240000000002</v>
      </c>
    </row>
    <row r="5333" ht="45.0" customHeight="true">
      <c r="P5333" s="11475" t="s">
        <v>58</v>
      </c>
      <c r="Q5333" s="11475" t="s">
        <v>59</v>
      </c>
      <c r="R5333" s="11500" t="n">
        <v>258.8</v>
      </c>
      <c r="S5333" s="11501" t="n">
        <f>ROUND(K5324,2)*R5333</f>
        <v>1482.9240000000002</v>
      </c>
    </row>
    <row r="5334" ht="45.0" customHeight="true">
      <c r="P5334" s="11475" t="s">
        <v>60</v>
      </c>
      <c r="Q5334" s="11475" t="s">
        <v>61</v>
      </c>
      <c r="R5334" s="11502" t="n">
        <v>258.8</v>
      </c>
      <c r="S5334" s="11503" t="n">
        <f>ROUND(K5324,2)*R5334</f>
        <v>1482.9240000000002</v>
      </c>
    </row>
    <row r="5335" ht="45.0" customHeight="true">
      <c r="P5335" s="11475" t="s">
        <v>62</v>
      </c>
      <c r="Q5335" s="11475" t="s">
        <v>63</v>
      </c>
      <c r="R5335" s="11504" t="n">
        <v>258.8</v>
      </c>
      <c r="S5335" s="11505" t="n">
        <f>ROUND(K5324,2)*R5335</f>
        <v>1482.9240000000002</v>
      </c>
    </row>
    <row r="5336" ht="45.0" customHeight="true">
      <c r="P5336" s="11475" t="s">
        <v>64</v>
      </c>
      <c r="Q5336" s="11475" t="s">
        <v>65</v>
      </c>
      <c r="R5336" s="11506" t="n">
        <v>258.8</v>
      </c>
      <c r="S5336" s="11507" t="n">
        <f>ROUND(K5324,2)*R5336</f>
        <v>1482.9240000000002</v>
      </c>
    </row>
    <row r="5337" ht="45.0" customHeight="true">
      <c r="P5337" s="11475" t="s">
        <v>66</v>
      </c>
      <c r="Q5337" s="11475" t="s">
        <v>67</v>
      </c>
      <c r="R5337" s="11508" t="n">
        <v>258.8</v>
      </c>
      <c r="S5337" s="11509" t="n">
        <f>ROUND(K5324,2)*R5337</f>
        <v>1482.9240000000002</v>
      </c>
    </row>
    <row r="5338" ht="45.0" customHeight="true">
      <c r="P5338" s="11475" t="s">
        <v>68</v>
      </c>
      <c r="Q5338" s="11475" t="s">
        <v>69</v>
      </c>
      <c r="R5338" s="11510" t="n">
        <v>258.8</v>
      </c>
      <c r="S5338" s="11511" t="n">
        <f>ROUND(K5324,2)*R5338</f>
        <v>1482.9240000000002</v>
      </c>
    </row>
    <row r="5339" ht="45.0" customHeight="true">
      <c r="P5339" s="11475" t="s">
        <v>70</v>
      </c>
      <c r="Q5339" s="11475" t="s">
        <v>71</v>
      </c>
      <c r="R5339" s="11512" t="n">
        <v>258.8</v>
      </c>
      <c r="S5339" s="11513" t="n">
        <f>ROUND(K5324,2)*R5339</f>
        <v>1482.9240000000002</v>
      </c>
    </row>
    <row r="5340" ht="45.0" customHeight="true">
      <c r="P5340" s="11475" t="s">
        <v>72</v>
      </c>
      <c r="Q5340" s="11475" t="s">
        <v>73</v>
      </c>
      <c r="R5340" s="11514" t="n">
        <v>258.8</v>
      </c>
      <c r="S5340" s="11515" t="n">
        <f>ROUND(K5324,2)*R5340</f>
        <v>1482.9240000000002</v>
      </c>
    </row>
    <row r="5341" ht="45.0" customHeight="true">
      <c r="P5341" s="11475" t="s">
        <v>74</v>
      </c>
      <c r="Q5341" s="11475" t="s">
        <v>75</v>
      </c>
      <c r="R5341" s="11516" t="n">
        <v>258.8</v>
      </c>
      <c r="S5341" s="11517" t="n">
        <f>ROUND(K5324,2)*R5341</f>
        <v>1482.9240000000002</v>
      </c>
    </row>
    <row r="5342" ht="45.0" customHeight="true">
      <c r="P5342" s="11475" t="s">
        <v>76</v>
      </c>
      <c r="Q5342" s="11475" t="s">
        <v>77</v>
      </c>
      <c r="R5342" s="11518" t="n">
        <v>258.8</v>
      </c>
      <c r="S5342" s="11519" t="n">
        <f>ROUND(K5324,2)*R5342</f>
        <v>1482.9240000000002</v>
      </c>
    </row>
    <row r="5343" ht="45.0" customHeight="true">
      <c r="P5343" s="11475" t="s">
        <v>78</v>
      </c>
      <c r="Q5343" s="11475" t="s">
        <v>79</v>
      </c>
      <c r="R5343" s="11520" t="n">
        <v>258.8</v>
      </c>
      <c r="S5343" s="11521" t="n">
        <f>ROUND(K5324,2)*R5343</f>
        <v>1482.9240000000002</v>
      </c>
    </row>
    <row r="5344" ht="45.0" customHeight="true">
      <c r="P5344" s="11475" t="s">
        <v>80</v>
      </c>
      <c r="Q5344" s="11475" t="s">
        <v>81</v>
      </c>
      <c r="R5344" s="11522" t="n">
        <v>258.8</v>
      </c>
      <c r="S5344" s="11523" t="n">
        <f>ROUND(K5324,2)*R5344</f>
        <v>1482.9240000000002</v>
      </c>
    </row>
    <row r="5345" ht="45.0" customHeight="true">
      <c r="P5345" s="11475" t="s">
        <v>82</v>
      </c>
      <c r="Q5345" s="11475" t="s">
        <v>83</v>
      </c>
      <c r="R5345" s="11524" t="n">
        <v>258.8</v>
      </c>
      <c r="S5345" s="11525" t="n">
        <f>ROUND(K5324,2)*R5345</f>
        <v>1482.9240000000002</v>
      </c>
    </row>
    <row r="5346" ht="45.0" customHeight="true">
      <c r="P5346" s="11475" t="s">
        <v>84</v>
      </c>
      <c r="Q5346" s="11475" t="s">
        <v>85</v>
      </c>
      <c r="R5346" s="11526" t="n">
        <v>258.8</v>
      </c>
      <c r="S5346" s="11527" t="n">
        <f>ROUND(K5324,2)*R5346</f>
        <v>1482.9240000000002</v>
      </c>
    </row>
    <row r="5347" ht="45.0" customHeight="true">
      <c r="P5347" s="11475" t="s">
        <v>86</v>
      </c>
      <c r="Q5347" s="11475" t="s">
        <v>87</v>
      </c>
      <c r="R5347" s="11528" t="n">
        <v>258.8</v>
      </c>
      <c r="S5347" s="11529" t="n">
        <f>ROUND(K5324,2)*R5347</f>
        <v>1482.9240000000002</v>
      </c>
    </row>
    <row r="5348" ht="45.0" customHeight="true">
      <c r="P5348" s="11475" t="s">
        <v>88</v>
      </c>
      <c r="Q5348" s="11475" t="s">
        <v>89</v>
      </c>
      <c r="R5348" s="11530" t="n">
        <v>258.8</v>
      </c>
      <c r="S5348" s="11531" t="n">
        <f>ROUND(K5324,2)*R5348</f>
        <v>1482.9240000000002</v>
      </c>
    </row>
    <row r="5349" ht="45.0" customHeight="true">
      <c r="P5349" s="11475" t="s">
        <v>90</v>
      </c>
      <c r="Q5349" s="11475" t="s">
        <v>91</v>
      </c>
      <c r="R5349" s="11532" t="n">
        <v>258.8</v>
      </c>
      <c r="S5349" s="11533" t="n">
        <f>ROUND(K5324,2)*R5349</f>
        <v>1482.9240000000002</v>
      </c>
    </row>
    <row r="5350" ht="45.0" customHeight="true">
      <c r="P5350" s="11475" t="s">
        <v>92</v>
      </c>
      <c r="Q5350" s="11475" t="s">
        <v>93</v>
      </c>
      <c r="R5350" s="11534" t="n">
        <v>258.8</v>
      </c>
      <c r="S5350" s="11535" t="n">
        <f>ROUND(K5324,2)*R5350</f>
        <v>1482.9240000000002</v>
      </c>
    </row>
    <row r="5351" ht="45.0" customHeight="true">
      <c r="P5351" s="11475" t="s">
        <v>94</v>
      </c>
      <c r="Q5351" s="11475" t="s">
        <v>95</v>
      </c>
      <c r="R5351" s="11536" t="n">
        <v>258.8</v>
      </c>
      <c r="S5351" s="11537" t="n">
        <f>ROUND(K5324,2)*R5351</f>
        <v>1482.9240000000002</v>
      </c>
    </row>
    <row r="5352" ht="45.0" customHeight="true">
      <c r="P5352" s="11475" t="s">
        <v>96</v>
      </c>
      <c r="Q5352" s="11475" t="s">
        <v>97</v>
      </c>
      <c r="R5352" s="11538" t="n">
        <v>258.8</v>
      </c>
      <c r="S5352" s="11539" t="n">
        <f>ROUND(K5324,2)*R5352</f>
        <v>1482.9240000000002</v>
      </c>
    </row>
    <row r="5353" ht="45.0" customHeight="true">
      <c r="P5353" s="11475" t="s">
        <v>98</v>
      </c>
      <c r="Q5353" s="11475" t="s">
        <v>99</v>
      </c>
      <c r="R5353" s="11540" t="n">
        <v>258.8</v>
      </c>
      <c r="S5353" s="11541" t="n">
        <f>ROUND(K5324,2)*R5353</f>
        <v>1482.9240000000002</v>
      </c>
    </row>
    <row r="5354" ht="45.0" customHeight="true">
      <c r="P5354" s="11475" t="s">
        <v>100</v>
      </c>
      <c r="Q5354" s="11475" t="s">
        <v>101</v>
      </c>
      <c r="R5354" s="11542" t="n">
        <v>258.8</v>
      </c>
      <c r="S5354" s="11543" t="n">
        <f>ROUND(K5324,2)*R5354</f>
        <v>1482.9240000000002</v>
      </c>
    </row>
    <row r="5355" ht="45.0" customHeight="true">
      <c r="P5355" s="11475" t="s">
        <v>102</v>
      </c>
      <c r="Q5355" s="11475" t="s">
        <v>103</v>
      </c>
      <c r="R5355" s="11544" t="n">
        <v>258.8</v>
      </c>
      <c r="S5355" s="11545" t="n">
        <f>ROUND(K5324,2)*R5355</f>
        <v>1482.9240000000002</v>
      </c>
    </row>
    <row r="5356" ht="45.0" customHeight="true">
      <c r="P5356" s="11475" t="s">
        <v>104</v>
      </c>
      <c r="Q5356" s="11475" t="s">
        <v>105</v>
      </c>
      <c r="R5356" s="11546" t="n">
        <v>258.8</v>
      </c>
      <c r="S5356" s="11547" t="n">
        <f>ROUND(K5324,2)*R5356</f>
        <v>1482.9240000000002</v>
      </c>
    </row>
    <row r="5357" ht="45.0" customHeight="true">
      <c r="P5357" s="11475" t="s">
        <v>106</v>
      </c>
      <c r="Q5357" s="11475" t="s">
        <v>107</v>
      </c>
      <c r="R5357" s="11548" t="n">
        <v>258.8</v>
      </c>
      <c r="S5357" s="11549" t="n">
        <f>ROUND(K5324,2)*R5357</f>
        <v>1482.9240000000002</v>
      </c>
    </row>
    <row r="5358" ht="45.0" customHeight="true">
      <c r="P5358" s="11475" t="s">
        <v>108</v>
      </c>
      <c r="Q5358" s="11475" t="s">
        <v>109</v>
      </c>
      <c r="R5358" s="11550" t="n">
        <v>258.8</v>
      </c>
      <c r="S5358" s="11551" t="n">
        <f>ROUND(K5324,2)*R5358</f>
        <v>1482.9240000000002</v>
      </c>
    </row>
    <row r="5359" ht="45.0" customHeight="true">
      <c r="P5359" s="11475" t="s">
        <v>110</v>
      </c>
      <c r="Q5359" s="11475" t="s">
        <v>111</v>
      </c>
      <c r="R5359" s="11552" t="n">
        <v>258.8</v>
      </c>
      <c r="S5359" s="11553" t="n">
        <f>ROUND(K5324,2)*R5359</f>
        <v>1482.9240000000002</v>
      </c>
    </row>
    <row r="5360" ht="45.0" customHeight="true">
      <c r="P5360" s="11475" t="s">
        <v>112</v>
      </c>
      <c r="Q5360" s="11475" t="s">
        <v>113</v>
      </c>
      <c r="R5360" s="11554" t="n">
        <v>258.8</v>
      </c>
      <c r="S5360" s="11555" t="n">
        <f>ROUND(K5324,2)*R5360</f>
        <v>1482.9240000000002</v>
      </c>
    </row>
    <row r="5361" ht="45.0" customHeight="true">
      <c r="P5361" s="11475" t="s">
        <v>114</v>
      </c>
      <c r="Q5361" s="11475" t="s">
        <v>115</v>
      </c>
      <c r="R5361" s="11556" t="n">
        <v>258.8</v>
      </c>
      <c r="S5361" s="11557" t="n">
        <f>ROUND(K5324,2)*R5361</f>
        <v>1482.9240000000002</v>
      </c>
    </row>
    <row r="5362" ht="45.0" customHeight="true">
      <c r="P5362" s="11475" t="s">
        <v>116</v>
      </c>
      <c r="Q5362" s="11475" t="s">
        <v>117</v>
      </c>
      <c r="R5362" s="11558" t="n">
        <v>258.8</v>
      </c>
      <c r="S5362" s="11559" t="n">
        <f>ROUND(K5324,2)*R5362</f>
        <v>1482.9240000000002</v>
      </c>
    </row>
    <row r="5363" ht="45.0" customHeight="true">
      <c r="P5363" s="11475" t="s">
        <v>118</v>
      </c>
      <c r="Q5363" s="11475" t="s">
        <v>119</v>
      </c>
      <c r="R5363" s="11560" t="n">
        <v>258.8</v>
      </c>
      <c r="S5363" s="11561" t="n">
        <f>ROUND(K5324,2)*R5363</f>
        <v>1482.9240000000002</v>
      </c>
    </row>
    <row r="5364" ht="45.0" customHeight="true">
      <c r="P5364" s="11475" t="s">
        <v>120</v>
      </c>
      <c r="Q5364" s="11475" t="s">
        <v>121</v>
      </c>
      <c r="R5364" s="11562" t="n">
        <v>258.8</v>
      </c>
      <c r="S5364" s="11563" t="n">
        <f>ROUND(K5324,2)*R5364</f>
        <v>1482.9240000000002</v>
      </c>
    </row>
    <row r="5365" ht="45.0" customHeight="true">
      <c r="P5365" s="11475" t="s">
        <v>122</v>
      </c>
      <c r="Q5365" s="11475" t="s">
        <v>123</v>
      </c>
      <c r="R5365" s="11564" t="n">
        <v>258.8</v>
      </c>
      <c r="S5365" s="11565" t="n">
        <f>ROUND(K5324,2)*R5365</f>
        <v>1482.9240000000002</v>
      </c>
    </row>
    <row r="5366" ht="45.0" customHeight="true">
      <c r="P5366" s="11475" t="s">
        <v>124</v>
      </c>
      <c r="Q5366" s="11475" t="s">
        <v>125</v>
      </c>
      <c r="R5366" s="11566" t="n">
        <v>258.8</v>
      </c>
      <c r="S5366" s="11567" t="n">
        <f>ROUND(K5324,2)*R5366</f>
        <v>1482.9240000000002</v>
      </c>
    </row>
    <row r="5367" ht="45.0" customHeight="true">
      <c r="P5367" s="11475" t="s">
        <v>126</v>
      </c>
      <c r="Q5367" s="11475" t="s">
        <v>127</v>
      </c>
      <c r="R5367" s="11568" t="n">
        <v>258.8</v>
      </c>
      <c r="S5367" s="11569" t="n">
        <f>ROUND(K5324,2)*R5367</f>
        <v>1482.9240000000002</v>
      </c>
    </row>
    <row r="5368" ht="45.0" customHeight="true">
      <c r="P5368" s="11475" t="s">
        <v>128</v>
      </c>
      <c r="Q5368" s="11475" t="s">
        <v>129</v>
      </c>
      <c r="R5368" s="11570" t="n">
        <v>258.8</v>
      </c>
      <c r="S5368" s="11571" t="n">
        <f>ROUND(K5324,2)*R5368</f>
        <v>1482.9240000000002</v>
      </c>
    </row>
    <row r="5369" ht="45.0" customHeight="true">
      <c r="P5369" s="11475" t="s">
        <v>130</v>
      </c>
      <c r="Q5369" s="11475" t="s">
        <v>131</v>
      </c>
      <c r="R5369" s="11572" t="n">
        <v>258.8</v>
      </c>
      <c r="S5369" s="11573" t="n">
        <f>ROUND(K5324,2)*R5369</f>
        <v>1482.9240000000002</v>
      </c>
    </row>
    <row r="5370" ht="45.0" customHeight="true">
      <c r="P5370" s="11475" t="s">
        <v>132</v>
      </c>
      <c r="Q5370" s="11475" t="s">
        <v>133</v>
      </c>
      <c r="R5370" s="11574" t="n">
        <v>258.8</v>
      </c>
      <c r="S5370" s="11575" t="n">
        <f>ROUND(K5324,2)*R5370</f>
        <v>1482.9240000000002</v>
      </c>
    </row>
    <row r="5371" ht="45.0" customHeight="true">
      <c r="P5371" s="11475" t="s">
        <v>134</v>
      </c>
      <c r="Q5371" s="11475" t="s">
        <v>135</v>
      </c>
      <c r="R5371" s="11576" t="n">
        <v>258.8</v>
      </c>
      <c r="S5371" s="11577" t="n">
        <f>ROUND(K5324,2)*R5371</f>
        <v>1482.9240000000002</v>
      </c>
    </row>
    <row r="5372" ht="45.0" customHeight="true">
      <c r="P5372" s="11475" t="s">
        <v>136</v>
      </c>
      <c r="Q5372" s="11475" t="s">
        <v>137</v>
      </c>
      <c r="R5372" s="11578" t="n">
        <v>258.8</v>
      </c>
      <c r="S5372" s="11579" t="n">
        <f>ROUND(K5324,2)*R5372</f>
        <v>1482.9240000000002</v>
      </c>
    </row>
    <row r="5373" ht="45.0" customHeight="true">
      <c r="P5373" s="11475" t="s">
        <v>138</v>
      </c>
      <c r="Q5373" s="11475" t="s">
        <v>139</v>
      </c>
      <c r="R5373" s="11580" t="n">
        <v>258.8</v>
      </c>
      <c r="S5373" s="11581" t="n">
        <f>ROUND(K5324,2)*R5373</f>
        <v>1482.9240000000002</v>
      </c>
    </row>
    <row r="5374" ht="45.0" customHeight="true">
      <c r="A5374" s="11582" t="s">
        <v>23</v>
      </c>
      <c r="B5374" s="11582" t="s">
        <v>506</v>
      </c>
      <c r="C5374" s="11582" t="s">
        <v>25</v>
      </c>
      <c r="D5374" s="11582" t="s">
        <v>507</v>
      </c>
      <c r="E5374" s="11582" t="s">
        <v>508</v>
      </c>
      <c r="F5374" s="11583" t="n">
        <f>R5374+R5375+R5376+R5377+R5378+R5379+R5380+R5381+R5382+R5383+R5384+R5385+R5386+R5387+R5388+R5389+R5390+R5391+R5392+R5393+R5394+R5395+R5396+R5397+R5398+R5399+R5400+R5401+R5402+R5403+R5404+R5405+R5406+R5407+R5408+R5409+R5410+R5411+R5412+R5413+R5414+R5415+R5416+R5417+R5418+R5419+R5420+R5421+R5422+R5423</f>
        <v>1239.9999999999989</v>
      </c>
      <c r="G5374" s="11582" t="s">
        <v>276</v>
      </c>
      <c r="H5374" s="11584" t="n">
        <v>7.21</v>
      </c>
      <c r="I5374" s="11585" t="n">
        <v>7.21</v>
      </c>
      <c r="J5374" s="11586" t="n">
        <v>0.2288</v>
      </c>
      <c r="K5374" s="11587" t="n">
        <f>ROUND(I5374,2)+(ROUND(I5374,2)*J5374)</f>
        <v>8.859648</v>
      </c>
      <c r="L5374" s="11588" t="n">
        <f>ROUND(S5374,2)+ROUND(S5375,2)+ROUND(S5376,2)+ROUND(S5377,2)+ROUND(S5378,2)+ROUND(S5379,2)+ROUND(S5380,2)+ROUND(S5381,2)+ROUND(S5382,2)+ROUND(S5383,2)+ROUND(S5384,2)+ROUND(S5385,2)+ROUND(S5386,2)+ROUND(S5387,2)+ROUND(S5388,2)+ROUND(S5389,2)+ROUND(S5390,2)+ROUND(S5391,2)+ROUND(S5392,2)+ROUND(S5393,2)+ROUND(S5394,2)+ROUND(S5395,2)+ROUND(S5396,2)+ROUND(S5397,2)+ROUND(S5398,2)+ROUND(S5399,2)+ROUND(S5400,2)+ROUND(S5401,2)+ROUND(S5402,2)+ROUND(S5403,2)+ROUND(S5404,2)+ROUND(S5405,2)+ROUND(S5406,2)+ROUND(S5407,2)+ROUND(S5408,2)+ROUND(S5409,2)+ROUND(S5410,2)+ROUND(S5411,2)+ROUND(S5412,2)+ROUND(S5413,2)+ROUND(S5414,2)+ROUND(S5415,2)+ROUND(S5416,2)+ROUND(S5417,2)+ROUND(S5418,2)+ROUND(S5419,2)+ROUND(S5420,2)+ROUND(S5421,2)+ROUND(S5422,2)+ROUND(S5423,2)</f>
        <v>10986.499999999987</v>
      </c>
      <c r="M5374" s="11582" t="s">
        <v>21</v>
      </c>
      <c r="N5374" s="11582" t="s">
        <v>84</v>
      </c>
      <c r="O5374" s="11582" t="s">
        <v>502</v>
      </c>
      <c r="P5374" s="11582" t="s">
        <v>20</v>
      </c>
      <c r="Q5374" s="11582" t="s">
        <v>29</v>
      </c>
      <c r="R5374" s="11589" t="n">
        <v>24.8</v>
      </c>
      <c r="S5374" s="11590" t="n">
        <f>ROUND(K5374,2)*R5374</f>
        <v>219.72799999999998</v>
      </c>
    </row>
    <row r="5375" ht="45.0" customHeight="true">
      <c r="P5375" s="11582" t="s">
        <v>42</v>
      </c>
      <c r="Q5375" s="11582" t="s">
        <v>43</v>
      </c>
      <c r="R5375" s="11591" t="n">
        <v>24.8</v>
      </c>
      <c r="S5375" s="11592" t="n">
        <f>ROUND(K5374,2)*R5375</f>
        <v>219.72799999999998</v>
      </c>
    </row>
    <row r="5376" ht="45.0" customHeight="true">
      <c r="P5376" s="11582" t="s">
        <v>44</v>
      </c>
      <c r="Q5376" s="11582" t="s">
        <v>45</v>
      </c>
      <c r="R5376" s="11593" t="n">
        <v>24.8</v>
      </c>
      <c r="S5376" s="11594" t="n">
        <f>ROUND(K5374,2)*R5376</f>
        <v>219.72799999999998</v>
      </c>
    </row>
    <row r="5377" ht="45.0" customHeight="true">
      <c r="P5377" s="11582" t="s">
        <v>46</v>
      </c>
      <c r="Q5377" s="11582" t="s">
        <v>47</v>
      </c>
      <c r="R5377" s="11595" t="n">
        <v>24.8</v>
      </c>
      <c r="S5377" s="11596" t="n">
        <f>ROUND(K5374,2)*R5377</f>
        <v>219.72799999999998</v>
      </c>
    </row>
    <row r="5378" ht="45.0" customHeight="true">
      <c r="P5378" s="11582" t="s">
        <v>48</v>
      </c>
      <c r="Q5378" s="11582" t="s">
        <v>49</v>
      </c>
      <c r="R5378" s="11597" t="n">
        <v>24.8</v>
      </c>
      <c r="S5378" s="11598" t="n">
        <f>ROUND(K5374,2)*R5378</f>
        <v>219.72799999999998</v>
      </c>
    </row>
    <row r="5379" ht="45.0" customHeight="true">
      <c r="P5379" s="11582" t="s">
        <v>50</v>
      </c>
      <c r="Q5379" s="11582" t="s">
        <v>51</v>
      </c>
      <c r="R5379" s="11599" t="n">
        <v>24.8</v>
      </c>
      <c r="S5379" s="11600" t="n">
        <f>ROUND(K5374,2)*R5379</f>
        <v>219.72799999999998</v>
      </c>
    </row>
    <row r="5380" ht="45.0" customHeight="true">
      <c r="P5380" s="11582" t="s">
        <v>52</v>
      </c>
      <c r="Q5380" s="11582" t="s">
        <v>53</v>
      </c>
      <c r="R5380" s="11601" t="n">
        <v>24.8</v>
      </c>
      <c r="S5380" s="11602" t="n">
        <f>ROUND(K5374,2)*R5380</f>
        <v>219.72799999999998</v>
      </c>
    </row>
    <row r="5381" ht="45.0" customHeight="true">
      <c r="P5381" s="11582" t="s">
        <v>54</v>
      </c>
      <c r="Q5381" s="11582" t="s">
        <v>55</v>
      </c>
      <c r="R5381" s="11603" t="n">
        <v>24.8</v>
      </c>
      <c r="S5381" s="11604" t="n">
        <f>ROUND(K5374,2)*R5381</f>
        <v>219.72799999999998</v>
      </c>
    </row>
    <row r="5382" ht="45.0" customHeight="true">
      <c r="P5382" s="11582" t="s">
        <v>56</v>
      </c>
      <c r="Q5382" s="11582" t="s">
        <v>57</v>
      </c>
      <c r="R5382" s="11605" t="n">
        <v>24.8</v>
      </c>
      <c r="S5382" s="11606" t="n">
        <f>ROUND(K5374,2)*R5382</f>
        <v>219.72799999999998</v>
      </c>
    </row>
    <row r="5383" ht="45.0" customHeight="true">
      <c r="P5383" s="11582" t="s">
        <v>58</v>
      </c>
      <c r="Q5383" s="11582" t="s">
        <v>59</v>
      </c>
      <c r="R5383" s="11607" t="n">
        <v>24.8</v>
      </c>
      <c r="S5383" s="11608" t="n">
        <f>ROUND(K5374,2)*R5383</f>
        <v>219.72799999999998</v>
      </c>
    </row>
    <row r="5384" ht="45.0" customHeight="true">
      <c r="P5384" s="11582" t="s">
        <v>60</v>
      </c>
      <c r="Q5384" s="11582" t="s">
        <v>61</v>
      </c>
      <c r="R5384" s="11609" t="n">
        <v>24.8</v>
      </c>
      <c r="S5384" s="11610" t="n">
        <f>ROUND(K5374,2)*R5384</f>
        <v>219.72799999999998</v>
      </c>
    </row>
    <row r="5385" ht="45.0" customHeight="true">
      <c r="P5385" s="11582" t="s">
        <v>62</v>
      </c>
      <c r="Q5385" s="11582" t="s">
        <v>63</v>
      </c>
      <c r="R5385" s="11611" t="n">
        <v>24.8</v>
      </c>
      <c r="S5385" s="11612" t="n">
        <f>ROUND(K5374,2)*R5385</f>
        <v>219.72799999999998</v>
      </c>
    </row>
    <row r="5386" ht="45.0" customHeight="true">
      <c r="P5386" s="11582" t="s">
        <v>64</v>
      </c>
      <c r="Q5386" s="11582" t="s">
        <v>65</v>
      </c>
      <c r="R5386" s="11613" t="n">
        <v>24.8</v>
      </c>
      <c r="S5386" s="11614" t="n">
        <f>ROUND(K5374,2)*R5386</f>
        <v>219.72799999999998</v>
      </c>
    </row>
    <row r="5387" ht="45.0" customHeight="true">
      <c r="P5387" s="11582" t="s">
        <v>66</v>
      </c>
      <c r="Q5387" s="11582" t="s">
        <v>67</v>
      </c>
      <c r="R5387" s="11615" t="n">
        <v>24.8</v>
      </c>
      <c r="S5387" s="11616" t="n">
        <f>ROUND(K5374,2)*R5387</f>
        <v>219.72799999999998</v>
      </c>
    </row>
    <row r="5388" ht="45.0" customHeight="true">
      <c r="P5388" s="11582" t="s">
        <v>68</v>
      </c>
      <c r="Q5388" s="11582" t="s">
        <v>69</v>
      </c>
      <c r="R5388" s="11617" t="n">
        <v>24.8</v>
      </c>
      <c r="S5388" s="11618" t="n">
        <f>ROUND(K5374,2)*R5388</f>
        <v>219.72799999999998</v>
      </c>
    </row>
    <row r="5389" ht="45.0" customHeight="true">
      <c r="P5389" s="11582" t="s">
        <v>70</v>
      </c>
      <c r="Q5389" s="11582" t="s">
        <v>71</v>
      </c>
      <c r="R5389" s="11619" t="n">
        <v>24.8</v>
      </c>
      <c r="S5389" s="11620" t="n">
        <f>ROUND(K5374,2)*R5389</f>
        <v>219.72799999999998</v>
      </c>
    </row>
    <row r="5390" ht="45.0" customHeight="true">
      <c r="P5390" s="11582" t="s">
        <v>72</v>
      </c>
      <c r="Q5390" s="11582" t="s">
        <v>73</v>
      </c>
      <c r="R5390" s="11621" t="n">
        <v>24.8</v>
      </c>
      <c r="S5390" s="11622" t="n">
        <f>ROUND(K5374,2)*R5390</f>
        <v>219.72799999999998</v>
      </c>
    </row>
    <row r="5391" ht="45.0" customHeight="true">
      <c r="P5391" s="11582" t="s">
        <v>74</v>
      </c>
      <c r="Q5391" s="11582" t="s">
        <v>75</v>
      </c>
      <c r="R5391" s="11623" t="n">
        <v>24.8</v>
      </c>
      <c r="S5391" s="11624" t="n">
        <f>ROUND(K5374,2)*R5391</f>
        <v>219.72799999999998</v>
      </c>
    </row>
    <row r="5392" ht="45.0" customHeight="true">
      <c r="P5392" s="11582" t="s">
        <v>76</v>
      </c>
      <c r="Q5392" s="11582" t="s">
        <v>77</v>
      </c>
      <c r="R5392" s="11625" t="n">
        <v>24.8</v>
      </c>
      <c r="S5392" s="11626" t="n">
        <f>ROUND(K5374,2)*R5392</f>
        <v>219.72799999999998</v>
      </c>
    </row>
    <row r="5393" ht="45.0" customHeight="true">
      <c r="P5393" s="11582" t="s">
        <v>78</v>
      </c>
      <c r="Q5393" s="11582" t="s">
        <v>79</v>
      </c>
      <c r="R5393" s="11627" t="n">
        <v>24.8</v>
      </c>
      <c r="S5393" s="11628" t="n">
        <f>ROUND(K5374,2)*R5393</f>
        <v>219.72799999999998</v>
      </c>
    </row>
    <row r="5394" ht="45.0" customHeight="true">
      <c r="P5394" s="11582" t="s">
        <v>80</v>
      </c>
      <c r="Q5394" s="11582" t="s">
        <v>81</v>
      </c>
      <c r="R5394" s="11629" t="n">
        <v>24.8</v>
      </c>
      <c r="S5394" s="11630" t="n">
        <f>ROUND(K5374,2)*R5394</f>
        <v>219.72799999999998</v>
      </c>
    </row>
    <row r="5395" ht="45.0" customHeight="true">
      <c r="P5395" s="11582" t="s">
        <v>82</v>
      </c>
      <c r="Q5395" s="11582" t="s">
        <v>83</v>
      </c>
      <c r="R5395" s="11631" t="n">
        <v>24.8</v>
      </c>
      <c r="S5395" s="11632" t="n">
        <f>ROUND(K5374,2)*R5395</f>
        <v>219.72799999999998</v>
      </c>
    </row>
    <row r="5396" ht="45.0" customHeight="true">
      <c r="P5396" s="11582" t="s">
        <v>84</v>
      </c>
      <c r="Q5396" s="11582" t="s">
        <v>85</v>
      </c>
      <c r="R5396" s="11633" t="n">
        <v>24.8</v>
      </c>
      <c r="S5396" s="11634" t="n">
        <f>ROUND(K5374,2)*R5396</f>
        <v>219.72799999999998</v>
      </c>
    </row>
    <row r="5397" ht="45.0" customHeight="true">
      <c r="P5397" s="11582" t="s">
        <v>86</v>
      </c>
      <c r="Q5397" s="11582" t="s">
        <v>87</v>
      </c>
      <c r="R5397" s="11635" t="n">
        <v>24.8</v>
      </c>
      <c r="S5397" s="11636" t="n">
        <f>ROUND(K5374,2)*R5397</f>
        <v>219.72799999999998</v>
      </c>
    </row>
    <row r="5398" ht="45.0" customHeight="true">
      <c r="P5398" s="11582" t="s">
        <v>88</v>
      </c>
      <c r="Q5398" s="11582" t="s">
        <v>89</v>
      </c>
      <c r="R5398" s="11637" t="n">
        <v>24.8</v>
      </c>
      <c r="S5398" s="11638" t="n">
        <f>ROUND(K5374,2)*R5398</f>
        <v>219.72799999999998</v>
      </c>
    </row>
    <row r="5399" ht="45.0" customHeight="true">
      <c r="P5399" s="11582" t="s">
        <v>90</v>
      </c>
      <c r="Q5399" s="11582" t="s">
        <v>91</v>
      </c>
      <c r="R5399" s="11639" t="n">
        <v>24.8</v>
      </c>
      <c r="S5399" s="11640" t="n">
        <f>ROUND(K5374,2)*R5399</f>
        <v>219.72799999999998</v>
      </c>
    </row>
    <row r="5400" ht="45.0" customHeight="true">
      <c r="P5400" s="11582" t="s">
        <v>92</v>
      </c>
      <c r="Q5400" s="11582" t="s">
        <v>93</v>
      </c>
      <c r="R5400" s="11641" t="n">
        <v>24.8</v>
      </c>
      <c r="S5400" s="11642" t="n">
        <f>ROUND(K5374,2)*R5400</f>
        <v>219.72799999999998</v>
      </c>
    </row>
    <row r="5401" ht="45.0" customHeight="true">
      <c r="P5401" s="11582" t="s">
        <v>94</v>
      </c>
      <c r="Q5401" s="11582" t="s">
        <v>95</v>
      </c>
      <c r="R5401" s="11643" t="n">
        <v>24.8</v>
      </c>
      <c r="S5401" s="11644" t="n">
        <f>ROUND(K5374,2)*R5401</f>
        <v>219.72799999999998</v>
      </c>
    </row>
    <row r="5402" ht="45.0" customHeight="true">
      <c r="P5402" s="11582" t="s">
        <v>96</v>
      </c>
      <c r="Q5402" s="11582" t="s">
        <v>97</v>
      </c>
      <c r="R5402" s="11645" t="n">
        <v>24.8</v>
      </c>
      <c r="S5402" s="11646" t="n">
        <f>ROUND(K5374,2)*R5402</f>
        <v>219.72799999999998</v>
      </c>
    </row>
    <row r="5403" ht="45.0" customHeight="true">
      <c r="P5403" s="11582" t="s">
        <v>98</v>
      </c>
      <c r="Q5403" s="11582" t="s">
        <v>99</v>
      </c>
      <c r="R5403" s="11647" t="n">
        <v>24.8</v>
      </c>
      <c r="S5403" s="11648" t="n">
        <f>ROUND(K5374,2)*R5403</f>
        <v>219.72799999999998</v>
      </c>
    </row>
    <row r="5404" ht="45.0" customHeight="true">
      <c r="P5404" s="11582" t="s">
        <v>100</v>
      </c>
      <c r="Q5404" s="11582" t="s">
        <v>101</v>
      </c>
      <c r="R5404" s="11649" t="n">
        <v>24.8</v>
      </c>
      <c r="S5404" s="11650" t="n">
        <f>ROUND(K5374,2)*R5404</f>
        <v>219.72799999999998</v>
      </c>
    </row>
    <row r="5405" ht="45.0" customHeight="true">
      <c r="P5405" s="11582" t="s">
        <v>102</v>
      </c>
      <c r="Q5405" s="11582" t="s">
        <v>103</v>
      </c>
      <c r="R5405" s="11651" t="n">
        <v>24.8</v>
      </c>
      <c r="S5405" s="11652" t="n">
        <f>ROUND(K5374,2)*R5405</f>
        <v>219.72799999999998</v>
      </c>
    </row>
    <row r="5406" ht="45.0" customHeight="true">
      <c r="P5406" s="11582" t="s">
        <v>104</v>
      </c>
      <c r="Q5406" s="11582" t="s">
        <v>105</v>
      </c>
      <c r="R5406" s="11653" t="n">
        <v>24.8</v>
      </c>
      <c r="S5406" s="11654" t="n">
        <f>ROUND(K5374,2)*R5406</f>
        <v>219.72799999999998</v>
      </c>
    </row>
    <row r="5407" ht="45.0" customHeight="true">
      <c r="P5407" s="11582" t="s">
        <v>106</v>
      </c>
      <c r="Q5407" s="11582" t="s">
        <v>107</v>
      </c>
      <c r="R5407" s="11655" t="n">
        <v>24.8</v>
      </c>
      <c r="S5407" s="11656" t="n">
        <f>ROUND(K5374,2)*R5407</f>
        <v>219.72799999999998</v>
      </c>
    </row>
    <row r="5408" ht="45.0" customHeight="true">
      <c r="P5408" s="11582" t="s">
        <v>108</v>
      </c>
      <c r="Q5408" s="11582" t="s">
        <v>109</v>
      </c>
      <c r="R5408" s="11657" t="n">
        <v>24.8</v>
      </c>
      <c r="S5408" s="11658" t="n">
        <f>ROUND(K5374,2)*R5408</f>
        <v>219.72799999999998</v>
      </c>
    </row>
    <row r="5409" ht="45.0" customHeight="true">
      <c r="P5409" s="11582" t="s">
        <v>110</v>
      </c>
      <c r="Q5409" s="11582" t="s">
        <v>111</v>
      </c>
      <c r="R5409" s="11659" t="n">
        <v>24.8</v>
      </c>
      <c r="S5409" s="11660" t="n">
        <f>ROUND(K5374,2)*R5409</f>
        <v>219.72799999999998</v>
      </c>
    </row>
    <row r="5410" ht="45.0" customHeight="true">
      <c r="P5410" s="11582" t="s">
        <v>112</v>
      </c>
      <c r="Q5410" s="11582" t="s">
        <v>113</v>
      </c>
      <c r="R5410" s="11661" t="n">
        <v>24.8</v>
      </c>
      <c r="S5410" s="11662" t="n">
        <f>ROUND(K5374,2)*R5410</f>
        <v>219.72799999999998</v>
      </c>
    </row>
    <row r="5411" ht="45.0" customHeight="true">
      <c r="P5411" s="11582" t="s">
        <v>114</v>
      </c>
      <c r="Q5411" s="11582" t="s">
        <v>115</v>
      </c>
      <c r="R5411" s="11663" t="n">
        <v>24.8</v>
      </c>
      <c r="S5411" s="11664" t="n">
        <f>ROUND(K5374,2)*R5411</f>
        <v>219.72799999999998</v>
      </c>
    </row>
    <row r="5412" ht="45.0" customHeight="true">
      <c r="P5412" s="11582" t="s">
        <v>116</v>
      </c>
      <c r="Q5412" s="11582" t="s">
        <v>117</v>
      </c>
      <c r="R5412" s="11665" t="n">
        <v>24.8</v>
      </c>
      <c r="S5412" s="11666" t="n">
        <f>ROUND(K5374,2)*R5412</f>
        <v>219.72799999999998</v>
      </c>
    </row>
    <row r="5413" ht="45.0" customHeight="true">
      <c r="P5413" s="11582" t="s">
        <v>118</v>
      </c>
      <c r="Q5413" s="11582" t="s">
        <v>119</v>
      </c>
      <c r="R5413" s="11667" t="n">
        <v>24.8</v>
      </c>
      <c r="S5413" s="11668" t="n">
        <f>ROUND(K5374,2)*R5413</f>
        <v>219.72799999999998</v>
      </c>
    </row>
    <row r="5414" ht="45.0" customHeight="true">
      <c r="P5414" s="11582" t="s">
        <v>120</v>
      </c>
      <c r="Q5414" s="11582" t="s">
        <v>121</v>
      </c>
      <c r="R5414" s="11669" t="n">
        <v>24.8</v>
      </c>
      <c r="S5414" s="11670" t="n">
        <f>ROUND(K5374,2)*R5414</f>
        <v>219.72799999999998</v>
      </c>
    </row>
    <row r="5415" ht="45.0" customHeight="true">
      <c r="P5415" s="11582" t="s">
        <v>122</v>
      </c>
      <c r="Q5415" s="11582" t="s">
        <v>123</v>
      </c>
      <c r="R5415" s="11671" t="n">
        <v>24.8</v>
      </c>
      <c r="S5415" s="11672" t="n">
        <f>ROUND(K5374,2)*R5415</f>
        <v>219.72799999999998</v>
      </c>
    </row>
    <row r="5416" ht="45.0" customHeight="true">
      <c r="P5416" s="11582" t="s">
        <v>124</v>
      </c>
      <c r="Q5416" s="11582" t="s">
        <v>125</v>
      </c>
      <c r="R5416" s="11673" t="n">
        <v>24.8</v>
      </c>
      <c r="S5416" s="11674" t="n">
        <f>ROUND(K5374,2)*R5416</f>
        <v>219.72799999999998</v>
      </c>
    </row>
    <row r="5417" ht="45.0" customHeight="true">
      <c r="P5417" s="11582" t="s">
        <v>126</v>
      </c>
      <c r="Q5417" s="11582" t="s">
        <v>127</v>
      </c>
      <c r="R5417" s="11675" t="n">
        <v>24.8</v>
      </c>
      <c r="S5417" s="11676" t="n">
        <f>ROUND(K5374,2)*R5417</f>
        <v>219.72799999999998</v>
      </c>
    </row>
    <row r="5418" ht="45.0" customHeight="true">
      <c r="P5418" s="11582" t="s">
        <v>128</v>
      </c>
      <c r="Q5418" s="11582" t="s">
        <v>129</v>
      </c>
      <c r="R5418" s="11677" t="n">
        <v>24.8</v>
      </c>
      <c r="S5418" s="11678" t="n">
        <f>ROUND(K5374,2)*R5418</f>
        <v>219.72799999999998</v>
      </c>
    </row>
    <row r="5419" ht="45.0" customHeight="true">
      <c r="P5419" s="11582" t="s">
        <v>130</v>
      </c>
      <c r="Q5419" s="11582" t="s">
        <v>131</v>
      </c>
      <c r="R5419" s="11679" t="n">
        <v>24.8</v>
      </c>
      <c r="S5419" s="11680" t="n">
        <f>ROUND(K5374,2)*R5419</f>
        <v>219.72799999999998</v>
      </c>
    </row>
    <row r="5420" ht="45.0" customHeight="true">
      <c r="P5420" s="11582" t="s">
        <v>132</v>
      </c>
      <c r="Q5420" s="11582" t="s">
        <v>133</v>
      </c>
      <c r="R5420" s="11681" t="n">
        <v>24.8</v>
      </c>
      <c r="S5420" s="11682" t="n">
        <f>ROUND(K5374,2)*R5420</f>
        <v>219.72799999999998</v>
      </c>
    </row>
    <row r="5421" ht="45.0" customHeight="true">
      <c r="P5421" s="11582" t="s">
        <v>134</v>
      </c>
      <c r="Q5421" s="11582" t="s">
        <v>135</v>
      </c>
      <c r="R5421" s="11683" t="n">
        <v>24.8</v>
      </c>
      <c r="S5421" s="11684" t="n">
        <f>ROUND(K5374,2)*R5421</f>
        <v>219.72799999999998</v>
      </c>
    </row>
    <row r="5422" ht="45.0" customHeight="true">
      <c r="P5422" s="11582" t="s">
        <v>136</v>
      </c>
      <c r="Q5422" s="11582" t="s">
        <v>137</v>
      </c>
      <c r="R5422" s="11685" t="n">
        <v>24.8</v>
      </c>
      <c r="S5422" s="11686" t="n">
        <f>ROUND(K5374,2)*R5422</f>
        <v>219.72799999999998</v>
      </c>
    </row>
    <row r="5423" ht="45.0" customHeight="true">
      <c r="P5423" s="11582" t="s">
        <v>138</v>
      </c>
      <c r="Q5423" s="11582" t="s">
        <v>139</v>
      </c>
      <c r="R5423" s="11687" t="n">
        <v>24.8</v>
      </c>
      <c r="S5423" s="11688" t="n">
        <f>ROUND(K5374,2)*R5423</f>
        <v>219.72799999999998</v>
      </c>
    </row>
    <row r="5424" ht="45.0" customHeight="true">
      <c r="A5424" s="11689" t="s">
        <v>23</v>
      </c>
      <c r="B5424" s="11689" t="s">
        <v>509</v>
      </c>
      <c r="C5424" s="11689" t="s">
        <v>25</v>
      </c>
      <c r="D5424" s="11689" t="s">
        <v>510</v>
      </c>
      <c r="E5424" s="11689" t="s">
        <v>511</v>
      </c>
      <c r="F5424" s="11690" t="n">
        <f>R5424+R5425+R5426+R5427+R5428+R5429+R5430+R5431+R5432+R5433+R5434+R5435+R5436+R5437+R5438+R5439+R5440+R5441+R5442+R5443+R5444+R5445+R5446+R5447+R5448+R5449+R5450+R5451+R5452+R5453+R5454+R5455+R5456+R5457+R5458+R5459+R5460+R5461+R5462+R5463+R5464+R5465+R5466+R5467+R5468+R5469+R5470+R5471+R5472+R5473</f>
        <v>1295.0000000000002</v>
      </c>
      <c r="G5424" s="11689" t="s">
        <v>276</v>
      </c>
      <c r="H5424" s="11691" t="n">
        <v>11.76</v>
      </c>
      <c r="I5424" s="11692" t="n">
        <v>11.76</v>
      </c>
      <c r="J5424" s="11693" t="n">
        <v>0.2288</v>
      </c>
      <c r="K5424" s="11694" t="n">
        <f>ROUND(I5424,2)+(ROUND(I5424,2)*J5424)</f>
        <v>14.450688</v>
      </c>
      <c r="L5424" s="11695" t="n">
        <f>ROUND(S5424,2)+ROUND(S5425,2)+ROUND(S5426,2)+ROUND(S5427,2)+ROUND(S5428,2)+ROUND(S5429,2)+ROUND(S5430,2)+ROUND(S5431,2)+ROUND(S5432,2)+ROUND(S5433,2)+ROUND(S5434,2)+ROUND(S5435,2)+ROUND(S5436,2)+ROUND(S5437,2)+ROUND(S5438,2)+ROUND(S5439,2)+ROUND(S5440,2)+ROUND(S5441,2)+ROUND(S5442,2)+ROUND(S5443,2)+ROUND(S5444,2)+ROUND(S5445,2)+ROUND(S5446,2)+ROUND(S5447,2)+ROUND(S5448,2)+ROUND(S5449,2)+ROUND(S5450,2)+ROUND(S5451,2)+ROUND(S5452,2)+ROUND(S5453,2)+ROUND(S5454,2)+ROUND(S5455,2)+ROUND(S5456,2)+ROUND(S5457,2)+ROUND(S5458,2)+ROUND(S5459,2)+ROUND(S5460,2)+ROUND(S5461,2)+ROUND(S5462,2)+ROUND(S5463,2)+ROUND(S5464,2)+ROUND(S5465,2)+ROUND(S5466,2)+ROUND(S5467,2)+ROUND(S5468,2)+ROUND(S5469,2)+ROUND(S5470,2)+ROUND(S5471,2)+ROUND(S5472,2)+ROUND(S5473,2)</f>
        <v>18712.999999999996</v>
      </c>
      <c r="M5424" s="11689" t="s">
        <v>21</v>
      </c>
      <c r="N5424" s="11689" t="s">
        <v>84</v>
      </c>
      <c r="O5424" s="11689" t="s">
        <v>502</v>
      </c>
      <c r="P5424" s="11689" t="s">
        <v>20</v>
      </c>
      <c r="Q5424" s="11689" t="s">
        <v>29</v>
      </c>
      <c r="R5424" s="11696" t="n">
        <v>25.9</v>
      </c>
      <c r="S5424" s="11697" t="n">
        <f>ROUND(K5424,2)*R5424</f>
        <v>374.25499999999994</v>
      </c>
    </row>
    <row r="5425" ht="45.0" customHeight="true">
      <c r="P5425" s="11689" t="s">
        <v>42</v>
      </c>
      <c r="Q5425" s="11689" t="s">
        <v>43</v>
      </c>
      <c r="R5425" s="11698" t="n">
        <v>25.9</v>
      </c>
      <c r="S5425" s="11699" t="n">
        <f>ROUND(K5424,2)*R5425</f>
        <v>374.25499999999994</v>
      </c>
    </row>
    <row r="5426" ht="45.0" customHeight="true">
      <c r="P5426" s="11689" t="s">
        <v>44</v>
      </c>
      <c r="Q5426" s="11689" t="s">
        <v>45</v>
      </c>
      <c r="R5426" s="11700" t="n">
        <v>25.9</v>
      </c>
      <c r="S5426" s="11701" t="n">
        <f>ROUND(K5424,2)*R5426</f>
        <v>374.25499999999994</v>
      </c>
    </row>
    <row r="5427" ht="45.0" customHeight="true">
      <c r="P5427" s="11689" t="s">
        <v>46</v>
      </c>
      <c r="Q5427" s="11689" t="s">
        <v>47</v>
      </c>
      <c r="R5427" s="11702" t="n">
        <v>25.9</v>
      </c>
      <c r="S5427" s="11703" t="n">
        <f>ROUND(K5424,2)*R5427</f>
        <v>374.25499999999994</v>
      </c>
    </row>
    <row r="5428" ht="45.0" customHeight="true">
      <c r="P5428" s="11689" t="s">
        <v>48</v>
      </c>
      <c r="Q5428" s="11689" t="s">
        <v>49</v>
      </c>
      <c r="R5428" s="11704" t="n">
        <v>25.9</v>
      </c>
      <c r="S5428" s="11705" t="n">
        <f>ROUND(K5424,2)*R5428</f>
        <v>374.25499999999994</v>
      </c>
    </row>
    <row r="5429" ht="45.0" customHeight="true">
      <c r="P5429" s="11689" t="s">
        <v>50</v>
      </c>
      <c r="Q5429" s="11689" t="s">
        <v>51</v>
      </c>
      <c r="R5429" s="11706" t="n">
        <v>25.9</v>
      </c>
      <c r="S5429" s="11707" t="n">
        <f>ROUND(K5424,2)*R5429</f>
        <v>374.25499999999994</v>
      </c>
    </row>
    <row r="5430" ht="45.0" customHeight="true">
      <c r="P5430" s="11689" t="s">
        <v>52</v>
      </c>
      <c r="Q5430" s="11689" t="s">
        <v>53</v>
      </c>
      <c r="R5430" s="11708" t="n">
        <v>25.9</v>
      </c>
      <c r="S5430" s="11709" t="n">
        <f>ROUND(K5424,2)*R5430</f>
        <v>374.25499999999994</v>
      </c>
    </row>
    <row r="5431" ht="45.0" customHeight="true">
      <c r="P5431" s="11689" t="s">
        <v>54</v>
      </c>
      <c r="Q5431" s="11689" t="s">
        <v>55</v>
      </c>
      <c r="R5431" s="11710" t="n">
        <v>25.9</v>
      </c>
      <c r="S5431" s="11711" t="n">
        <f>ROUND(K5424,2)*R5431</f>
        <v>374.25499999999994</v>
      </c>
    </row>
    <row r="5432" ht="45.0" customHeight="true">
      <c r="P5432" s="11689" t="s">
        <v>56</v>
      </c>
      <c r="Q5432" s="11689" t="s">
        <v>57</v>
      </c>
      <c r="R5432" s="11712" t="n">
        <v>25.9</v>
      </c>
      <c r="S5432" s="11713" t="n">
        <f>ROUND(K5424,2)*R5432</f>
        <v>374.25499999999994</v>
      </c>
    </row>
    <row r="5433" ht="45.0" customHeight="true">
      <c r="P5433" s="11689" t="s">
        <v>58</v>
      </c>
      <c r="Q5433" s="11689" t="s">
        <v>59</v>
      </c>
      <c r="R5433" s="11714" t="n">
        <v>25.9</v>
      </c>
      <c r="S5433" s="11715" t="n">
        <f>ROUND(K5424,2)*R5433</f>
        <v>374.25499999999994</v>
      </c>
    </row>
    <row r="5434" ht="45.0" customHeight="true">
      <c r="P5434" s="11689" t="s">
        <v>60</v>
      </c>
      <c r="Q5434" s="11689" t="s">
        <v>61</v>
      </c>
      <c r="R5434" s="11716" t="n">
        <v>25.9</v>
      </c>
      <c r="S5434" s="11717" t="n">
        <f>ROUND(K5424,2)*R5434</f>
        <v>374.25499999999994</v>
      </c>
    </row>
    <row r="5435" ht="45.0" customHeight="true">
      <c r="P5435" s="11689" t="s">
        <v>62</v>
      </c>
      <c r="Q5435" s="11689" t="s">
        <v>63</v>
      </c>
      <c r="R5435" s="11718" t="n">
        <v>25.9</v>
      </c>
      <c r="S5435" s="11719" t="n">
        <f>ROUND(K5424,2)*R5435</f>
        <v>374.25499999999994</v>
      </c>
    </row>
    <row r="5436" ht="45.0" customHeight="true">
      <c r="P5436" s="11689" t="s">
        <v>64</v>
      </c>
      <c r="Q5436" s="11689" t="s">
        <v>65</v>
      </c>
      <c r="R5436" s="11720" t="n">
        <v>25.9</v>
      </c>
      <c r="S5436" s="11721" t="n">
        <f>ROUND(K5424,2)*R5436</f>
        <v>374.25499999999994</v>
      </c>
    </row>
    <row r="5437" ht="45.0" customHeight="true">
      <c r="P5437" s="11689" t="s">
        <v>66</v>
      </c>
      <c r="Q5437" s="11689" t="s">
        <v>67</v>
      </c>
      <c r="R5437" s="11722" t="n">
        <v>25.9</v>
      </c>
      <c r="S5437" s="11723" t="n">
        <f>ROUND(K5424,2)*R5437</f>
        <v>374.25499999999994</v>
      </c>
    </row>
    <row r="5438" ht="45.0" customHeight="true">
      <c r="P5438" s="11689" t="s">
        <v>68</v>
      </c>
      <c r="Q5438" s="11689" t="s">
        <v>69</v>
      </c>
      <c r="R5438" s="11724" t="n">
        <v>25.9</v>
      </c>
      <c r="S5438" s="11725" t="n">
        <f>ROUND(K5424,2)*R5438</f>
        <v>374.25499999999994</v>
      </c>
    </row>
    <row r="5439" ht="45.0" customHeight="true">
      <c r="P5439" s="11689" t="s">
        <v>70</v>
      </c>
      <c r="Q5439" s="11689" t="s">
        <v>71</v>
      </c>
      <c r="R5439" s="11726" t="n">
        <v>25.9</v>
      </c>
      <c r="S5439" s="11727" t="n">
        <f>ROUND(K5424,2)*R5439</f>
        <v>374.25499999999994</v>
      </c>
    </row>
    <row r="5440" ht="45.0" customHeight="true">
      <c r="P5440" s="11689" t="s">
        <v>72</v>
      </c>
      <c r="Q5440" s="11689" t="s">
        <v>73</v>
      </c>
      <c r="R5440" s="11728" t="n">
        <v>25.9</v>
      </c>
      <c r="S5440" s="11729" t="n">
        <f>ROUND(K5424,2)*R5440</f>
        <v>374.25499999999994</v>
      </c>
    </row>
    <row r="5441" ht="45.0" customHeight="true">
      <c r="P5441" s="11689" t="s">
        <v>74</v>
      </c>
      <c r="Q5441" s="11689" t="s">
        <v>75</v>
      </c>
      <c r="R5441" s="11730" t="n">
        <v>25.9</v>
      </c>
      <c r="S5441" s="11731" t="n">
        <f>ROUND(K5424,2)*R5441</f>
        <v>374.25499999999994</v>
      </c>
    </row>
    <row r="5442" ht="45.0" customHeight="true">
      <c r="P5442" s="11689" t="s">
        <v>76</v>
      </c>
      <c r="Q5442" s="11689" t="s">
        <v>77</v>
      </c>
      <c r="R5442" s="11732" t="n">
        <v>25.9</v>
      </c>
      <c r="S5442" s="11733" t="n">
        <f>ROUND(K5424,2)*R5442</f>
        <v>374.25499999999994</v>
      </c>
    </row>
    <row r="5443" ht="45.0" customHeight="true">
      <c r="P5443" s="11689" t="s">
        <v>78</v>
      </c>
      <c r="Q5443" s="11689" t="s">
        <v>79</v>
      </c>
      <c r="R5443" s="11734" t="n">
        <v>25.9</v>
      </c>
      <c r="S5443" s="11735" t="n">
        <f>ROUND(K5424,2)*R5443</f>
        <v>374.25499999999994</v>
      </c>
    </row>
    <row r="5444" ht="45.0" customHeight="true">
      <c r="P5444" s="11689" t="s">
        <v>80</v>
      </c>
      <c r="Q5444" s="11689" t="s">
        <v>81</v>
      </c>
      <c r="R5444" s="11736" t="n">
        <v>25.9</v>
      </c>
      <c r="S5444" s="11737" t="n">
        <f>ROUND(K5424,2)*R5444</f>
        <v>374.25499999999994</v>
      </c>
    </row>
    <row r="5445" ht="45.0" customHeight="true">
      <c r="P5445" s="11689" t="s">
        <v>82</v>
      </c>
      <c r="Q5445" s="11689" t="s">
        <v>83</v>
      </c>
      <c r="R5445" s="11738" t="n">
        <v>25.9</v>
      </c>
      <c r="S5445" s="11739" t="n">
        <f>ROUND(K5424,2)*R5445</f>
        <v>374.25499999999994</v>
      </c>
    </row>
    <row r="5446" ht="45.0" customHeight="true">
      <c r="P5446" s="11689" t="s">
        <v>84</v>
      </c>
      <c r="Q5446" s="11689" t="s">
        <v>85</v>
      </c>
      <c r="R5446" s="11740" t="n">
        <v>25.9</v>
      </c>
      <c r="S5446" s="11741" t="n">
        <f>ROUND(K5424,2)*R5446</f>
        <v>374.25499999999994</v>
      </c>
    </row>
    <row r="5447" ht="45.0" customHeight="true">
      <c r="P5447" s="11689" t="s">
        <v>86</v>
      </c>
      <c r="Q5447" s="11689" t="s">
        <v>87</v>
      </c>
      <c r="R5447" s="11742" t="n">
        <v>25.9</v>
      </c>
      <c r="S5447" s="11743" t="n">
        <f>ROUND(K5424,2)*R5447</f>
        <v>374.25499999999994</v>
      </c>
    </row>
    <row r="5448" ht="45.0" customHeight="true">
      <c r="P5448" s="11689" t="s">
        <v>88</v>
      </c>
      <c r="Q5448" s="11689" t="s">
        <v>89</v>
      </c>
      <c r="R5448" s="11744" t="n">
        <v>25.9</v>
      </c>
      <c r="S5448" s="11745" t="n">
        <f>ROUND(K5424,2)*R5448</f>
        <v>374.25499999999994</v>
      </c>
    </row>
    <row r="5449" ht="45.0" customHeight="true">
      <c r="P5449" s="11689" t="s">
        <v>90</v>
      </c>
      <c r="Q5449" s="11689" t="s">
        <v>91</v>
      </c>
      <c r="R5449" s="11746" t="n">
        <v>25.9</v>
      </c>
      <c r="S5449" s="11747" t="n">
        <f>ROUND(K5424,2)*R5449</f>
        <v>374.25499999999994</v>
      </c>
    </row>
    <row r="5450" ht="45.0" customHeight="true">
      <c r="P5450" s="11689" t="s">
        <v>92</v>
      </c>
      <c r="Q5450" s="11689" t="s">
        <v>93</v>
      </c>
      <c r="R5450" s="11748" t="n">
        <v>25.9</v>
      </c>
      <c r="S5450" s="11749" t="n">
        <f>ROUND(K5424,2)*R5450</f>
        <v>374.25499999999994</v>
      </c>
    </row>
    <row r="5451" ht="45.0" customHeight="true">
      <c r="P5451" s="11689" t="s">
        <v>94</v>
      </c>
      <c r="Q5451" s="11689" t="s">
        <v>95</v>
      </c>
      <c r="R5451" s="11750" t="n">
        <v>25.9</v>
      </c>
      <c r="S5451" s="11751" t="n">
        <f>ROUND(K5424,2)*R5451</f>
        <v>374.25499999999994</v>
      </c>
    </row>
    <row r="5452" ht="45.0" customHeight="true">
      <c r="P5452" s="11689" t="s">
        <v>96</v>
      </c>
      <c r="Q5452" s="11689" t="s">
        <v>97</v>
      </c>
      <c r="R5452" s="11752" t="n">
        <v>25.9</v>
      </c>
      <c r="S5452" s="11753" t="n">
        <f>ROUND(K5424,2)*R5452</f>
        <v>374.25499999999994</v>
      </c>
    </row>
    <row r="5453" ht="45.0" customHeight="true">
      <c r="P5453" s="11689" t="s">
        <v>98</v>
      </c>
      <c r="Q5453" s="11689" t="s">
        <v>99</v>
      </c>
      <c r="R5453" s="11754" t="n">
        <v>25.9</v>
      </c>
      <c r="S5453" s="11755" t="n">
        <f>ROUND(K5424,2)*R5453</f>
        <v>374.25499999999994</v>
      </c>
    </row>
    <row r="5454" ht="45.0" customHeight="true">
      <c r="P5454" s="11689" t="s">
        <v>100</v>
      </c>
      <c r="Q5454" s="11689" t="s">
        <v>101</v>
      </c>
      <c r="R5454" s="11756" t="n">
        <v>25.9</v>
      </c>
      <c r="S5454" s="11757" t="n">
        <f>ROUND(K5424,2)*R5454</f>
        <v>374.25499999999994</v>
      </c>
    </row>
    <row r="5455" ht="45.0" customHeight="true">
      <c r="P5455" s="11689" t="s">
        <v>102</v>
      </c>
      <c r="Q5455" s="11689" t="s">
        <v>103</v>
      </c>
      <c r="R5455" s="11758" t="n">
        <v>25.9</v>
      </c>
      <c r="S5455" s="11759" t="n">
        <f>ROUND(K5424,2)*R5455</f>
        <v>374.25499999999994</v>
      </c>
    </row>
    <row r="5456" ht="45.0" customHeight="true">
      <c r="P5456" s="11689" t="s">
        <v>104</v>
      </c>
      <c r="Q5456" s="11689" t="s">
        <v>105</v>
      </c>
      <c r="R5456" s="11760" t="n">
        <v>25.9</v>
      </c>
      <c r="S5456" s="11761" t="n">
        <f>ROUND(K5424,2)*R5456</f>
        <v>374.25499999999994</v>
      </c>
    </row>
    <row r="5457" ht="45.0" customHeight="true">
      <c r="P5457" s="11689" t="s">
        <v>106</v>
      </c>
      <c r="Q5457" s="11689" t="s">
        <v>107</v>
      </c>
      <c r="R5457" s="11762" t="n">
        <v>25.9</v>
      </c>
      <c r="S5457" s="11763" t="n">
        <f>ROUND(K5424,2)*R5457</f>
        <v>374.25499999999994</v>
      </c>
    </row>
    <row r="5458" ht="45.0" customHeight="true">
      <c r="P5458" s="11689" t="s">
        <v>108</v>
      </c>
      <c r="Q5458" s="11689" t="s">
        <v>109</v>
      </c>
      <c r="R5458" s="11764" t="n">
        <v>25.9</v>
      </c>
      <c r="S5458" s="11765" t="n">
        <f>ROUND(K5424,2)*R5458</f>
        <v>374.25499999999994</v>
      </c>
    </row>
    <row r="5459" ht="45.0" customHeight="true">
      <c r="P5459" s="11689" t="s">
        <v>110</v>
      </c>
      <c r="Q5459" s="11689" t="s">
        <v>111</v>
      </c>
      <c r="R5459" s="11766" t="n">
        <v>25.9</v>
      </c>
      <c r="S5459" s="11767" t="n">
        <f>ROUND(K5424,2)*R5459</f>
        <v>374.25499999999994</v>
      </c>
    </row>
    <row r="5460" ht="45.0" customHeight="true">
      <c r="P5460" s="11689" t="s">
        <v>112</v>
      </c>
      <c r="Q5460" s="11689" t="s">
        <v>113</v>
      </c>
      <c r="R5460" s="11768" t="n">
        <v>25.9</v>
      </c>
      <c r="S5460" s="11769" t="n">
        <f>ROUND(K5424,2)*R5460</f>
        <v>374.25499999999994</v>
      </c>
    </row>
    <row r="5461" ht="45.0" customHeight="true">
      <c r="P5461" s="11689" t="s">
        <v>114</v>
      </c>
      <c r="Q5461" s="11689" t="s">
        <v>115</v>
      </c>
      <c r="R5461" s="11770" t="n">
        <v>25.9</v>
      </c>
      <c r="S5461" s="11771" t="n">
        <f>ROUND(K5424,2)*R5461</f>
        <v>374.25499999999994</v>
      </c>
    </row>
    <row r="5462" ht="45.0" customHeight="true">
      <c r="P5462" s="11689" t="s">
        <v>116</v>
      </c>
      <c r="Q5462" s="11689" t="s">
        <v>117</v>
      </c>
      <c r="R5462" s="11772" t="n">
        <v>25.9</v>
      </c>
      <c r="S5462" s="11773" t="n">
        <f>ROUND(K5424,2)*R5462</f>
        <v>374.25499999999994</v>
      </c>
    </row>
    <row r="5463" ht="45.0" customHeight="true">
      <c r="P5463" s="11689" t="s">
        <v>118</v>
      </c>
      <c r="Q5463" s="11689" t="s">
        <v>119</v>
      </c>
      <c r="R5463" s="11774" t="n">
        <v>25.9</v>
      </c>
      <c r="S5463" s="11775" t="n">
        <f>ROUND(K5424,2)*R5463</f>
        <v>374.25499999999994</v>
      </c>
    </row>
    <row r="5464" ht="45.0" customHeight="true">
      <c r="P5464" s="11689" t="s">
        <v>120</v>
      </c>
      <c r="Q5464" s="11689" t="s">
        <v>121</v>
      </c>
      <c r="R5464" s="11776" t="n">
        <v>25.9</v>
      </c>
      <c r="S5464" s="11777" t="n">
        <f>ROUND(K5424,2)*R5464</f>
        <v>374.25499999999994</v>
      </c>
    </row>
    <row r="5465" ht="45.0" customHeight="true">
      <c r="P5465" s="11689" t="s">
        <v>122</v>
      </c>
      <c r="Q5465" s="11689" t="s">
        <v>123</v>
      </c>
      <c r="R5465" s="11778" t="n">
        <v>25.9</v>
      </c>
      <c r="S5465" s="11779" t="n">
        <f>ROUND(K5424,2)*R5465</f>
        <v>374.25499999999994</v>
      </c>
    </row>
    <row r="5466" ht="45.0" customHeight="true">
      <c r="P5466" s="11689" t="s">
        <v>124</v>
      </c>
      <c r="Q5466" s="11689" t="s">
        <v>125</v>
      </c>
      <c r="R5466" s="11780" t="n">
        <v>25.9</v>
      </c>
      <c r="S5466" s="11781" t="n">
        <f>ROUND(K5424,2)*R5466</f>
        <v>374.25499999999994</v>
      </c>
    </row>
    <row r="5467" ht="45.0" customHeight="true">
      <c r="P5467" s="11689" t="s">
        <v>126</v>
      </c>
      <c r="Q5467" s="11689" t="s">
        <v>127</v>
      </c>
      <c r="R5467" s="11782" t="n">
        <v>25.9</v>
      </c>
      <c r="S5467" s="11783" t="n">
        <f>ROUND(K5424,2)*R5467</f>
        <v>374.25499999999994</v>
      </c>
    </row>
    <row r="5468" ht="45.0" customHeight="true">
      <c r="P5468" s="11689" t="s">
        <v>128</v>
      </c>
      <c r="Q5468" s="11689" t="s">
        <v>129</v>
      </c>
      <c r="R5468" s="11784" t="n">
        <v>25.9</v>
      </c>
      <c r="S5468" s="11785" t="n">
        <f>ROUND(K5424,2)*R5468</f>
        <v>374.25499999999994</v>
      </c>
    </row>
    <row r="5469" ht="45.0" customHeight="true">
      <c r="P5469" s="11689" t="s">
        <v>130</v>
      </c>
      <c r="Q5469" s="11689" t="s">
        <v>131</v>
      </c>
      <c r="R5469" s="11786" t="n">
        <v>25.9</v>
      </c>
      <c r="S5469" s="11787" t="n">
        <f>ROUND(K5424,2)*R5469</f>
        <v>374.25499999999994</v>
      </c>
    </row>
    <row r="5470" ht="45.0" customHeight="true">
      <c r="P5470" s="11689" t="s">
        <v>132</v>
      </c>
      <c r="Q5470" s="11689" t="s">
        <v>133</v>
      </c>
      <c r="R5470" s="11788" t="n">
        <v>25.9</v>
      </c>
      <c r="S5470" s="11789" t="n">
        <f>ROUND(K5424,2)*R5470</f>
        <v>374.25499999999994</v>
      </c>
    </row>
    <row r="5471" ht="45.0" customHeight="true">
      <c r="P5471" s="11689" t="s">
        <v>134</v>
      </c>
      <c r="Q5471" s="11689" t="s">
        <v>135</v>
      </c>
      <c r="R5471" s="11790" t="n">
        <v>25.9</v>
      </c>
      <c r="S5471" s="11791" t="n">
        <f>ROUND(K5424,2)*R5471</f>
        <v>374.25499999999994</v>
      </c>
    </row>
    <row r="5472" ht="45.0" customHeight="true">
      <c r="P5472" s="11689" t="s">
        <v>136</v>
      </c>
      <c r="Q5472" s="11689" t="s">
        <v>137</v>
      </c>
      <c r="R5472" s="11792" t="n">
        <v>25.9</v>
      </c>
      <c r="S5472" s="11793" t="n">
        <f>ROUND(K5424,2)*R5472</f>
        <v>374.25499999999994</v>
      </c>
    </row>
    <row r="5473" ht="45.0" customHeight="true">
      <c r="P5473" s="11689" t="s">
        <v>138</v>
      </c>
      <c r="Q5473" s="11689" t="s">
        <v>139</v>
      </c>
      <c r="R5473" s="11794" t="n">
        <v>25.9</v>
      </c>
      <c r="S5473" s="11795" t="n">
        <f>ROUND(K5424,2)*R5473</f>
        <v>374.25499999999994</v>
      </c>
    </row>
    <row r="5474" ht="45.0" customHeight="true">
      <c r="A5474" s="11796" t="s">
        <v>23</v>
      </c>
      <c r="B5474" s="11796" t="s">
        <v>512</v>
      </c>
      <c r="C5474" s="11796" t="s">
        <v>25</v>
      </c>
      <c r="D5474" s="11796" t="s">
        <v>513</v>
      </c>
      <c r="E5474" s="11796" t="s">
        <v>514</v>
      </c>
      <c r="F5474" s="11797" t="n">
        <f>R5474+R5475+R5476+R5477+R5478+R5479+R5480+R5481+R5482+R5483+R5484+R5485+R5486+R5487+R5488+R5489+R5490+R5491+R5492+R5493+R5494+R5495+R5496+R5497+R5498+R5499+R5500+R5501+R5502+R5503+R5504+R5505+R5506+R5507+R5508+R5509+R5510+R5511+R5512+R5513+R5514+R5515+R5516+R5517+R5518+R5519+R5520+R5521+R5522+R5523</f>
        <v>415.00000000000034</v>
      </c>
      <c r="G5474" s="11796" t="s">
        <v>276</v>
      </c>
      <c r="H5474" s="11798" t="n">
        <v>11.49</v>
      </c>
      <c r="I5474" s="11799" t="n">
        <v>11.49</v>
      </c>
      <c r="J5474" s="11800" t="n">
        <v>0.2288</v>
      </c>
      <c r="K5474" s="11801" t="n">
        <f>ROUND(I5474,2)+(ROUND(I5474,2)*J5474)</f>
        <v>14.118912</v>
      </c>
      <c r="L5474" s="11802" t="n">
        <f>ROUND(S5474,2)+ROUND(S5475,2)+ROUND(S5476,2)+ROUND(S5477,2)+ROUND(S5478,2)+ROUND(S5479,2)+ROUND(S5480,2)+ROUND(S5481,2)+ROUND(S5482,2)+ROUND(S5483,2)+ROUND(S5484,2)+ROUND(S5485,2)+ROUND(S5486,2)+ROUND(S5487,2)+ROUND(S5488,2)+ROUND(S5489,2)+ROUND(S5490,2)+ROUND(S5491,2)+ROUND(S5492,2)+ROUND(S5493,2)+ROUND(S5494,2)+ROUND(S5495,2)+ROUND(S5496,2)+ROUND(S5497,2)+ROUND(S5498,2)+ROUND(S5499,2)+ROUND(S5500,2)+ROUND(S5501,2)+ROUND(S5502,2)+ROUND(S5503,2)+ROUND(S5504,2)+ROUND(S5505,2)+ROUND(S5506,2)+ROUND(S5507,2)+ROUND(S5508,2)+ROUND(S5509,2)+ROUND(S5510,2)+ROUND(S5511,2)+ROUND(S5512,2)+ROUND(S5513,2)+ROUND(S5514,2)+ROUND(S5515,2)+ROUND(S5516,2)+ROUND(S5517,2)+ROUND(S5518,2)+ROUND(S5519,2)+ROUND(S5520,2)+ROUND(S5521,2)+ROUND(S5522,2)+ROUND(S5523,2)</f>
        <v>5859.9999999999945</v>
      </c>
      <c r="M5474" s="11796" t="s">
        <v>21</v>
      </c>
      <c r="N5474" s="11796" t="s">
        <v>84</v>
      </c>
      <c r="O5474" s="11796" t="s">
        <v>502</v>
      </c>
      <c r="P5474" s="11796" t="s">
        <v>20</v>
      </c>
      <c r="Q5474" s="11796" t="s">
        <v>29</v>
      </c>
      <c r="R5474" s="11803" t="n">
        <v>8.3</v>
      </c>
      <c r="S5474" s="11804" t="n">
        <f>ROUND(K5474,2)*R5474</f>
        <v>117.196</v>
      </c>
    </row>
    <row r="5475" ht="45.0" customHeight="true">
      <c r="P5475" s="11796" t="s">
        <v>42</v>
      </c>
      <c r="Q5475" s="11796" t="s">
        <v>43</v>
      </c>
      <c r="R5475" s="11805" t="n">
        <v>8.3</v>
      </c>
      <c r="S5475" s="11806" t="n">
        <f>ROUND(K5474,2)*R5475</f>
        <v>117.196</v>
      </c>
    </row>
    <row r="5476" ht="45.0" customHeight="true">
      <c r="P5476" s="11796" t="s">
        <v>44</v>
      </c>
      <c r="Q5476" s="11796" t="s">
        <v>45</v>
      </c>
      <c r="R5476" s="11807" t="n">
        <v>8.3</v>
      </c>
      <c r="S5476" s="11808" t="n">
        <f>ROUND(K5474,2)*R5476</f>
        <v>117.196</v>
      </c>
    </row>
    <row r="5477" ht="45.0" customHeight="true">
      <c r="P5477" s="11796" t="s">
        <v>46</v>
      </c>
      <c r="Q5477" s="11796" t="s">
        <v>47</v>
      </c>
      <c r="R5477" s="11809" t="n">
        <v>8.3</v>
      </c>
      <c r="S5477" s="11810" t="n">
        <f>ROUND(K5474,2)*R5477</f>
        <v>117.196</v>
      </c>
    </row>
    <row r="5478" ht="45.0" customHeight="true">
      <c r="P5478" s="11796" t="s">
        <v>48</v>
      </c>
      <c r="Q5478" s="11796" t="s">
        <v>49</v>
      </c>
      <c r="R5478" s="11811" t="n">
        <v>8.3</v>
      </c>
      <c r="S5478" s="11812" t="n">
        <f>ROUND(K5474,2)*R5478</f>
        <v>117.196</v>
      </c>
    </row>
    <row r="5479" ht="45.0" customHeight="true">
      <c r="P5479" s="11796" t="s">
        <v>50</v>
      </c>
      <c r="Q5479" s="11796" t="s">
        <v>51</v>
      </c>
      <c r="R5479" s="11813" t="n">
        <v>8.3</v>
      </c>
      <c r="S5479" s="11814" t="n">
        <f>ROUND(K5474,2)*R5479</f>
        <v>117.196</v>
      </c>
    </row>
    <row r="5480" ht="45.0" customHeight="true">
      <c r="P5480" s="11796" t="s">
        <v>52</v>
      </c>
      <c r="Q5480" s="11796" t="s">
        <v>53</v>
      </c>
      <c r="R5480" s="11815" t="n">
        <v>8.3</v>
      </c>
      <c r="S5480" s="11816" t="n">
        <f>ROUND(K5474,2)*R5480</f>
        <v>117.196</v>
      </c>
    </row>
    <row r="5481" ht="45.0" customHeight="true">
      <c r="P5481" s="11796" t="s">
        <v>54</v>
      </c>
      <c r="Q5481" s="11796" t="s">
        <v>55</v>
      </c>
      <c r="R5481" s="11817" t="n">
        <v>8.3</v>
      </c>
      <c r="S5481" s="11818" t="n">
        <f>ROUND(K5474,2)*R5481</f>
        <v>117.196</v>
      </c>
    </row>
    <row r="5482" ht="45.0" customHeight="true">
      <c r="P5482" s="11796" t="s">
        <v>56</v>
      </c>
      <c r="Q5482" s="11796" t="s">
        <v>57</v>
      </c>
      <c r="R5482" s="11819" t="n">
        <v>8.3</v>
      </c>
      <c r="S5482" s="11820" t="n">
        <f>ROUND(K5474,2)*R5482</f>
        <v>117.196</v>
      </c>
    </row>
    <row r="5483" ht="45.0" customHeight="true">
      <c r="P5483" s="11796" t="s">
        <v>58</v>
      </c>
      <c r="Q5483" s="11796" t="s">
        <v>59</v>
      </c>
      <c r="R5483" s="11821" t="n">
        <v>8.3</v>
      </c>
      <c r="S5483" s="11822" t="n">
        <f>ROUND(K5474,2)*R5483</f>
        <v>117.196</v>
      </c>
    </row>
    <row r="5484" ht="45.0" customHeight="true">
      <c r="P5484" s="11796" t="s">
        <v>60</v>
      </c>
      <c r="Q5484" s="11796" t="s">
        <v>61</v>
      </c>
      <c r="R5484" s="11823" t="n">
        <v>8.3</v>
      </c>
      <c r="S5484" s="11824" t="n">
        <f>ROUND(K5474,2)*R5484</f>
        <v>117.196</v>
      </c>
    </row>
    <row r="5485" ht="45.0" customHeight="true">
      <c r="P5485" s="11796" t="s">
        <v>62</v>
      </c>
      <c r="Q5485" s="11796" t="s">
        <v>63</v>
      </c>
      <c r="R5485" s="11825" t="n">
        <v>8.3</v>
      </c>
      <c r="S5485" s="11826" t="n">
        <f>ROUND(K5474,2)*R5485</f>
        <v>117.196</v>
      </c>
    </row>
    <row r="5486" ht="45.0" customHeight="true">
      <c r="P5486" s="11796" t="s">
        <v>64</v>
      </c>
      <c r="Q5486" s="11796" t="s">
        <v>65</v>
      </c>
      <c r="R5486" s="11827" t="n">
        <v>8.3</v>
      </c>
      <c r="S5486" s="11828" t="n">
        <f>ROUND(K5474,2)*R5486</f>
        <v>117.196</v>
      </c>
    </row>
    <row r="5487" ht="45.0" customHeight="true">
      <c r="P5487" s="11796" t="s">
        <v>66</v>
      </c>
      <c r="Q5487" s="11796" t="s">
        <v>67</v>
      </c>
      <c r="R5487" s="11829" t="n">
        <v>8.3</v>
      </c>
      <c r="S5487" s="11830" t="n">
        <f>ROUND(K5474,2)*R5487</f>
        <v>117.196</v>
      </c>
    </row>
    <row r="5488" ht="45.0" customHeight="true">
      <c r="P5488" s="11796" t="s">
        <v>68</v>
      </c>
      <c r="Q5488" s="11796" t="s">
        <v>69</v>
      </c>
      <c r="R5488" s="11831" t="n">
        <v>8.3</v>
      </c>
      <c r="S5488" s="11832" t="n">
        <f>ROUND(K5474,2)*R5488</f>
        <v>117.196</v>
      </c>
    </row>
    <row r="5489" ht="45.0" customHeight="true">
      <c r="P5489" s="11796" t="s">
        <v>70</v>
      </c>
      <c r="Q5489" s="11796" t="s">
        <v>71</v>
      </c>
      <c r="R5489" s="11833" t="n">
        <v>8.3</v>
      </c>
      <c r="S5489" s="11834" t="n">
        <f>ROUND(K5474,2)*R5489</f>
        <v>117.196</v>
      </c>
    </row>
    <row r="5490" ht="45.0" customHeight="true">
      <c r="P5490" s="11796" t="s">
        <v>72</v>
      </c>
      <c r="Q5490" s="11796" t="s">
        <v>73</v>
      </c>
      <c r="R5490" s="11835" t="n">
        <v>8.3</v>
      </c>
      <c r="S5490" s="11836" t="n">
        <f>ROUND(K5474,2)*R5490</f>
        <v>117.196</v>
      </c>
    </row>
    <row r="5491" ht="45.0" customHeight="true">
      <c r="P5491" s="11796" t="s">
        <v>74</v>
      </c>
      <c r="Q5491" s="11796" t="s">
        <v>75</v>
      </c>
      <c r="R5491" s="11837" t="n">
        <v>8.3</v>
      </c>
      <c r="S5491" s="11838" t="n">
        <f>ROUND(K5474,2)*R5491</f>
        <v>117.196</v>
      </c>
    </row>
    <row r="5492" ht="45.0" customHeight="true">
      <c r="P5492" s="11796" t="s">
        <v>76</v>
      </c>
      <c r="Q5492" s="11796" t="s">
        <v>77</v>
      </c>
      <c r="R5492" s="11839" t="n">
        <v>8.3</v>
      </c>
      <c r="S5492" s="11840" t="n">
        <f>ROUND(K5474,2)*R5492</f>
        <v>117.196</v>
      </c>
    </row>
    <row r="5493" ht="45.0" customHeight="true">
      <c r="P5493" s="11796" t="s">
        <v>78</v>
      </c>
      <c r="Q5493" s="11796" t="s">
        <v>79</v>
      </c>
      <c r="R5493" s="11841" t="n">
        <v>8.3</v>
      </c>
      <c r="S5493" s="11842" t="n">
        <f>ROUND(K5474,2)*R5493</f>
        <v>117.196</v>
      </c>
    </row>
    <row r="5494" ht="45.0" customHeight="true">
      <c r="P5494" s="11796" t="s">
        <v>80</v>
      </c>
      <c r="Q5494" s="11796" t="s">
        <v>81</v>
      </c>
      <c r="R5494" s="11843" t="n">
        <v>8.3</v>
      </c>
      <c r="S5494" s="11844" t="n">
        <f>ROUND(K5474,2)*R5494</f>
        <v>117.196</v>
      </c>
    </row>
    <row r="5495" ht="45.0" customHeight="true">
      <c r="P5495" s="11796" t="s">
        <v>82</v>
      </c>
      <c r="Q5495" s="11796" t="s">
        <v>83</v>
      </c>
      <c r="R5495" s="11845" t="n">
        <v>8.3</v>
      </c>
      <c r="S5495" s="11846" t="n">
        <f>ROUND(K5474,2)*R5495</f>
        <v>117.196</v>
      </c>
    </row>
    <row r="5496" ht="45.0" customHeight="true">
      <c r="P5496" s="11796" t="s">
        <v>84</v>
      </c>
      <c r="Q5496" s="11796" t="s">
        <v>85</v>
      </c>
      <c r="R5496" s="11847" t="n">
        <v>8.3</v>
      </c>
      <c r="S5496" s="11848" t="n">
        <f>ROUND(K5474,2)*R5496</f>
        <v>117.196</v>
      </c>
    </row>
    <row r="5497" ht="45.0" customHeight="true">
      <c r="P5497" s="11796" t="s">
        <v>86</v>
      </c>
      <c r="Q5497" s="11796" t="s">
        <v>87</v>
      </c>
      <c r="R5497" s="11849" t="n">
        <v>8.3</v>
      </c>
      <c r="S5497" s="11850" t="n">
        <f>ROUND(K5474,2)*R5497</f>
        <v>117.196</v>
      </c>
    </row>
    <row r="5498" ht="45.0" customHeight="true">
      <c r="P5498" s="11796" t="s">
        <v>88</v>
      </c>
      <c r="Q5498" s="11796" t="s">
        <v>89</v>
      </c>
      <c r="R5498" s="11851" t="n">
        <v>8.3</v>
      </c>
      <c r="S5498" s="11852" t="n">
        <f>ROUND(K5474,2)*R5498</f>
        <v>117.196</v>
      </c>
    </row>
    <row r="5499" ht="45.0" customHeight="true">
      <c r="P5499" s="11796" t="s">
        <v>90</v>
      </c>
      <c r="Q5499" s="11796" t="s">
        <v>91</v>
      </c>
      <c r="R5499" s="11853" t="n">
        <v>8.3</v>
      </c>
      <c r="S5499" s="11854" t="n">
        <f>ROUND(K5474,2)*R5499</f>
        <v>117.196</v>
      </c>
    </row>
    <row r="5500" ht="45.0" customHeight="true">
      <c r="P5500" s="11796" t="s">
        <v>92</v>
      </c>
      <c r="Q5500" s="11796" t="s">
        <v>93</v>
      </c>
      <c r="R5500" s="11855" t="n">
        <v>8.3</v>
      </c>
      <c r="S5500" s="11856" t="n">
        <f>ROUND(K5474,2)*R5500</f>
        <v>117.196</v>
      </c>
    </row>
    <row r="5501" ht="45.0" customHeight="true">
      <c r="P5501" s="11796" t="s">
        <v>94</v>
      </c>
      <c r="Q5501" s="11796" t="s">
        <v>95</v>
      </c>
      <c r="R5501" s="11857" t="n">
        <v>8.3</v>
      </c>
      <c r="S5501" s="11858" t="n">
        <f>ROUND(K5474,2)*R5501</f>
        <v>117.196</v>
      </c>
    </row>
    <row r="5502" ht="45.0" customHeight="true">
      <c r="P5502" s="11796" t="s">
        <v>96</v>
      </c>
      <c r="Q5502" s="11796" t="s">
        <v>97</v>
      </c>
      <c r="R5502" s="11859" t="n">
        <v>8.3</v>
      </c>
      <c r="S5502" s="11860" t="n">
        <f>ROUND(K5474,2)*R5502</f>
        <v>117.196</v>
      </c>
    </row>
    <row r="5503" ht="45.0" customHeight="true">
      <c r="P5503" s="11796" t="s">
        <v>98</v>
      </c>
      <c r="Q5503" s="11796" t="s">
        <v>99</v>
      </c>
      <c r="R5503" s="11861" t="n">
        <v>8.3</v>
      </c>
      <c r="S5503" s="11862" t="n">
        <f>ROUND(K5474,2)*R5503</f>
        <v>117.196</v>
      </c>
    </row>
    <row r="5504" ht="45.0" customHeight="true">
      <c r="P5504" s="11796" t="s">
        <v>100</v>
      </c>
      <c r="Q5504" s="11796" t="s">
        <v>101</v>
      </c>
      <c r="R5504" s="11863" t="n">
        <v>8.3</v>
      </c>
      <c r="S5504" s="11864" t="n">
        <f>ROUND(K5474,2)*R5504</f>
        <v>117.196</v>
      </c>
    </row>
    <row r="5505" ht="45.0" customHeight="true">
      <c r="P5505" s="11796" t="s">
        <v>102</v>
      </c>
      <c r="Q5505" s="11796" t="s">
        <v>103</v>
      </c>
      <c r="R5505" s="11865" t="n">
        <v>8.3</v>
      </c>
      <c r="S5505" s="11866" t="n">
        <f>ROUND(K5474,2)*R5505</f>
        <v>117.196</v>
      </c>
    </row>
    <row r="5506" ht="45.0" customHeight="true">
      <c r="P5506" s="11796" t="s">
        <v>104</v>
      </c>
      <c r="Q5506" s="11796" t="s">
        <v>105</v>
      </c>
      <c r="R5506" s="11867" t="n">
        <v>8.3</v>
      </c>
      <c r="S5506" s="11868" t="n">
        <f>ROUND(K5474,2)*R5506</f>
        <v>117.196</v>
      </c>
    </row>
    <row r="5507" ht="45.0" customHeight="true">
      <c r="P5507" s="11796" t="s">
        <v>106</v>
      </c>
      <c r="Q5507" s="11796" t="s">
        <v>107</v>
      </c>
      <c r="R5507" s="11869" t="n">
        <v>8.3</v>
      </c>
      <c r="S5507" s="11870" t="n">
        <f>ROUND(K5474,2)*R5507</f>
        <v>117.196</v>
      </c>
    </row>
    <row r="5508" ht="45.0" customHeight="true">
      <c r="P5508" s="11796" t="s">
        <v>108</v>
      </c>
      <c r="Q5508" s="11796" t="s">
        <v>109</v>
      </c>
      <c r="R5508" s="11871" t="n">
        <v>8.3</v>
      </c>
      <c r="S5508" s="11872" t="n">
        <f>ROUND(K5474,2)*R5508</f>
        <v>117.196</v>
      </c>
    </row>
    <row r="5509" ht="45.0" customHeight="true">
      <c r="P5509" s="11796" t="s">
        <v>110</v>
      </c>
      <c r="Q5509" s="11796" t="s">
        <v>111</v>
      </c>
      <c r="R5509" s="11873" t="n">
        <v>8.3</v>
      </c>
      <c r="S5509" s="11874" t="n">
        <f>ROUND(K5474,2)*R5509</f>
        <v>117.196</v>
      </c>
    </row>
    <row r="5510" ht="45.0" customHeight="true">
      <c r="P5510" s="11796" t="s">
        <v>112</v>
      </c>
      <c r="Q5510" s="11796" t="s">
        <v>113</v>
      </c>
      <c r="R5510" s="11875" t="n">
        <v>8.3</v>
      </c>
      <c r="S5510" s="11876" t="n">
        <f>ROUND(K5474,2)*R5510</f>
        <v>117.196</v>
      </c>
    </row>
    <row r="5511" ht="45.0" customHeight="true">
      <c r="P5511" s="11796" t="s">
        <v>114</v>
      </c>
      <c r="Q5511" s="11796" t="s">
        <v>115</v>
      </c>
      <c r="R5511" s="11877" t="n">
        <v>8.3</v>
      </c>
      <c r="S5511" s="11878" t="n">
        <f>ROUND(K5474,2)*R5511</f>
        <v>117.196</v>
      </c>
    </row>
    <row r="5512" ht="45.0" customHeight="true">
      <c r="P5512" s="11796" t="s">
        <v>116</v>
      </c>
      <c r="Q5512" s="11796" t="s">
        <v>117</v>
      </c>
      <c r="R5512" s="11879" t="n">
        <v>8.3</v>
      </c>
      <c r="S5512" s="11880" t="n">
        <f>ROUND(K5474,2)*R5512</f>
        <v>117.196</v>
      </c>
    </row>
    <row r="5513" ht="45.0" customHeight="true">
      <c r="P5513" s="11796" t="s">
        <v>118</v>
      </c>
      <c r="Q5513" s="11796" t="s">
        <v>119</v>
      </c>
      <c r="R5513" s="11881" t="n">
        <v>8.3</v>
      </c>
      <c r="S5513" s="11882" t="n">
        <f>ROUND(K5474,2)*R5513</f>
        <v>117.196</v>
      </c>
    </row>
    <row r="5514" ht="45.0" customHeight="true">
      <c r="P5514" s="11796" t="s">
        <v>120</v>
      </c>
      <c r="Q5514" s="11796" t="s">
        <v>121</v>
      </c>
      <c r="R5514" s="11883" t="n">
        <v>8.3</v>
      </c>
      <c r="S5514" s="11884" t="n">
        <f>ROUND(K5474,2)*R5514</f>
        <v>117.196</v>
      </c>
    </row>
    <row r="5515" ht="45.0" customHeight="true">
      <c r="P5515" s="11796" t="s">
        <v>122</v>
      </c>
      <c r="Q5515" s="11796" t="s">
        <v>123</v>
      </c>
      <c r="R5515" s="11885" t="n">
        <v>8.3</v>
      </c>
      <c r="S5515" s="11886" t="n">
        <f>ROUND(K5474,2)*R5515</f>
        <v>117.196</v>
      </c>
    </row>
    <row r="5516" ht="45.0" customHeight="true">
      <c r="P5516" s="11796" t="s">
        <v>124</v>
      </c>
      <c r="Q5516" s="11796" t="s">
        <v>125</v>
      </c>
      <c r="R5516" s="11887" t="n">
        <v>8.3</v>
      </c>
      <c r="S5516" s="11888" t="n">
        <f>ROUND(K5474,2)*R5516</f>
        <v>117.196</v>
      </c>
    </row>
    <row r="5517" ht="45.0" customHeight="true">
      <c r="P5517" s="11796" t="s">
        <v>126</v>
      </c>
      <c r="Q5517" s="11796" t="s">
        <v>127</v>
      </c>
      <c r="R5517" s="11889" t="n">
        <v>8.3</v>
      </c>
      <c r="S5517" s="11890" t="n">
        <f>ROUND(K5474,2)*R5517</f>
        <v>117.196</v>
      </c>
    </row>
    <row r="5518" ht="45.0" customHeight="true">
      <c r="P5518" s="11796" t="s">
        <v>128</v>
      </c>
      <c r="Q5518" s="11796" t="s">
        <v>129</v>
      </c>
      <c r="R5518" s="11891" t="n">
        <v>8.3</v>
      </c>
      <c r="S5518" s="11892" t="n">
        <f>ROUND(K5474,2)*R5518</f>
        <v>117.196</v>
      </c>
    </row>
    <row r="5519" ht="45.0" customHeight="true">
      <c r="P5519" s="11796" t="s">
        <v>130</v>
      </c>
      <c r="Q5519" s="11796" t="s">
        <v>131</v>
      </c>
      <c r="R5519" s="11893" t="n">
        <v>8.3</v>
      </c>
      <c r="S5519" s="11894" t="n">
        <f>ROUND(K5474,2)*R5519</f>
        <v>117.196</v>
      </c>
    </row>
    <row r="5520" ht="45.0" customHeight="true">
      <c r="P5520" s="11796" t="s">
        <v>132</v>
      </c>
      <c r="Q5520" s="11796" t="s">
        <v>133</v>
      </c>
      <c r="R5520" s="11895" t="n">
        <v>8.3</v>
      </c>
      <c r="S5520" s="11896" t="n">
        <f>ROUND(K5474,2)*R5520</f>
        <v>117.196</v>
      </c>
    </row>
    <row r="5521" ht="45.0" customHeight="true">
      <c r="P5521" s="11796" t="s">
        <v>134</v>
      </c>
      <c r="Q5521" s="11796" t="s">
        <v>135</v>
      </c>
      <c r="R5521" s="11897" t="n">
        <v>8.3</v>
      </c>
      <c r="S5521" s="11898" t="n">
        <f>ROUND(K5474,2)*R5521</f>
        <v>117.196</v>
      </c>
    </row>
    <row r="5522" ht="45.0" customHeight="true">
      <c r="P5522" s="11796" t="s">
        <v>136</v>
      </c>
      <c r="Q5522" s="11796" t="s">
        <v>137</v>
      </c>
      <c r="R5522" s="11899" t="n">
        <v>8.3</v>
      </c>
      <c r="S5522" s="11900" t="n">
        <f>ROUND(K5474,2)*R5522</f>
        <v>117.196</v>
      </c>
    </row>
    <row r="5523" ht="45.0" customHeight="true">
      <c r="P5523" s="11796" t="s">
        <v>138</v>
      </c>
      <c r="Q5523" s="11796" t="s">
        <v>139</v>
      </c>
      <c r="R5523" s="11901" t="n">
        <v>8.3</v>
      </c>
      <c r="S5523" s="11902" t="n">
        <f>ROUND(K5474,2)*R5523</f>
        <v>117.196</v>
      </c>
    </row>
    <row r="5524" ht="45.0" customHeight="true">
      <c r="A5524" s="11903" t="s">
        <v>23</v>
      </c>
      <c r="B5524" s="11903" t="s">
        <v>515</v>
      </c>
      <c r="C5524" s="11903" t="s">
        <v>25</v>
      </c>
      <c r="D5524" s="11903" t="s">
        <v>516</v>
      </c>
      <c r="E5524" s="11903" t="s">
        <v>517</v>
      </c>
      <c r="F5524" s="11904" t="n">
        <f>R5524+R5525+R5526+R5527+R5528+R5529+R5530+R5531+R5532+R5533+R5534+R5535+R5536+R5537+R5538+R5539+R5540+R5541+R5542+R5543+R5544+R5545+R5546+R5547+R5548+R5549+R5550+R5551+R5552+R5553+R5554+R5555+R5556+R5557+R5558+R5559+R5560+R5561+R5562+R5563+R5564+R5565+R5566+R5567+R5568+R5569+R5570+R5571+R5572+R5573</f>
        <v>2235.0000000000005</v>
      </c>
      <c r="G5524" s="11903" t="s">
        <v>276</v>
      </c>
      <c r="H5524" s="11905" t="n">
        <v>16.55</v>
      </c>
      <c r="I5524" s="11906" t="n">
        <v>16.55</v>
      </c>
      <c r="J5524" s="11907" t="n">
        <v>0.2288</v>
      </c>
      <c r="K5524" s="11908" t="n">
        <f>ROUND(I5524,2)+(ROUND(I5524,2)*J5524)</f>
        <v>20.336640000000003</v>
      </c>
      <c r="L5524" s="11909" t="n">
        <f>ROUND(S5524,2)+ROUND(S5525,2)+ROUND(S5526,2)+ROUND(S5527,2)+ROUND(S5528,2)+ROUND(S5529,2)+ROUND(S5530,2)+ROUND(S5531,2)+ROUND(S5532,2)+ROUND(S5533,2)+ROUND(S5534,2)+ROUND(S5535,2)+ROUND(S5536,2)+ROUND(S5537,2)+ROUND(S5538,2)+ROUND(S5539,2)+ROUND(S5540,2)+ROUND(S5541,2)+ROUND(S5542,2)+ROUND(S5543,2)+ROUND(S5544,2)+ROUND(S5545,2)+ROUND(S5546,2)+ROUND(S5547,2)+ROUND(S5548,2)+ROUND(S5549,2)+ROUND(S5550,2)+ROUND(S5551,2)+ROUND(S5552,2)+ROUND(S5553,2)+ROUND(S5554,2)+ROUND(S5555,2)+ROUND(S5556,2)+ROUND(S5557,2)+ROUND(S5558,2)+ROUND(S5559,2)+ROUND(S5560,2)+ROUND(S5561,2)+ROUND(S5562,2)+ROUND(S5563,2)+ROUND(S5564,2)+ROUND(S5565,2)+ROUND(S5566,2)+ROUND(S5567,2)+ROUND(S5568,2)+ROUND(S5569,2)+ROUND(S5570,2)+ROUND(S5571,2)+ROUND(S5572,2)+ROUND(S5573,2)</f>
        <v>45459.99999999998</v>
      </c>
      <c r="M5524" s="11903" t="s">
        <v>21</v>
      </c>
      <c r="N5524" s="11903" t="s">
        <v>84</v>
      </c>
      <c r="O5524" s="11903" t="s">
        <v>502</v>
      </c>
      <c r="P5524" s="11903" t="s">
        <v>20</v>
      </c>
      <c r="Q5524" s="11903" t="s">
        <v>29</v>
      </c>
      <c r="R5524" s="11910" t="n">
        <v>44.7</v>
      </c>
      <c r="S5524" s="11911" t="n">
        <f>ROUND(K5524,2)*R5524</f>
        <v>909.1980000000001</v>
      </c>
    </row>
    <row r="5525" ht="45.0" customHeight="true">
      <c r="P5525" s="11903" t="s">
        <v>42</v>
      </c>
      <c r="Q5525" s="11903" t="s">
        <v>43</v>
      </c>
      <c r="R5525" s="11912" t="n">
        <v>44.7</v>
      </c>
      <c r="S5525" s="11913" t="n">
        <f>ROUND(K5524,2)*R5525</f>
        <v>909.1980000000001</v>
      </c>
    </row>
    <row r="5526" ht="45.0" customHeight="true">
      <c r="P5526" s="11903" t="s">
        <v>44</v>
      </c>
      <c r="Q5526" s="11903" t="s">
        <v>45</v>
      </c>
      <c r="R5526" s="11914" t="n">
        <v>44.7</v>
      </c>
      <c r="S5526" s="11915" t="n">
        <f>ROUND(K5524,2)*R5526</f>
        <v>909.1980000000001</v>
      </c>
    </row>
    <row r="5527" ht="45.0" customHeight="true">
      <c r="P5527" s="11903" t="s">
        <v>46</v>
      </c>
      <c r="Q5527" s="11903" t="s">
        <v>47</v>
      </c>
      <c r="R5527" s="11916" t="n">
        <v>44.7</v>
      </c>
      <c r="S5527" s="11917" t="n">
        <f>ROUND(K5524,2)*R5527</f>
        <v>909.1980000000001</v>
      </c>
    </row>
    <row r="5528" ht="45.0" customHeight="true">
      <c r="P5528" s="11903" t="s">
        <v>48</v>
      </c>
      <c r="Q5528" s="11903" t="s">
        <v>49</v>
      </c>
      <c r="R5528" s="11918" t="n">
        <v>44.7</v>
      </c>
      <c r="S5528" s="11919" t="n">
        <f>ROUND(K5524,2)*R5528</f>
        <v>909.1980000000001</v>
      </c>
    </row>
    <row r="5529" ht="45.0" customHeight="true">
      <c r="P5529" s="11903" t="s">
        <v>50</v>
      </c>
      <c r="Q5529" s="11903" t="s">
        <v>51</v>
      </c>
      <c r="R5529" s="11920" t="n">
        <v>44.7</v>
      </c>
      <c r="S5529" s="11921" t="n">
        <f>ROUND(K5524,2)*R5529</f>
        <v>909.1980000000001</v>
      </c>
    </row>
    <row r="5530" ht="45.0" customHeight="true">
      <c r="P5530" s="11903" t="s">
        <v>52</v>
      </c>
      <c r="Q5530" s="11903" t="s">
        <v>53</v>
      </c>
      <c r="R5530" s="11922" t="n">
        <v>44.7</v>
      </c>
      <c r="S5530" s="11923" t="n">
        <f>ROUND(K5524,2)*R5530</f>
        <v>909.1980000000001</v>
      </c>
    </row>
    <row r="5531" ht="45.0" customHeight="true">
      <c r="P5531" s="11903" t="s">
        <v>54</v>
      </c>
      <c r="Q5531" s="11903" t="s">
        <v>55</v>
      </c>
      <c r="R5531" s="11924" t="n">
        <v>44.7</v>
      </c>
      <c r="S5531" s="11925" t="n">
        <f>ROUND(K5524,2)*R5531</f>
        <v>909.1980000000001</v>
      </c>
    </row>
    <row r="5532" ht="45.0" customHeight="true">
      <c r="P5532" s="11903" t="s">
        <v>56</v>
      </c>
      <c r="Q5532" s="11903" t="s">
        <v>57</v>
      </c>
      <c r="R5532" s="11926" t="n">
        <v>44.7</v>
      </c>
      <c r="S5532" s="11927" t="n">
        <f>ROUND(K5524,2)*R5532</f>
        <v>909.1980000000001</v>
      </c>
    </row>
    <row r="5533" ht="45.0" customHeight="true">
      <c r="P5533" s="11903" t="s">
        <v>58</v>
      </c>
      <c r="Q5533" s="11903" t="s">
        <v>59</v>
      </c>
      <c r="R5533" s="11928" t="n">
        <v>44.7</v>
      </c>
      <c r="S5533" s="11929" t="n">
        <f>ROUND(K5524,2)*R5533</f>
        <v>909.1980000000001</v>
      </c>
    </row>
    <row r="5534" ht="45.0" customHeight="true">
      <c r="P5534" s="11903" t="s">
        <v>60</v>
      </c>
      <c r="Q5534" s="11903" t="s">
        <v>61</v>
      </c>
      <c r="R5534" s="11930" t="n">
        <v>44.7</v>
      </c>
      <c r="S5534" s="11931" t="n">
        <f>ROUND(K5524,2)*R5534</f>
        <v>909.1980000000001</v>
      </c>
    </row>
    <row r="5535" ht="45.0" customHeight="true">
      <c r="P5535" s="11903" t="s">
        <v>62</v>
      </c>
      <c r="Q5535" s="11903" t="s">
        <v>63</v>
      </c>
      <c r="R5535" s="11932" t="n">
        <v>44.7</v>
      </c>
      <c r="S5535" s="11933" t="n">
        <f>ROUND(K5524,2)*R5535</f>
        <v>909.1980000000001</v>
      </c>
    </row>
    <row r="5536" ht="45.0" customHeight="true">
      <c r="P5536" s="11903" t="s">
        <v>64</v>
      </c>
      <c r="Q5536" s="11903" t="s">
        <v>65</v>
      </c>
      <c r="R5536" s="11934" t="n">
        <v>44.7</v>
      </c>
      <c r="S5536" s="11935" t="n">
        <f>ROUND(K5524,2)*R5536</f>
        <v>909.1980000000001</v>
      </c>
    </row>
    <row r="5537" ht="45.0" customHeight="true">
      <c r="P5537" s="11903" t="s">
        <v>66</v>
      </c>
      <c r="Q5537" s="11903" t="s">
        <v>67</v>
      </c>
      <c r="R5537" s="11936" t="n">
        <v>44.7</v>
      </c>
      <c r="S5537" s="11937" t="n">
        <f>ROUND(K5524,2)*R5537</f>
        <v>909.1980000000001</v>
      </c>
    </row>
    <row r="5538" ht="45.0" customHeight="true">
      <c r="P5538" s="11903" t="s">
        <v>68</v>
      </c>
      <c r="Q5538" s="11903" t="s">
        <v>69</v>
      </c>
      <c r="R5538" s="11938" t="n">
        <v>44.7</v>
      </c>
      <c r="S5538" s="11939" t="n">
        <f>ROUND(K5524,2)*R5538</f>
        <v>909.1980000000001</v>
      </c>
    </row>
    <row r="5539" ht="45.0" customHeight="true">
      <c r="P5539" s="11903" t="s">
        <v>70</v>
      </c>
      <c r="Q5539" s="11903" t="s">
        <v>71</v>
      </c>
      <c r="R5539" s="11940" t="n">
        <v>44.7</v>
      </c>
      <c r="S5539" s="11941" t="n">
        <f>ROUND(K5524,2)*R5539</f>
        <v>909.1980000000001</v>
      </c>
    </row>
    <row r="5540" ht="45.0" customHeight="true">
      <c r="P5540" s="11903" t="s">
        <v>72</v>
      </c>
      <c r="Q5540" s="11903" t="s">
        <v>73</v>
      </c>
      <c r="R5540" s="11942" t="n">
        <v>44.7</v>
      </c>
      <c r="S5540" s="11943" t="n">
        <f>ROUND(K5524,2)*R5540</f>
        <v>909.1980000000001</v>
      </c>
    </row>
    <row r="5541" ht="45.0" customHeight="true">
      <c r="P5541" s="11903" t="s">
        <v>74</v>
      </c>
      <c r="Q5541" s="11903" t="s">
        <v>75</v>
      </c>
      <c r="R5541" s="11944" t="n">
        <v>44.7</v>
      </c>
      <c r="S5541" s="11945" t="n">
        <f>ROUND(K5524,2)*R5541</f>
        <v>909.1980000000001</v>
      </c>
    </row>
    <row r="5542" ht="45.0" customHeight="true">
      <c r="P5542" s="11903" t="s">
        <v>76</v>
      </c>
      <c r="Q5542" s="11903" t="s">
        <v>77</v>
      </c>
      <c r="R5542" s="11946" t="n">
        <v>44.7</v>
      </c>
      <c r="S5542" s="11947" t="n">
        <f>ROUND(K5524,2)*R5542</f>
        <v>909.1980000000001</v>
      </c>
    </row>
    <row r="5543" ht="45.0" customHeight="true">
      <c r="P5543" s="11903" t="s">
        <v>78</v>
      </c>
      <c r="Q5543" s="11903" t="s">
        <v>79</v>
      </c>
      <c r="R5543" s="11948" t="n">
        <v>44.7</v>
      </c>
      <c r="S5543" s="11949" t="n">
        <f>ROUND(K5524,2)*R5543</f>
        <v>909.1980000000001</v>
      </c>
    </row>
    <row r="5544" ht="45.0" customHeight="true">
      <c r="P5544" s="11903" t="s">
        <v>80</v>
      </c>
      <c r="Q5544" s="11903" t="s">
        <v>81</v>
      </c>
      <c r="R5544" s="11950" t="n">
        <v>44.7</v>
      </c>
      <c r="S5544" s="11951" t="n">
        <f>ROUND(K5524,2)*R5544</f>
        <v>909.1980000000001</v>
      </c>
    </row>
    <row r="5545" ht="45.0" customHeight="true">
      <c r="P5545" s="11903" t="s">
        <v>82</v>
      </c>
      <c r="Q5545" s="11903" t="s">
        <v>83</v>
      </c>
      <c r="R5545" s="11952" t="n">
        <v>44.7</v>
      </c>
      <c r="S5545" s="11953" t="n">
        <f>ROUND(K5524,2)*R5545</f>
        <v>909.1980000000001</v>
      </c>
    </row>
    <row r="5546" ht="45.0" customHeight="true">
      <c r="P5546" s="11903" t="s">
        <v>84</v>
      </c>
      <c r="Q5546" s="11903" t="s">
        <v>85</v>
      </c>
      <c r="R5546" s="11954" t="n">
        <v>44.7</v>
      </c>
      <c r="S5546" s="11955" t="n">
        <f>ROUND(K5524,2)*R5546</f>
        <v>909.1980000000001</v>
      </c>
    </row>
    <row r="5547" ht="45.0" customHeight="true">
      <c r="P5547" s="11903" t="s">
        <v>86</v>
      </c>
      <c r="Q5547" s="11903" t="s">
        <v>87</v>
      </c>
      <c r="R5547" s="11956" t="n">
        <v>44.7</v>
      </c>
      <c r="S5547" s="11957" t="n">
        <f>ROUND(K5524,2)*R5547</f>
        <v>909.1980000000001</v>
      </c>
    </row>
    <row r="5548" ht="45.0" customHeight="true">
      <c r="P5548" s="11903" t="s">
        <v>88</v>
      </c>
      <c r="Q5548" s="11903" t="s">
        <v>89</v>
      </c>
      <c r="R5548" s="11958" t="n">
        <v>44.7</v>
      </c>
      <c r="S5548" s="11959" t="n">
        <f>ROUND(K5524,2)*R5548</f>
        <v>909.1980000000001</v>
      </c>
    </row>
    <row r="5549" ht="45.0" customHeight="true">
      <c r="P5549" s="11903" t="s">
        <v>90</v>
      </c>
      <c r="Q5549" s="11903" t="s">
        <v>91</v>
      </c>
      <c r="R5549" s="11960" t="n">
        <v>44.7</v>
      </c>
      <c r="S5549" s="11961" t="n">
        <f>ROUND(K5524,2)*R5549</f>
        <v>909.1980000000001</v>
      </c>
    </row>
    <row r="5550" ht="45.0" customHeight="true">
      <c r="P5550" s="11903" t="s">
        <v>92</v>
      </c>
      <c r="Q5550" s="11903" t="s">
        <v>93</v>
      </c>
      <c r="R5550" s="11962" t="n">
        <v>44.7</v>
      </c>
      <c r="S5550" s="11963" t="n">
        <f>ROUND(K5524,2)*R5550</f>
        <v>909.1980000000001</v>
      </c>
    </row>
    <row r="5551" ht="45.0" customHeight="true">
      <c r="P5551" s="11903" t="s">
        <v>94</v>
      </c>
      <c r="Q5551" s="11903" t="s">
        <v>95</v>
      </c>
      <c r="R5551" s="11964" t="n">
        <v>44.7</v>
      </c>
      <c r="S5551" s="11965" t="n">
        <f>ROUND(K5524,2)*R5551</f>
        <v>909.1980000000001</v>
      </c>
    </row>
    <row r="5552" ht="45.0" customHeight="true">
      <c r="P5552" s="11903" t="s">
        <v>96</v>
      </c>
      <c r="Q5552" s="11903" t="s">
        <v>97</v>
      </c>
      <c r="R5552" s="11966" t="n">
        <v>44.7</v>
      </c>
      <c r="S5552" s="11967" t="n">
        <f>ROUND(K5524,2)*R5552</f>
        <v>909.1980000000001</v>
      </c>
    </row>
    <row r="5553" ht="45.0" customHeight="true">
      <c r="P5553" s="11903" t="s">
        <v>98</v>
      </c>
      <c r="Q5553" s="11903" t="s">
        <v>99</v>
      </c>
      <c r="R5553" s="11968" t="n">
        <v>44.7</v>
      </c>
      <c r="S5553" s="11969" t="n">
        <f>ROUND(K5524,2)*R5553</f>
        <v>909.1980000000001</v>
      </c>
    </row>
    <row r="5554" ht="45.0" customHeight="true">
      <c r="P5554" s="11903" t="s">
        <v>100</v>
      </c>
      <c r="Q5554" s="11903" t="s">
        <v>101</v>
      </c>
      <c r="R5554" s="11970" t="n">
        <v>44.7</v>
      </c>
      <c r="S5554" s="11971" t="n">
        <f>ROUND(K5524,2)*R5554</f>
        <v>909.1980000000001</v>
      </c>
    </row>
    <row r="5555" ht="45.0" customHeight="true">
      <c r="P5555" s="11903" t="s">
        <v>102</v>
      </c>
      <c r="Q5555" s="11903" t="s">
        <v>103</v>
      </c>
      <c r="R5555" s="11972" t="n">
        <v>44.7</v>
      </c>
      <c r="S5555" s="11973" t="n">
        <f>ROUND(K5524,2)*R5555</f>
        <v>909.1980000000001</v>
      </c>
    </row>
    <row r="5556" ht="45.0" customHeight="true">
      <c r="P5556" s="11903" t="s">
        <v>104</v>
      </c>
      <c r="Q5556" s="11903" t="s">
        <v>105</v>
      </c>
      <c r="R5556" s="11974" t="n">
        <v>44.7</v>
      </c>
      <c r="S5556" s="11975" t="n">
        <f>ROUND(K5524,2)*R5556</f>
        <v>909.1980000000001</v>
      </c>
    </row>
    <row r="5557" ht="45.0" customHeight="true">
      <c r="P5557" s="11903" t="s">
        <v>106</v>
      </c>
      <c r="Q5557" s="11903" t="s">
        <v>107</v>
      </c>
      <c r="R5557" s="11976" t="n">
        <v>44.7</v>
      </c>
      <c r="S5557" s="11977" t="n">
        <f>ROUND(K5524,2)*R5557</f>
        <v>909.1980000000001</v>
      </c>
    </row>
    <row r="5558" ht="45.0" customHeight="true">
      <c r="P5558" s="11903" t="s">
        <v>108</v>
      </c>
      <c r="Q5558" s="11903" t="s">
        <v>109</v>
      </c>
      <c r="R5558" s="11978" t="n">
        <v>44.7</v>
      </c>
      <c r="S5558" s="11979" t="n">
        <f>ROUND(K5524,2)*R5558</f>
        <v>909.1980000000001</v>
      </c>
    </row>
    <row r="5559" ht="45.0" customHeight="true">
      <c r="P5559" s="11903" t="s">
        <v>110</v>
      </c>
      <c r="Q5559" s="11903" t="s">
        <v>111</v>
      </c>
      <c r="R5559" s="11980" t="n">
        <v>44.7</v>
      </c>
      <c r="S5559" s="11981" t="n">
        <f>ROUND(K5524,2)*R5559</f>
        <v>909.1980000000001</v>
      </c>
    </row>
    <row r="5560" ht="45.0" customHeight="true">
      <c r="P5560" s="11903" t="s">
        <v>112</v>
      </c>
      <c r="Q5560" s="11903" t="s">
        <v>113</v>
      </c>
      <c r="R5560" s="11982" t="n">
        <v>44.7</v>
      </c>
      <c r="S5560" s="11983" t="n">
        <f>ROUND(K5524,2)*R5560</f>
        <v>909.1980000000001</v>
      </c>
    </row>
    <row r="5561" ht="45.0" customHeight="true">
      <c r="P5561" s="11903" t="s">
        <v>114</v>
      </c>
      <c r="Q5561" s="11903" t="s">
        <v>115</v>
      </c>
      <c r="R5561" s="11984" t="n">
        <v>44.7</v>
      </c>
      <c r="S5561" s="11985" t="n">
        <f>ROUND(K5524,2)*R5561</f>
        <v>909.1980000000001</v>
      </c>
    </row>
    <row r="5562" ht="45.0" customHeight="true">
      <c r="P5562" s="11903" t="s">
        <v>116</v>
      </c>
      <c r="Q5562" s="11903" t="s">
        <v>117</v>
      </c>
      <c r="R5562" s="11986" t="n">
        <v>44.7</v>
      </c>
      <c r="S5562" s="11987" t="n">
        <f>ROUND(K5524,2)*R5562</f>
        <v>909.1980000000001</v>
      </c>
    </row>
    <row r="5563" ht="45.0" customHeight="true">
      <c r="P5563" s="11903" t="s">
        <v>118</v>
      </c>
      <c r="Q5563" s="11903" t="s">
        <v>119</v>
      </c>
      <c r="R5563" s="11988" t="n">
        <v>44.7</v>
      </c>
      <c r="S5563" s="11989" t="n">
        <f>ROUND(K5524,2)*R5563</f>
        <v>909.1980000000001</v>
      </c>
    </row>
    <row r="5564" ht="45.0" customHeight="true">
      <c r="P5564" s="11903" t="s">
        <v>120</v>
      </c>
      <c r="Q5564" s="11903" t="s">
        <v>121</v>
      </c>
      <c r="R5564" s="11990" t="n">
        <v>44.7</v>
      </c>
      <c r="S5564" s="11991" t="n">
        <f>ROUND(K5524,2)*R5564</f>
        <v>909.1980000000001</v>
      </c>
    </row>
    <row r="5565" ht="45.0" customHeight="true">
      <c r="P5565" s="11903" t="s">
        <v>122</v>
      </c>
      <c r="Q5565" s="11903" t="s">
        <v>123</v>
      </c>
      <c r="R5565" s="11992" t="n">
        <v>44.7</v>
      </c>
      <c r="S5565" s="11993" t="n">
        <f>ROUND(K5524,2)*R5565</f>
        <v>909.1980000000001</v>
      </c>
    </row>
    <row r="5566" ht="45.0" customHeight="true">
      <c r="P5566" s="11903" t="s">
        <v>124</v>
      </c>
      <c r="Q5566" s="11903" t="s">
        <v>125</v>
      </c>
      <c r="R5566" s="11994" t="n">
        <v>44.7</v>
      </c>
      <c r="S5566" s="11995" t="n">
        <f>ROUND(K5524,2)*R5566</f>
        <v>909.1980000000001</v>
      </c>
    </row>
    <row r="5567" ht="45.0" customHeight="true">
      <c r="P5567" s="11903" t="s">
        <v>126</v>
      </c>
      <c r="Q5567" s="11903" t="s">
        <v>127</v>
      </c>
      <c r="R5567" s="11996" t="n">
        <v>44.7</v>
      </c>
      <c r="S5567" s="11997" t="n">
        <f>ROUND(K5524,2)*R5567</f>
        <v>909.1980000000001</v>
      </c>
    </row>
    <row r="5568" ht="45.0" customHeight="true">
      <c r="P5568" s="11903" t="s">
        <v>128</v>
      </c>
      <c r="Q5568" s="11903" t="s">
        <v>129</v>
      </c>
      <c r="R5568" s="11998" t="n">
        <v>44.7</v>
      </c>
      <c r="S5568" s="11999" t="n">
        <f>ROUND(K5524,2)*R5568</f>
        <v>909.1980000000001</v>
      </c>
    </row>
    <row r="5569" ht="45.0" customHeight="true">
      <c r="P5569" s="11903" t="s">
        <v>130</v>
      </c>
      <c r="Q5569" s="11903" t="s">
        <v>131</v>
      </c>
      <c r="R5569" s="12000" t="n">
        <v>44.7</v>
      </c>
      <c r="S5569" s="12001" t="n">
        <f>ROUND(K5524,2)*R5569</f>
        <v>909.1980000000001</v>
      </c>
    </row>
    <row r="5570" ht="45.0" customHeight="true">
      <c r="P5570" s="11903" t="s">
        <v>132</v>
      </c>
      <c r="Q5570" s="11903" t="s">
        <v>133</v>
      </c>
      <c r="R5570" s="12002" t="n">
        <v>44.7</v>
      </c>
      <c r="S5570" s="12003" t="n">
        <f>ROUND(K5524,2)*R5570</f>
        <v>909.1980000000001</v>
      </c>
    </row>
    <row r="5571" ht="45.0" customHeight="true">
      <c r="P5571" s="11903" t="s">
        <v>134</v>
      </c>
      <c r="Q5571" s="11903" t="s">
        <v>135</v>
      </c>
      <c r="R5571" s="12004" t="n">
        <v>44.7</v>
      </c>
      <c r="S5571" s="12005" t="n">
        <f>ROUND(K5524,2)*R5571</f>
        <v>909.1980000000001</v>
      </c>
    </row>
    <row r="5572" ht="45.0" customHeight="true">
      <c r="P5572" s="11903" t="s">
        <v>136</v>
      </c>
      <c r="Q5572" s="11903" t="s">
        <v>137</v>
      </c>
      <c r="R5572" s="12006" t="n">
        <v>44.7</v>
      </c>
      <c r="S5572" s="12007" t="n">
        <f>ROUND(K5524,2)*R5572</f>
        <v>909.1980000000001</v>
      </c>
    </row>
    <row r="5573" ht="45.0" customHeight="true">
      <c r="P5573" s="11903" t="s">
        <v>138</v>
      </c>
      <c r="Q5573" s="11903" t="s">
        <v>139</v>
      </c>
      <c r="R5573" s="12008" t="n">
        <v>44.7</v>
      </c>
      <c r="S5573" s="12009" t="n">
        <f>ROUND(K5524,2)*R5573</f>
        <v>909.1980000000001</v>
      </c>
    </row>
    <row r="5574" ht="45.0" customHeight="true">
      <c r="A5574" s="12010" t="s">
        <v>23</v>
      </c>
      <c r="B5574" s="12010" t="s">
        <v>518</v>
      </c>
      <c r="C5574" s="12010" t="s">
        <v>25</v>
      </c>
      <c r="D5574" s="12010" t="s">
        <v>519</v>
      </c>
      <c r="E5574" s="12010" t="s">
        <v>520</v>
      </c>
      <c r="F5574" s="12011" t="n">
        <f>R5574+R5575+R5576+R5577+R5578+R5579+R5580+R5581+R5582+R5583+R5584+R5585+R5586+R5587+R5588+R5589+R5590+R5591+R5592+R5593+R5594+R5595+R5596+R5597+R5598+R5599+R5600+R5601+R5602+R5603+R5604+R5605+R5606+R5607+R5608+R5609+R5610+R5611+R5612+R5613+R5614+R5615+R5616+R5617+R5618+R5619+R5620+R5621+R5622+R5623</f>
        <v>2915.0000000000014</v>
      </c>
      <c r="G5574" s="12010" t="s">
        <v>276</v>
      </c>
      <c r="H5574" s="12012" t="n">
        <v>9.06</v>
      </c>
      <c r="I5574" s="12013" t="n">
        <v>9.06</v>
      </c>
      <c r="J5574" s="12014" t="n">
        <v>0.2288</v>
      </c>
      <c r="K5574" s="12015" t="n">
        <f>ROUND(I5574,2)+(ROUND(I5574,2)*J5574)</f>
        <v>11.132928</v>
      </c>
      <c r="L5574" s="12016" t="n">
        <f>ROUND(S5574,2)+ROUND(S5575,2)+ROUND(S5576,2)+ROUND(S5577,2)+ROUND(S5578,2)+ROUND(S5579,2)+ROUND(S5580,2)+ROUND(S5581,2)+ROUND(S5582,2)+ROUND(S5583,2)+ROUND(S5584,2)+ROUND(S5585,2)+ROUND(S5586,2)+ROUND(S5587,2)+ROUND(S5588,2)+ROUND(S5589,2)+ROUND(S5590,2)+ROUND(S5591,2)+ROUND(S5592,2)+ROUND(S5593,2)+ROUND(S5594,2)+ROUND(S5595,2)+ROUND(S5596,2)+ROUND(S5597,2)+ROUND(S5598,2)+ROUND(S5599,2)+ROUND(S5600,2)+ROUND(S5601,2)+ROUND(S5602,2)+ROUND(S5603,2)+ROUND(S5604,2)+ROUND(S5605,2)+ROUND(S5606,2)+ROUND(S5607,2)+ROUND(S5608,2)+ROUND(S5609,2)+ROUND(S5610,2)+ROUND(S5611,2)+ROUND(S5612,2)+ROUND(S5613,2)+ROUND(S5614,2)+ROUND(S5615,2)+ROUND(S5616,2)+ROUND(S5617,2)+ROUND(S5618,2)+ROUND(S5619,2)+ROUND(S5620,2)+ROUND(S5621,2)+ROUND(S5622,2)+ROUND(S5623,2)</f>
        <v>32444.000000000015</v>
      </c>
      <c r="M5574" s="12010" t="s">
        <v>21</v>
      </c>
      <c r="N5574" s="12010" t="s">
        <v>84</v>
      </c>
      <c r="O5574" s="12010" t="s">
        <v>502</v>
      </c>
      <c r="P5574" s="12010" t="s">
        <v>20</v>
      </c>
      <c r="Q5574" s="12010" t="s">
        <v>29</v>
      </c>
      <c r="R5574" s="12017" t="n">
        <v>58.3</v>
      </c>
      <c r="S5574" s="12018" t="n">
        <f>ROUND(K5574,2)*R5574</f>
        <v>648.879</v>
      </c>
    </row>
    <row r="5575" ht="45.0" customHeight="true">
      <c r="P5575" s="12010" t="s">
        <v>42</v>
      </c>
      <c r="Q5575" s="12010" t="s">
        <v>43</v>
      </c>
      <c r="R5575" s="12019" t="n">
        <v>58.3</v>
      </c>
      <c r="S5575" s="12020" t="n">
        <f>ROUND(K5574,2)*R5575</f>
        <v>648.879</v>
      </c>
    </row>
    <row r="5576" ht="45.0" customHeight="true">
      <c r="P5576" s="12010" t="s">
        <v>44</v>
      </c>
      <c r="Q5576" s="12010" t="s">
        <v>45</v>
      </c>
      <c r="R5576" s="12021" t="n">
        <v>58.3</v>
      </c>
      <c r="S5576" s="12022" t="n">
        <f>ROUND(K5574,2)*R5576</f>
        <v>648.879</v>
      </c>
    </row>
    <row r="5577" ht="45.0" customHeight="true">
      <c r="P5577" s="12010" t="s">
        <v>46</v>
      </c>
      <c r="Q5577" s="12010" t="s">
        <v>47</v>
      </c>
      <c r="R5577" s="12023" t="n">
        <v>58.3</v>
      </c>
      <c r="S5577" s="12024" t="n">
        <f>ROUND(K5574,2)*R5577</f>
        <v>648.879</v>
      </c>
    </row>
    <row r="5578" ht="45.0" customHeight="true">
      <c r="P5578" s="12010" t="s">
        <v>48</v>
      </c>
      <c r="Q5578" s="12010" t="s">
        <v>49</v>
      </c>
      <c r="R5578" s="12025" t="n">
        <v>58.3</v>
      </c>
      <c r="S5578" s="12026" t="n">
        <f>ROUND(K5574,2)*R5578</f>
        <v>648.879</v>
      </c>
    </row>
    <row r="5579" ht="45.0" customHeight="true">
      <c r="P5579" s="12010" t="s">
        <v>50</v>
      </c>
      <c r="Q5579" s="12010" t="s">
        <v>51</v>
      </c>
      <c r="R5579" s="12027" t="n">
        <v>58.3</v>
      </c>
      <c r="S5579" s="12028" t="n">
        <f>ROUND(K5574,2)*R5579</f>
        <v>648.879</v>
      </c>
    </row>
    <row r="5580" ht="45.0" customHeight="true">
      <c r="P5580" s="12010" t="s">
        <v>52</v>
      </c>
      <c r="Q5580" s="12010" t="s">
        <v>53</v>
      </c>
      <c r="R5580" s="12029" t="n">
        <v>58.3</v>
      </c>
      <c r="S5580" s="12030" t="n">
        <f>ROUND(K5574,2)*R5580</f>
        <v>648.879</v>
      </c>
    </row>
    <row r="5581" ht="45.0" customHeight="true">
      <c r="P5581" s="12010" t="s">
        <v>54</v>
      </c>
      <c r="Q5581" s="12010" t="s">
        <v>55</v>
      </c>
      <c r="R5581" s="12031" t="n">
        <v>58.3</v>
      </c>
      <c r="S5581" s="12032" t="n">
        <f>ROUND(K5574,2)*R5581</f>
        <v>648.879</v>
      </c>
    </row>
    <row r="5582" ht="45.0" customHeight="true">
      <c r="P5582" s="12010" t="s">
        <v>56</v>
      </c>
      <c r="Q5582" s="12010" t="s">
        <v>57</v>
      </c>
      <c r="R5582" s="12033" t="n">
        <v>58.3</v>
      </c>
      <c r="S5582" s="12034" t="n">
        <f>ROUND(K5574,2)*R5582</f>
        <v>648.879</v>
      </c>
    </row>
    <row r="5583" ht="45.0" customHeight="true">
      <c r="P5583" s="12010" t="s">
        <v>58</v>
      </c>
      <c r="Q5583" s="12010" t="s">
        <v>59</v>
      </c>
      <c r="R5583" s="12035" t="n">
        <v>58.3</v>
      </c>
      <c r="S5583" s="12036" t="n">
        <f>ROUND(K5574,2)*R5583</f>
        <v>648.879</v>
      </c>
    </row>
    <row r="5584" ht="45.0" customHeight="true">
      <c r="P5584" s="12010" t="s">
        <v>60</v>
      </c>
      <c r="Q5584" s="12010" t="s">
        <v>61</v>
      </c>
      <c r="R5584" s="12037" t="n">
        <v>58.3</v>
      </c>
      <c r="S5584" s="12038" t="n">
        <f>ROUND(K5574,2)*R5584</f>
        <v>648.879</v>
      </c>
    </row>
    <row r="5585" ht="45.0" customHeight="true">
      <c r="P5585" s="12010" t="s">
        <v>62</v>
      </c>
      <c r="Q5585" s="12010" t="s">
        <v>63</v>
      </c>
      <c r="R5585" s="12039" t="n">
        <v>58.3</v>
      </c>
      <c r="S5585" s="12040" t="n">
        <f>ROUND(K5574,2)*R5585</f>
        <v>648.879</v>
      </c>
    </row>
    <row r="5586" ht="45.0" customHeight="true">
      <c r="P5586" s="12010" t="s">
        <v>64</v>
      </c>
      <c r="Q5586" s="12010" t="s">
        <v>65</v>
      </c>
      <c r="R5586" s="12041" t="n">
        <v>58.3</v>
      </c>
      <c r="S5586" s="12042" t="n">
        <f>ROUND(K5574,2)*R5586</f>
        <v>648.879</v>
      </c>
    </row>
    <row r="5587" ht="45.0" customHeight="true">
      <c r="P5587" s="12010" t="s">
        <v>66</v>
      </c>
      <c r="Q5587" s="12010" t="s">
        <v>67</v>
      </c>
      <c r="R5587" s="12043" t="n">
        <v>58.3</v>
      </c>
      <c r="S5587" s="12044" t="n">
        <f>ROUND(K5574,2)*R5587</f>
        <v>648.879</v>
      </c>
    </row>
    <row r="5588" ht="45.0" customHeight="true">
      <c r="P5588" s="12010" t="s">
        <v>68</v>
      </c>
      <c r="Q5588" s="12010" t="s">
        <v>69</v>
      </c>
      <c r="R5588" s="12045" t="n">
        <v>58.3</v>
      </c>
      <c r="S5588" s="12046" t="n">
        <f>ROUND(K5574,2)*R5588</f>
        <v>648.879</v>
      </c>
    </row>
    <row r="5589" ht="45.0" customHeight="true">
      <c r="P5589" s="12010" t="s">
        <v>70</v>
      </c>
      <c r="Q5589" s="12010" t="s">
        <v>71</v>
      </c>
      <c r="R5589" s="12047" t="n">
        <v>58.3</v>
      </c>
      <c r="S5589" s="12048" t="n">
        <f>ROUND(K5574,2)*R5589</f>
        <v>648.879</v>
      </c>
    </row>
    <row r="5590" ht="45.0" customHeight="true">
      <c r="P5590" s="12010" t="s">
        <v>72</v>
      </c>
      <c r="Q5590" s="12010" t="s">
        <v>73</v>
      </c>
      <c r="R5590" s="12049" t="n">
        <v>58.3</v>
      </c>
      <c r="S5590" s="12050" t="n">
        <f>ROUND(K5574,2)*R5590</f>
        <v>648.879</v>
      </c>
    </row>
    <row r="5591" ht="45.0" customHeight="true">
      <c r="P5591" s="12010" t="s">
        <v>74</v>
      </c>
      <c r="Q5591" s="12010" t="s">
        <v>75</v>
      </c>
      <c r="R5591" s="12051" t="n">
        <v>58.3</v>
      </c>
      <c r="S5591" s="12052" t="n">
        <f>ROUND(K5574,2)*R5591</f>
        <v>648.879</v>
      </c>
    </row>
    <row r="5592" ht="45.0" customHeight="true">
      <c r="P5592" s="12010" t="s">
        <v>76</v>
      </c>
      <c r="Q5592" s="12010" t="s">
        <v>77</v>
      </c>
      <c r="R5592" s="12053" t="n">
        <v>58.3</v>
      </c>
      <c r="S5592" s="12054" t="n">
        <f>ROUND(K5574,2)*R5592</f>
        <v>648.879</v>
      </c>
    </row>
    <row r="5593" ht="45.0" customHeight="true">
      <c r="P5593" s="12010" t="s">
        <v>78</v>
      </c>
      <c r="Q5593" s="12010" t="s">
        <v>79</v>
      </c>
      <c r="R5593" s="12055" t="n">
        <v>58.3</v>
      </c>
      <c r="S5593" s="12056" t="n">
        <f>ROUND(K5574,2)*R5593</f>
        <v>648.879</v>
      </c>
    </row>
    <row r="5594" ht="45.0" customHeight="true">
      <c r="P5594" s="12010" t="s">
        <v>80</v>
      </c>
      <c r="Q5594" s="12010" t="s">
        <v>81</v>
      </c>
      <c r="R5594" s="12057" t="n">
        <v>58.3</v>
      </c>
      <c r="S5594" s="12058" t="n">
        <f>ROUND(K5574,2)*R5594</f>
        <v>648.879</v>
      </c>
    </row>
    <row r="5595" ht="45.0" customHeight="true">
      <c r="P5595" s="12010" t="s">
        <v>82</v>
      </c>
      <c r="Q5595" s="12010" t="s">
        <v>83</v>
      </c>
      <c r="R5595" s="12059" t="n">
        <v>58.3</v>
      </c>
      <c r="S5595" s="12060" t="n">
        <f>ROUND(K5574,2)*R5595</f>
        <v>648.879</v>
      </c>
    </row>
    <row r="5596" ht="45.0" customHeight="true">
      <c r="P5596" s="12010" t="s">
        <v>84</v>
      </c>
      <c r="Q5596" s="12010" t="s">
        <v>85</v>
      </c>
      <c r="R5596" s="12061" t="n">
        <v>58.3</v>
      </c>
      <c r="S5596" s="12062" t="n">
        <f>ROUND(K5574,2)*R5596</f>
        <v>648.879</v>
      </c>
    </row>
    <row r="5597" ht="45.0" customHeight="true">
      <c r="P5597" s="12010" t="s">
        <v>86</v>
      </c>
      <c r="Q5597" s="12010" t="s">
        <v>87</v>
      </c>
      <c r="R5597" s="12063" t="n">
        <v>58.3</v>
      </c>
      <c r="S5597" s="12064" t="n">
        <f>ROUND(K5574,2)*R5597</f>
        <v>648.879</v>
      </c>
    </row>
    <row r="5598" ht="45.0" customHeight="true">
      <c r="P5598" s="12010" t="s">
        <v>88</v>
      </c>
      <c r="Q5598" s="12010" t="s">
        <v>89</v>
      </c>
      <c r="R5598" s="12065" t="n">
        <v>58.3</v>
      </c>
      <c r="S5598" s="12066" t="n">
        <f>ROUND(K5574,2)*R5598</f>
        <v>648.879</v>
      </c>
    </row>
    <row r="5599" ht="45.0" customHeight="true">
      <c r="P5599" s="12010" t="s">
        <v>90</v>
      </c>
      <c r="Q5599" s="12010" t="s">
        <v>91</v>
      </c>
      <c r="R5599" s="12067" t="n">
        <v>58.3</v>
      </c>
      <c r="S5599" s="12068" t="n">
        <f>ROUND(K5574,2)*R5599</f>
        <v>648.879</v>
      </c>
    </row>
    <row r="5600" ht="45.0" customHeight="true">
      <c r="P5600" s="12010" t="s">
        <v>92</v>
      </c>
      <c r="Q5600" s="12010" t="s">
        <v>93</v>
      </c>
      <c r="R5600" s="12069" t="n">
        <v>58.3</v>
      </c>
      <c r="S5600" s="12070" t="n">
        <f>ROUND(K5574,2)*R5600</f>
        <v>648.879</v>
      </c>
    </row>
    <row r="5601" ht="45.0" customHeight="true">
      <c r="P5601" s="12010" t="s">
        <v>94</v>
      </c>
      <c r="Q5601" s="12010" t="s">
        <v>95</v>
      </c>
      <c r="R5601" s="12071" t="n">
        <v>58.3</v>
      </c>
      <c r="S5601" s="12072" t="n">
        <f>ROUND(K5574,2)*R5601</f>
        <v>648.879</v>
      </c>
    </row>
    <row r="5602" ht="45.0" customHeight="true">
      <c r="P5602" s="12010" t="s">
        <v>96</v>
      </c>
      <c r="Q5602" s="12010" t="s">
        <v>97</v>
      </c>
      <c r="R5602" s="12073" t="n">
        <v>58.3</v>
      </c>
      <c r="S5602" s="12074" t="n">
        <f>ROUND(K5574,2)*R5602</f>
        <v>648.879</v>
      </c>
    </row>
    <row r="5603" ht="45.0" customHeight="true">
      <c r="P5603" s="12010" t="s">
        <v>98</v>
      </c>
      <c r="Q5603" s="12010" t="s">
        <v>99</v>
      </c>
      <c r="R5603" s="12075" t="n">
        <v>58.3</v>
      </c>
      <c r="S5603" s="12076" t="n">
        <f>ROUND(K5574,2)*R5603</f>
        <v>648.879</v>
      </c>
    </row>
    <row r="5604" ht="45.0" customHeight="true">
      <c r="P5604" s="12010" t="s">
        <v>100</v>
      </c>
      <c r="Q5604" s="12010" t="s">
        <v>101</v>
      </c>
      <c r="R5604" s="12077" t="n">
        <v>58.3</v>
      </c>
      <c r="S5604" s="12078" t="n">
        <f>ROUND(K5574,2)*R5604</f>
        <v>648.879</v>
      </c>
    </row>
    <row r="5605" ht="45.0" customHeight="true">
      <c r="P5605" s="12010" t="s">
        <v>102</v>
      </c>
      <c r="Q5605" s="12010" t="s">
        <v>103</v>
      </c>
      <c r="R5605" s="12079" t="n">
        <v>58.3</v>
      </c>
      <c r="S5605" s="12080" t="n">
        <f>ROUND(K5574,2)*R5605</f>
        <v>648.879</v>
      </c>
    </row>
    <row r="5606" ht="45.0" customHeight="true">
      <c r="P5606" s="12010" t="s">
        <v>104</v>
      </c>
      <c r="Q5606" s="12010" t="s">
        <v>105</v>
      </c>
      <c r="R5606" s="12081" t="n">
        <v>58.3</v>
      </c>
      <c r="S5606" s="12082" t="n">
        <f>ROUND(K5574,2)*R5606</f>
        <v>648.879</v>
      </c>
    </row>
    <row r="5607" ht="45.0" customHeight="true">
      <c r="P5607" s="12010" t="s">
        <v>106</v>
      </c>
      <c r="Q5607" s="12010" t="s">
        <v>107</v>
      </c>
      <c r="R5607" s="12083" t="n">
        <v>58.3</v>
      </c>
      <c r="S5607" s="12084" t="n">
        <f>ROUND(K5574,2)*R5607</f>
        <v>648.879</v>
      </c>
    </row>
    <row r="5608" ht="45.0" customHeight="true">
      <c r="P5608" s="12010" t="s">
        <v>108</v>
      </c>
      <c r="Q5608" s="12010" t="s">
        <v>109</v>
      </c>
      <c r="R5608" s="12085" t="n">
        <v>58.3</v>
      </c>
      <c r="S5608" s="12086" t="n">
        <f>ROUND(K5574,2)*R5608</f>
        <v>648.879</v>
      </c>
    </row>
    <row r="5609" ht="45.0" customHeight="true">
      <c r="P5609" s="12010" t="s">
        <v>110</v>
      </c>
      <c r="Q5609" s="12010" t="s">
        <v>111</v>
      </c>
      <c r="R5609" s="12087" t="n">
        <v>58.3</v>
      </c>
      <c r="S5609" s="12088" t="n">
        <f>ROUND(K5574,2)*R5609</f>
        <v>648.879</v>
      </c>
    </row>
    <row r="5610" ht="45.0" customHeight="true">
      <c r="P5610" s="12010" t="s">
        <v>112</v>
      </c>
      <c r="Q5610" s="12010" t="s">
        <v>113</v>
      </c>
      <c r="R5610" s="12089" t="n">
        <v>58.3</v>
      </c>
      <c r="S5610" s="12090" t="n">
        <f>ROUND(K5574,2)*R5610</f>
        <v>648.879</v>
      </c>
    </row>
    <row r="5611" ht="45.0" customHeight="true">
      <c r="P5611" s="12010" t="s">
        <v>114</v>
      </c>
      <c r="Q5611" s="12010" t="s">
        <v>115</v>
      </c>
      <c r="R5611" s="12091" t="n">
        <v>58.3</v>
      </c>
      <c r="S5611" s="12092" t="n">
        <f>ROUND(K5574,2)*R5611</f>
        <v>648.879</v>
      </c>
    </row>
    <row r="5612" ht="45.0" customHeight="true">
      <c r="P5612" s="12010" t="s">
        <v>116</v>
      </c>
      <c r="Q5612" s="12010" t="s">
        <v>117</v>
      </c>
      <c r="R5612" s="12093" t="n">
        <v>58.3</v>
      </c>
      <c r="S5612" s="12094" t="n">
        <f>ROUND(K5574,2)*R5612</f>
        <v>648.879</v>
      </c>
    </row>
    <row r="5613" ht="45.0" customHeight="true">
      <c r="P5613" s="12010" t="s">
        <v>118</v>
      </c>
      <c r="Q5613" s="12010" t="s">
        <v>119</v>
      </c>
      <c r="R5613" s="12095" t="n">
        <v>58.3</v>
      </c>
      <c r="S5613" s="12096" t="n">
        <f>ROUND(K5574,2)*R5613</f>
        <v>648.879</v>
      </c>
    </row>
    <row r="5614" ht="45.0" customHeight="true">
      <c r="P5614" s="12010" t="s">
        <v>120</v>
      </c>
      <c r="Q5614" s="12010" t="s">
        <v>121</v>
      </c>
      <c r="R5614" s="12097" t="n">
        <v>58.3</v>
      </c>
      <c r="S5614" s="12098" t="n">
        <f>ROUND(K5574,2)*R5614</f>
        <v>648.879</v>
      </c>
    </row>
    <row r="5615" ht="45.0" customHeight="true">
      <c r="P5615" s="12010" t="s">
        <v>122</v>
      </c>
      <c r="Q5615" s="12010" t="s">
        <v>123</v>
      </c>
      <c r="R5615" s="12099" t="n">
        <v>58.3</v>
      </c>
      <c r="S5615" s="12100" t="n">
        <f>ROUND(K5574,2)*R5615</f>
        <v>648.879</v>
      </c>
    </row>
    <row r="5616" ht="45.0" customHeight="true">
      <c r="P5616" s="12010" t="s">
        <v>124</v>
      </c>
      <c r="Q5616" s="12010" t="s">
        <v>125</v>
      </c>
      <c r="R5616" s="12101" t="n">
        <v>58.3</v>
      </c>
      <c r="S5616" s="12102" t="n">
        <f>ROUND(K5574,2)*R5616</f>
        <v>648.879</v>
      </c>
    </row>
    <row r="5617" ht="45.0" customHeight="true">
      <c r="P5617" s="12010" t="s">
        <v>126</v>
      </c>
      <c r="Q5617" s="12010" t="s">
        <v>127</v>
      </c>
      <c r="R5617" s="12103" t="n">
        <v>58.3</v>
      </c>
      <c r="S5617" s="12104" t="n">
        <f>ROUND(K5574,2)*R5617</f>
        <v>648.879</v>
      </c>
    </row>
    <row r="5618" ht="45.0" customHeight="true">
      <c r="P5618" s="12010" t="s">
        <v>128</v>
      </c>
      <c r="Q5618" s="12010" t="s">
        <v>129</v>
      </c>
      <c r="R5618" s="12105" t="n">
        <v>58.3</v>
      </c>
      <c r="S5618" s="12106" t="n">
        <f>ROUND(K5574,2)*R5618</f>
        <v>648.879</v>
      </c>
    </row>
    <row r="5619" ht="45.0" customHeight="true">
      <c r="P5619" s="12010" t="s">
        <v>130</v>
      </c>
      <c r="Q5619" s="12010" t="s">
        <v>131</v>
      </c>
      <c r="R5619" s="12107" t="n">
        <v>58.3</v>
      </c>
      <c r="S5619" s="12108" t="n">
        <f>ROUND(K5574,2)*R5619</f>
        <v>648.879</v>
      </c>
    </row>
    <row r="5620" ht="45.0" customHeight="true">
      <c r="P5620" s="12010" t="s">
        <v>132</v>
      </c>
      <c r="Q5620" s="12010" t="s">
        <v>133</v>
      </c>
      <c r="R5620" s="12109" t="n">
        <v>58.3</v>
      </c>
      <c r="S5620" s="12110" t="n">
        <f>ROUND(K5574,2)*R5620</f>
        <v>648.879</v>
      </c>
    </row>
    <row r="5621" ht="45.0" customHeight="true">
      <c r="P5621" s="12010" t="s">
        <v>134</v>
      </c>
      <c r="Q5621" s="12010" t="s">
        <v>135</v>
      </c>
      <c r="R5621" s="12111" t="n">
        <v>58.3</v>
      </c>
      <c r="S5621" s="12112" t="n">
        <f>ROUND(K5574,2)*R5621</f>
        <v>648.879</v>
      </c>
    </row>
    <row r="5622" ht="45.0" customHeight="true">
      <c r="P5622" s="12010" t="s">
        <v>136</v>
      </c>
      <c r="Q5622" s="12010" t="s">
        <v>137</v>
      </c>
      <c r="R5622" s="12113" t="n">
        <v>58.3</v>
      </c>
      <c r="S5622" s="12114" t="n">
        <f>ROUND(K5574,2)*R5622</f>
        <v>648.879</v>
      </c>
    </row>
    <row r="5623" ht="45.0" customHeight="true">
      <c r="P5623" s="12010" t="s">
        <v>138</v>
      </c>
      <c r="Q5623" s="12010" t="s">
        <v>139</v>
      </c>
      <c r="R5623" s="12115" t="n">
        <v>58.3</v>
      </c>
      <c r="S5623" s="12116" t="n">
        <f>ROUND(K5574,2)*R5623</f>
        <v>648.879</v>
      </c>
    </row>
    <row r="5624" ht="45.0" customHeight="true">
      <c r="A5624" s="12117" t="s">
        <v>23</v>
      </c>
      <c r="B5624" s="12117" t="s">
        <v>521</v>
      </c>
      <c r="C5624" s="12117" t="s">
        <v>25</v>
      </c>
      <c r="D5624" s="12117" t="s">
        <v>522</v>
      </c>
      <c r="E5624" s="12117" t="s">
        <v>523</v>
      </c>
      <c r="F5624" s="12118" t="n">
        <f>R5624+R5625+R5626+R5627+R5628+R5629+R5630+R5631+R5632+R5633+R5634+R5635+R5636+R5637+R5638+R5639+R5640+R5641+R5642+R5643+R5644+R5645+R5646+R5647+R5648+R5649+R5650+R5651+R5652+R5653+R5654+R5655+R5656+R5657+R5658+R5659+R5660+R5661+R5662+R5663+R5664+R5665+R5666+R5667+R5668+R5669+R5670+R5671+R5672+R5673</f>
        <v>1102.9999999999986</v>
      </c>
      <c r="G5624" s="12117" t="s">
        <v>276</v>
      </c>
      <c r="H5624" s="12119" t="n">
        <v>6.9</v>
      </c>
      <c r="I5624" s="12120" t="n">
        <v>6.9</v>
      </c>
      <c r="J5624" s="12121" t="n">
        <v>0.2288</v>
      </c>
      <c r="K5624" s="12122" t="n">
        <f>ROUND(I5624,2)+(ROUND(I5624,2)*J5624)</f>
        <v>8.478720000000001</v>
      </c>
      <c r="L5624" s="12123" t="n">
        <f>ROUND(S5624,2)+ROUND(S5625,2)+ROUND(S5626,2)+ROUND(S5627,2)+ROUND(S5628,2)+ROUND(S5629,2)+ROUND(S5630,2)+ROUND(S5631,2)+ROUND(S5632,2)+ROUND(S5633,2)+ROUND(S5634,2)+ROUND(S5635,2)+ROUND(S5636,2)+ROUND(S5637,2)+ROUND(S5638,2)+ROUND(S5639,2)+ROUND(S5640,2)+ROUND(S5641,2)+ROUND(S5642,2)+ROUND(S5643,2)+ROUND(S5644,2)+ROUND(S5645,2)+ROUND(S5646,2)+ROUND(S5647,2)+ROUND(S5648,2)+ROUND(S5649,2)+ROUND(S5650,2)+ROUND(S5651,2)+ROUND(S5652,2)+ROUND(S5653,2)+ROUND(S5654,2)+ROUND(S5655,2)+ROUND(S5656,2)+ROUND(S5657,2)+ROUND(S5658,2)+ROUND(S5659,2)+ROUND(S5660,2)+ROUND(S5661,2)+ROUND(S5662,2)+ROUND(S5663,2)+ROUND(S5664,2)+ROUND(S5665,2)+ROUND(S5666,2)+ROUND(S5667,2)+ROUND(S5668,2)+ROUND(S5669,2)+ROUND(S5670,2)+ROUND(S5671,2)+ROUND(S5672,2)+ROUND(S5673,2)</f>
        <v>9353.499999999993</v>
      </c>
      <c r="M5624" s="12117" t="s">
        <v>21</v>
      </c>
      <c r="N5624" s="12117" t="s">
        <v>84</v>
      </c>
      <c r="O5624" s="12117" t="s">
        <v>502</v>
      </c>
      <c r="P5624" s="12117" t="s">
        <v>20</v>
      </c>
      <c r="Q5624" s="12117" t="s">
        <v>29</v>
      </c>
      <c r="R5624" s="12124" t="n">
        <v>22.06</v>
      </c>
      <c r="S5624" s="12125" t="n">
        <f>ROUND(K5624,2)*R5624</f>
        <v>187.0688</v>
      </c>
    </row>
    <row r="5625" ht="45.0" customHeight="true">
      <c r="P5625" s="12117" t="s">
        <v>42</v>
      </c>
      <c r="Q5625" s="12117" t="s">
        <v>43</v>
      </c>
      <c r="R5625" s="12126" t="n">
        <v>22.06</v>
      </c>
      <c r="S5625" s="12127" t="n">
        <f>ROUND(K5624,2)*R5625</f>
        <v>187.0688</v>
      </c>
    </row>
    <row r="5626" ht="45.0" customHeight="true">
      <c r="P5626" s="12117" t="s">
        <v>44</v>
      </c>
      <c r="Q5626" s="12117" t="s">
        <v>45</v>
      </c>
      <c r="R5626" s="12128" t="n">
        <v>22.06</v>
      </c>
      <c r="S5626" s="12129" t="n">
        <f>ROUND(K5624,2)*R5626</f>
        <v>187.0688</v>
      </c>
    </row>
    <row r="5627" ht="45.0" customHeight="true">
      <c r="P5627" s="12117" t="s">
        <v>46</v>
      </c>
      <c r="Q5627" s="12117" t="s">
        <v>47</v>
      </c>
      <c r="R5627" s="12130" t="n">
        <v>22.06</v>
      </c>
      <c r="S5627" s="12131" t="n">
        <f>ROUND(K5624,2)*R5627</f>
        <v>187.0688</v>
      </c>
    </row>
    <row r="5628" ht="45.0" customHeight="true">
      <c r="P5628" s="12117" t="s">
        <v>48</v>
      </c>
      <c r="Q5628" s="12117" t="s">
        <v>49</v>
      </c>
      <c r="R5628" s="12132" t="n">
        <v>22.06</v>
      </c>
      <c r="S5628" s="12133" t="n">
        <f>ROUND(K5624,2)*R5628</f>
        <v>187.0688</v>
      </c>
    </row>
    <row r="5629" ht="45.0" customHeight="true">
      <c r="P5629" s="12117" t="s">
        <v>50</v>
      </c>
      <c r="Q5629" s="12117" t="s">
        <v>51</v>
      </c>
      <c r="R5629" s="12134" t="n">
        <v>22.06</v>
      </c>
      <c r="S5629" s="12135" t="n">
        <f>ROUND(K5624,2)*R5629</f>
        <v>187.0688</v>
      </c>
    </row>
    <row r="5630" ht="45.0" customHeight="true">
      <c r="P5630" s="12117" t="s">
        <v>52</v>
      </c>
      <c r="Q5630" s="12117" t="s">
        <v>53</v>
      </c>
      <c r="R5630" s="12136" t="n">
        <v>22.06</v>
      </c>
      <c r="S5630" s="12137" t="n">
        <f>ROUND(K5624,2)*R5630</f>
        <v>187.0688</v>
      </c>
    </row>
    <row r="5631" ht="45.0" customHeight="true">
      <c r="P5631" s="12117" t="s">
        <v>54</v>
      </c>
      <c r="Q5631" s="12117" t="s">
        <v>55</v>
      </c>
      <c r="R5631" s="12138" t="n">
        <v>22.06</v>
      </c>
      <c r="S5631" s="12139" t="n">
        <f>ROUND(K5624,2)*R5631</f>
        <v>187.0688</v>
      </c>
    </row>
    <row r="5632" ht="45.0" customHeight="true">
      <c r="P5632" s="12117" t="s">
        <v>56</v>
      </c>
      <c r="Q5632" s="12117" t="s">
        <v>57</v>
      </c>
      <c r="R5632" s="12140" t="n">
        <v>22.06</v>
      </c>
      <c r="S5632" s="12141" t="n">
        <f>ROUND(K5624,2)*R5632</f>
        <v>187.0688</v>
      </c>
    </row>
    <row r="5633" ht="45.0" customHeight="true">
      <c r="P5633" s="12117" t="s">
        <v>58</v>
      </c>
      <c r="Q5633" s="12117" t="s">
        <v>59</v>
      </c>
      <c r="R5633" s="12142" t="n">
        <v>22.06</v>
      </c>
      <c r="S5633" s="12143" t="n">
        <f>ROUND(K5624,2)*R5633</f>
        <v>187.0688</v>
      </c>
    </row>
    <row r="5634" ht="45.0" customHeight="true">
      <c r="P5634" s="12117" t="s">
        <v>60</v>
      </c>
      <c r="Q5634" s="12117" t="s">
        <v>61</v>
      </c>
      <c r="R5634" s="12144" t="n">
        <v>22.06</v>
      </c>
      <c r="S5634" s="12145" t="n">
        <f>ROUND(K5624,2)*R5634</f>
        <v>187.0688</v>
      </c>
    </row>
    <row r="5635" ht="45.0" customHeight="true">
      <c r="P5635" s="12117" t="s">
        <v>62</v>
      </c>
      <c r="Q5635" s="12117" t="s">
        <v>63</v>
      </c>
      <c r="R5635" s="12146" t="n">
        <v>22.06</v>
      </c>
      <c r="S5635" s="12147" t="n">
        <f>ROUND(K5624,2)*R5635</f>
        <v>187.0688</v>
      </c>
    </row>
    <row r="5636" ht="45.0" customHeight="true">
      <c r="P5636" s="12117" t="s">
        <v>64</v>
      </c>
      <c r="Q5636" s="12117" t="s">
        <v>65</v>
      </c>
      <c r="R5636" s="12148" t="n">
        <v>22.06</v>
      </c>
      <c r="S5636" s="12149" t="n">
        <f>ROUND(K5624,2)*R5636</f>
        <v>187.0688</v>
      </c>
    </row>
    <row r="5637" ht="45.0" customHeight="true">
      <c r="P5637" s="12117" t="s">
        <v>66</v>
      </c>
      <c r="Q5637" s="12117" t="s">
        <v>67</v>
      </c>
      <c r="R5637" s="12150" t="n">
        <v>22.06</v>
      </c>
      <c r="S5637" s="12151" t="n">
        <f>ROUND(K5624,2)*R5637</f>
        <v>187.0688</v>
      </c>
    </row>
    <row r="5638" ht="45.0" customHeight="true">
      <c r="P5638" s="12117" t="s">
        <v>68</v>
      </c>
      <c r="Q5638" s="12117" t="s">
        <v>69</v>
      </c>
      <c r="R5638" s="12152" t="n">
        <v>22.06</v>
      </c>
      <c r="S5638" s="12153" t="n">
        <f>ROUND(K5624,2)*R5638</f>
        <v>187.0688</v>
      </c>
    </row>
    <row r="5639" ht="45.0" customHeight="true">
      <c r="P5639" s="12117" t="s">
        <v>70</v>
      </c>
      <c r="Q5639" s="12117" t="s">
        <v>71</v>
      </c>
      <c r="R5639" s="12154" t="n">
        <v>22.06</v>
      </c>
      <c r="S5639" s="12155" t="n">
        <f>ROUND(K5624,2)*R5639</f>
        <v>187.0688</v>
      </c>
    </row>
    <row r="5640" ht="45.0" customHeight="true">
      <c r="P5640" s="12117" t="s">
        <v>72</v>
      </c>
      <c r="Q5640" s="12117" t="s">
        <v>73</v>
      </c>
      <c r="R5640" s="12156" t="n">
        <v>22.06</v>
      </c>
      <c r="S5640" s="12157" t="n">
        <f>ROUND(K5624,2)*R5640</f>
        <v>187.0688</v>
      </c>
    </row>
    <row r="5641" ht="45.0" customHeight="true">
      <c r="P5641" s="12117" t="s">
        <v>74</v>
      </c>
      <c r="Q5641" s="12117" t="s">
        <v>75</v>
      </c>
      <c r="R5641" s="12158" t="n">
        <v>22.06</v>
      </c>
      <c r="S5641" s="12159" t="n">
        <f>ROUND(K5624,2)*R5641</f>
        <v>187.0688</v>
      </c>
    </row>
    <row r="5642" ht="45.0" customHeight="true">
      <c r="P5642" s="12117" t="s">
        <v>76</v>
      </c>
      <c r="Q5642" s="12117" t="s">
        <v>77</v>
      </c>
      <c r="R5642" s="12160" t="n">
        <v>22.06</v>
      </c>
      <c r="S5642" s="12161" t="n">
        <f>ROUND(K5624,2)*R5642</f>
        <v>187.0688</v>
      </c>
    </row>
    <row r="5643" ht="45.0" customHeight="true">
      <c r="P5643" s="12117" t="s">
        <v>78</v>
      </c>
      <c r="Q5643" s="12117" t="s">
        <v>79</v>
      </c>
      <c r="R5643" s="12162" t="n">
        <v>22.06</v>
      </c>
      <c r="S5643" s="12163" t="n">
        <f>ROUND(K5624,2)*R5643</f>
        <v>187.0688</v>
      </c>
    </row>
    <row r="5644" ht="45.0" customHeight="true">
      <c r="P5644" s="12117" t="s">
        <v>80</v>
      </c>
      <c r="Q5644" s="12117" t="s">
        <v>81</v>
      </c>
      <c r="R5644" s="12164" t="n">
        <v>22.06</v>
      </c>
      <c r="S5644" s="12165" t="n">
        <f>ROUND(K5624,2)*R5644</f>
        <v>187.0688</v>
      </c>
    </row>
    <row r="5645" ht="45.0" customHeight="true">
      <c r="P5645" s="12117" t="s">
        <v>82</v>
      </c>
      <c r="Q5645" s="12117" t="s">
        <v>83</v>
      </c>
      <c r="R5645" s="12166" t="n">
        <v>22.06</v>
      </c>
      <c r="S5645" s="12167" t="n">
        <f>ROUND(K5624,2)*R5645</f>
        <v>187.0688</v>
      </c>
    </row>
    <row r="5646" ht="45.0" customHeight="true">
      <c r="P5646" s="12117" t="s">
        <v>84</v>
      </c>
      <c r="Q5646" s="12117" t="s">
        <v>85</v>
      </c>
      <c r="R5646" s="12168" t="n">
        <v>22.06</v>
      </c>
      <c r="S5646" s="12169" t="n">
        <f>ROUND(K5624,2)*R5646</f>
        <v>187.0688</v>
      </c>
    </row>
    <row r="5647" ht="45.0" customHeight="true">
      <c r="P5647" s="12117" t="s">
        <v>86</v>
      </c>
      <c r="Q5647" s="12117" t="s">
        <v>87</v>
      </c>
      <c r="R5647" s="12170" t="n">
        <v>22.06</v>
      </c>
      <c r="S5647" s="12171" t="n">
        <f>ROUND(K5624,2)*R5647</f>
        <v>187.0688</v>
      </c>
    </row>
    <row r="5648" ht="45.0" customHeight="true">
      <c r="P5648" s="12117" t="s">
        <v>88</v>
      </c>
      <c r="Q5648" s="12117" t="s">
        <v>89</v>
      </c>
      <c r="R5648" s="12172" t="n">
        <v>22.06</v>
      </c>
      <c r="S5648" s="12173" t="n">
        <f>ROUND(K5624,2)*R5648</f>
        <v>187.0688</v>
      </c>
    </row>
    <row r="5649" ht="45.0" customHeight="true">
      <c r="P5649" s="12117" t="s">
        <v>90</v>
      </c>
      <c r="Q5649" s="12117" t="s">
        <v>91</v>
      </c>
      <c r="R5649" s="12174" t="n">
        <v>22.06</v>
      </c>
      <c r="S5649" s="12175" t="n">
        <f>ROUND(K5624,2)*R5649</f>
        <v>187.0688</v>
      </c>
    </row>
    <row r="5650" ht="45.0" customHeight="true">
      <c r="P5650" s="12117" t="s">
        <v>92</v>
      </c>
      <c r="Q5650" s="12117" t="s">
        <v>93</v>
      </c>
      <c r="R5650" s="12176" t="n">
        <v>22.06</v>
      </c>
      <c r="S5650" s="12177" t="n">
        <f>ROUND(K5624,2)*R5650</f>
        <v>187.0688</v>
      </c>
    </row>
    <row r="5651" ht="45.0" customHeight="true">
      <c r="P5651" s="12117" t="s">
        <v>94</v>
      </c>
      <c r="Q5651" s="12117" t="s">
        <v>95</v>
      </c>
      <c r="R5651" s="12178" t="n">
        <v>22.06</v>
      </c>
      <c r="S5651" s="12179" t="n">
        <f>ROUND(K5624,2)*R5651</f>
        <v>187.0688</v>
      </c>
    </row>
    <row r="5652" ht="45.0" customHeight="true">
      <c r="P5652" s="12117" t="s">
        <v>96</v>
      </c>
      <c r="Q5652" s="12117" t="s">
        <v>97</v>
      </c>
      <c r="R5652" s="12180" t="n">
        <v>22.06</v>
      </c>
      <c r="S5652" s="12181" t="n">
        <f>ROUND(K5624,2)*R5652</f>
        <v>187.0688</v>
      </c>
    </row>
    <row r="5653" ht="45.0" customHeight="true">
      <c r="P5653" s="12117" t="s">
        <v>98</v>
      </c>
      <c r="Q5653" s="12117" t="s">
        <v>99</v>
      </c>
      <c r="R5653" s="12182" t="n">
        <v>22.06</v>
      </c>
      <c r="S5653" s="12183" t="n">
        <f>ROUND(K5624,2)*R5653</f>
        <v>187.0688</v>
      </c>
    </row>
    <row r="5654" ht="45.0" customHeight="true">
      <c r="P5654" s="12117" t="s">
        <v>100</v>
      </c>
      <c r="Q5654" s="12117" t="s">
        <v>101</v>
      </c>
      <c r="R5654" s="12184" t="n">
        <v>22.06</v>
      </c>
      <c r="S5654" s="12185" t="n">
        <f>ROUND(K5624,2)*R5654</f>
        <v>187.0688</v>
      </c>
    </row>
    <row r="5655" ht="45.0" customHeight="true">
      <c r="P5655" s="12117" t="s">
        <v>102</v>
      </c>
      <c r="Q5655" s="12117" t="s">
        <v>103</v>
      </c>
      <c r="R5655" s="12186" t="n">
        <v>22.06</v>
      </c>
      <c r="S5655" s="12187" t="n">
        <f>ROUND(K5624,2)*R5655</f>
        <v>187.0688</v>
      </c>
    </row>
    <row r="5656" ht="45.0" customHeight="true">
      <c r="P5656" s="12117" t="s">
        <v>104</v>
      </c>
      <c r="Q5656" s="12117" t="s">
        <v>105</v>
      </c>
      <c r="R5656" s="12188" t="n">
        <v>22.06</v>
      </c>
      <c r="S5656" s="12189" t="n">
        <f>ROUND(K5624,2)*R5656</f>
        <v>187.0688</v>
      </c>
    </row>
    <row r="5657" ht="45.0" customHeight="true">
      <c r="P5657" s="12117" t="s">
        <v>106</v>
      </c>
      <c r="Q5657" s="12117" t="s">
        <v>107</v>
      </c>
      <c r="R5657" s="12190" t="n">
        <v>22.06</v>
      </c>
      <c r="S5657" s="12191" t="n">
        <f>ROUND(K5624,2)*R5657</f>
        <v>187.0688</v>
      </c>
    </row>
    <row r="5658" ht="45.0" customHeight="true">
      <c r="P5658" s="12117" t="s">
        <v>108</v>
      </c>
      <c r="Q5658" s="12117" t="s">
        <v>109</v>
      </c>
      <c r="R5658" s="12192" t="n">
        <v>22.06</v>
      </c>
      <c r="S5658" s="12193" t="n">
        <f>ROUND(K5624,2)*R5658</f>
        <v>187.0688</v>
      </c>
    </row>
    <row r="5659" ht="45.0" customHeight="true">
      <c r="P5659" s="12117" t="s">
        <v>110</v>
      </c>
      <c r="Q5659" s="12117" t="s">
        <v>111</v>
      </c>
      <c r="R5659" s="12194" t="n">
        <v>22.06</v>
      </c>
      <c r="S5659" s="12195" t="n">
        <f>ROUND(K5624,2)*R5659</f>
        <v>187.0688</v>
      </c>
    </row>
    <row r="5660" ht="45.0" customHeight="true">
      <c r="P5660" s="12117" t="s">
        <v>112</v>
      </c>
      <c r="Q5660" s="12117" t="s">
        <v>113</v>
      </c>
      <c r="R5660" s="12196" t="n">
        <v>22.06</v>
      </c>
      <c r="S5660" s="12197" t="n">
        <f>ROUND(K5624,2)*R5660</f>
        <v>187.0688</v>
      </c>
    </row>
    <row r="5661" ht="45.0" customHeight="true">
      <c r="P5661" s="12117" t="s">
        <v>114</v>
      </c>
      <c r="Q5661" s="12117" t="s">
        <v>115</v>
      </c>
      <c r="R5661" s="12198" t="n">
        <v>22.06</v>
      </c>
      <c r="S5661" s="12199" t="n">
        <f>ROUND(K5624,2)*R5661</f>
        <v>187.0688</v>
      </c>
    </row>
    <row r="5662" ht="45.0" customHeight="true">
      <c r="P5662" s="12117" t="s">
        <v>116</v>
      </c>
      <c r="Q5662" s="12117" t="s">
        <v>117</v>
      </c>
      <c r="R5662" s="12200" t="n">
        <v>22.06</v>
      </c>
      <c r="S5662" s="12201" t="n">
        <f>ROUND(K5624,2)*R5662</f>
        <v>187.0688</v>
      </c>
    </row>
    <row r="5663" ht="45.0" customHeight="true">
      <c r="P5663" s="12117" t="s">
        <v>118</v>
      </c>
      <c r="Q5663" s="12117" t="s">
        <v>119</v>
      </c>
      <c r="R5663" s="12202" t="n">
        <v>22.06</v>
      </c>
      <c r="S5663" s="12203" t="n">
        <f>ROUND(K5624,2)*R5663</f>
        <v>187.0688</v>
      </c>
    </row>
    <row r="5664" ht="45.0" customHeight="true">
      <c r="P5664" s="12117" t="s">
        <v>120</v>
      </c>
      <c r="Q5664" s="12117" t="s">
        <v>121</v>
      </c>
      <c r="R5664" s="12204" t="n">
        <v>22.06</v>
      </c>
      <c r="S5664" s="12205" t="n">
        <f>ROUND(K5624,2)*R5664</f>
        <v>187.0688</v>
      </c>
    </row>
    <row r="5665" ht="45.0" customHeight="true">
      <c r="P5665" s="12117" t="s">
        <v>122</v>
      </c>
      <c r="Q5665" s="12117" t="s">
        <v>123</v>
      </c>
      <c r="R5665" s="12206" t="n">
        <v>22.06</v>
      </c>
      <c r="S5665" s="12207" t="n">
        <f>ROUND(K5624,2)*R5665</f>
        <v>187.0688</v>
      </c>
    </row>
    <row r="5666" ht="45.0" customHeight="true">
      <c r="P5666" s="12117" t="s">
        <v>124</v>
      </c>
      <c r="Q5666" s="12117" t="s">
        <v>125</v>
      </c>
      <c r="R5666" s="12208" t="n">
        <v>22.06</v>
      </c>
      <c r="S5666" s="12209" t="n">
        <f>ROUND(K5624,2)*R5666</f>
        <v>187.0688</v>
      </c>
    </row>
    <row r="5667" ht="45.0" customHeight="true">
      <c r="P5667" s="12117" t="s">
        <v>126</v>
      </c>
      <c r="Q5667" s="12117" t="s">
        <v>127</v>
      </c>
      <c r="R5667" s="12210" t="n">
        <v>22.06</v>
      </c>
      <c r="S5667" s="12211" t="n">
        <f>ROUND(K5624,2)*R5667</f>
        <v>187.0688</v>
      </c>
    </row>
    <row r="5668" ht="45.0" customHeight="true">
      <c r="P5668" s="12117" t="s">
        <v>128</v>
      </c>
      <c r="Q5668" s="12117" t="s">
        <v>129</v>
      </c>
      <c r="R5668" s="12212" t="n">
        <v>22.06</v>
      </c>
      <c r="S5668" s="12213" t="n">
        <f>ROUND(K5624,2)*R5668</f>
        <v>187.0688</v>
      </c>
    </row>
    <row r="5669" ht="45.0" customHeight="true">
      <c r="P5669" s="12117" t="s">
        <v>130</v>
      </c>
      <c r="Q5669" s="12117" t="s">
        <v>131</v>
      </c>
      <c r="R5669" s="12214" t="n">
        <v>22.06</v>
      </c>
      <c r="S5669" s="12215" t="n">
        <f>ROUND(K5624,2)*R5669</f>
        <v>187.0688</v>
      </c>
    </row>
    <row r="5670" ht="45.0" customHeight="true">
      <c r="P5670" s="12117" t="s">
        <v>132</v>
      </c>
      <c r="Q5670" s="12117" t="s">
        <v>133</v>
      </c>
      <c r="R5670" s="12216" t="n">
        <v>22.06</v>
      </c>
      <c r="S5670" s="12217" t="n">
        <f>ROUND(K5624,2)*R5670</f>
        <v>187.0688</v>
      </c>
    </row>
    <row r="5671" ht="45.0" customHeight="true">
      <c r="P5671" s="12117" t="s">
        <v>134</v>
      </c>
      <c r="Q5671" s="12117" t="s">
        <v>135</v>
      </c>
      <c r="R5671" s="12218" t="n">
        <v>22.06</v>
      </c>
      <c r="S5671" s="12219" t="n">
        <f>ROUND(K5624,2)*R5671</f>
        <v>187.0688</v>
      </c>
    </row>
    <row r="5672" ht="45.0" customHeight="true">
      <c r="P5672" s="12117" t="s">
        <v>136</v>
      </c>
      <c r="Q5672" s="12117" t="s">
        <v>137</v>
      </c>
      <c r="R5672" s="12220" t="n">
        <v>22.06</v>
      </c>
      <c r="S5672" s="12221" t="n">
        <f>ROUND(K5624,2)*R5672</f>
        <v>187.0688</v>
      </c>
    </row>
    <row r="5673" ht="45.0" customHeight="true">
      <c r="P5673" s="12117" t="s">
        <v>138</v>
      </c>
      <c r="Q5673" s="12117" t="s">
        <v>139</v>
      </c>
      <c r="R5673" s="12222" t="n">
        <v>22.06</v>
      </c>
      <c r="S5673" s="12223" t="n">
        <f>ROUND(K5624,2)*R5673</f>
        <v>187.0688</v>
      </c>
    </row>
    <row r="5674" ht="45.0" customHeight="true">
      <c r="A5674" s="12224" t="s">
        <v>23</v>
      </c>
      <c r="B5674" s="12224" t="s">
        <v>524</v>
      </c>
      <c r="C5674" s="12224" t="s">
        <v>25</v>
      </c>
      <c r="D5674" s="12224" t="s">
        <v>525</v>
      </c>
      <c r="E5674" s="12224" t="s">
        <v>526</v>
      </c>
      <c r="F5674" s="12225" t="n">
        <f>R5674+R5675+R5676+R5677+R5678+R5679+R5680+R5681+R5682+R5683+R5684+R5685+R5686+R5687+R5688+R5689+R5690+R5691+R5692+R5693+R5694+R5695+R5696+R5697+R5698+R5699+R5700+R5701+R5702+R5703+R5704+R5705+R5706+R5707+R5708+R5709+R5710+R5711+R5712+R5713+R5714+R5715+R5716+R5717+R5718+R5719+R5720+R5721+R5722+R5723</f>
        <v>2915.0000000000014</v>
      </c>
      <c r="G5674" s="12224" t="s">
        <v>276</v>
      </c>
      <c r="H5674" s="12226" t="n">
        <v>8.76</v>
      </c>
      <c r="I5674" s="12227" t="n">
        <v>8.76</v>
      </c>
      <c r="J5674" s="12228" t="n">
        <v>0.2288</v>
      </c>
      <c r="K5674" s="12229" t="n">
        <f>ROUND(I5674,2)+(ROUND(I5674,2)*J5674)</f>
        <v>10.764288</v>
      </c>
      <c r="L5674" s="12230" t="n">
        <f>ROUND(S5674,2)+ROUND(S5675,2)+ROUND(S5676,2)+ROUND(S5677,2)+ROUND(S5678,2)+ROUND(S5679,2)+ROUND(S5680,2)+ROUND(S5681,2)+ROUND(S5682,2)+ROUND(S5683,2)+ROUND(S5684,2)+ROUND(S5685,2)+ROUND(S5686,2)+ROUND(S5687,2)+ROUND(S5688,2)+ROUND(S5689,2)+ROUND(S5690,2)+ROUND(S5691,2)+ROUND(S5692,2)+ROUND(S5693,2)+ROUND(S5694,2)+ROUND(S5695,2)+ROUND(S5696,2)+ROUND(S5697,2)+ROUND(S5698,2)+ROUND(S5699,2)+ROUND(S5700,2)+ROUND(S5701,2)+ROUND(S5702,2)+ROUND(S5703,2)+ROUND(S5704,2)+ROUND(S5705,2)+ROUND(S5706,2)+ROUND(S5707,2)+ROUND(S5708,2)+ROUND(S5709,2)+ROUND(S5710,2)+ROUND(S5711,2)+ROUND(S5712,2)+ROUND(S5713,2)+ROUND(S5714,2)+ROUND(S5715,2)+ROUND(S5716,2)+ROUND(S5717,2)+ROUND(S5718,2)+ROUND(S5719,2)+ROUND(S5720,2)+ROUND(S5721,2)+ROUND(S5722,2)+ROUND(S5723,2)</f>
        <v>31365.500000000022</v>
      </c>
      <c r="M5674" s="12224" t="s">
        <v>21</v>
      </c>
      <c r="N5674" s="12224" t="s">
        <v>84</v>
      </c>
      <c r="O5674" s="12224" t="s">
        <v>502</v>
      </c>
      <c r="P5674" s="12224" t="s">
        <v>20</v>
      </c>
      <c r="Q5674" s="12224" t="s">
        <v>29</v>
      </c>
      <c r="R5674" s="12231" t="n">
        <v>58.3</v>
      </c>
      <c r="S5674" s="12232" t="n">
        <f>ROUND(K5674,2)*R5674</f>
        <v>627.308</v>
      </c>
    </row>
    <row r="5675" ht="45.0" customHeight="true">
      <c r="P5675" s="12224" t="s">
        <v>42</v>
      </c>
      <c r="Q5675" s="12224" t="s">
        <v>43</v>
      </c>
      <c r="R5675" s="12233" t="n">
        <v>58.3</v>
      </c>
      <c r="S5675" s="12234" t="n">
        <f>ROUND(K5674,2)*R5675</f>
        <v>627.308</v>
      </c>
    </row>
    <row r="5676" ht="45.0" customHeight="true">
      <c r="P5676" s="12224" t="s">
        <v>44</v>
      </c>
      <c r="Q5676" s="12224" t="s">
        <v>45</v>
      </c>
      <c r="R5676" s="12235" t="n">
        <v>58.3</v>
      </c>
      <c r="S5676" s="12236" t="n">
        <f>ROUND(K5674,2)*R5676</f>
        <v>627.308</v>
      </c>
    </row>
    <row r="5677" ht="45.0" customHeight="true">
      <c r="P5677" s="12224" t="s">
        <v>46</v>
      </c>
      <c r="Q5677" s="12224" t="s">
        <v>47</v>
      </c>
      <c r="R5677" s="12237" t="n">
        <v>58.3</v>
      </c>
      <c r="S5677" s="12238" t="n">
        <f>ROUND(K5674,2)*R5677</f>
        <v>627.308</v>
      </c>
    </row>
    <row r="5678" ht="45.0" customHeight="true">
      <c r="P5678" s="12224" t="s">
        <v>48</v>
      </c>
      <c r="Q5678" s="12224" t="s">
        <v>49</v>
      </c>
      <c r="R5678" s="12239" t="n">
        <v>58.3</v>
      </c>
      <c r="S5678" s="12240" t="n">
        <f>ROUND(K5674,2)*R5678</f>
        <v>627.308</v>
      </c>
    </row>
    <row r="5679" ht="45.0" customHeight="true">
      <c r="P5679" s="12224" t="s">
        <v>50</v>
      </c>
      <c r="Q5679" s="12224" t="s">
        <v>51</v>
      </c>
      <c r="R5679" s="12241" t="n">
        <v>58.3</v>
      </c>
      <c r="S5679" s="12242" t="n">
        <f>ROUND(K5674,2)*R5679</f>
        <v>627.308</v>
      </c>
    </row>
    <row r="5680" ht="45.0" customHeight="true">
      <c r="P5680" s="12224" t="s">
        <v>52</v>
      </c>
      <c r="Q5680" s="12224" t="s">
        <v>53</v>
      </c>
      <c r="R5680" s="12243" t="n">
        <v>58.3</v>
      </c>
      <c r="S5680" s="12244" t="n">
        <f>ROUND(K5674,2)*R5680</f>
        <v>627.308</v>
      </c>
    </row>
    <row r="5681" ht="45.0" customHeight="true">
      <c r="P5681" s="12224" t="s">
        <v>54</v>
      </c>
      <c r="Q5681" s="12224" t="s">
        <v>55</v>
      </c>
      <c r="R5681" s="12245" t="n">
        <v>58.3</v>
      </c>
      <c r="S5681" s="12246" t="n">
        <f>ROUND(K5674,2)*R5681</f>
        <v>627.308</v>
      </c>
    </row>
    <row r="5682" ht="45.0" customHeight="true">
      <c r="P5682" s="12224" t="s">
        <v>56</v>
      </c>
      <c r="Q5682" s="12224" t="s">
        <v>57</v>
      </c>
      <c r="R5682" s="12247" t="n">
        <v>58.3</v>
      </c>
      <c r="S5682" s="12248" t="n">
        <f>ROUND(K5674,2)*R5682</f>
        <v>627.308</v>
      </c>
    </row>
    <row r="5683" ht="45.0" customHeight="true">
      <c r="P5683" s="12224" t="s">
        <v>58</v>
      </c>
      <c r="Q5683" s="12224" t="s">
        <v>59</v>
      </c>
      <c r="R5683" s="12249" t="n">
        <v>58.3</v>
      </c>
      <c r="S5683" s="12250" t="n">
        <f>ROUND(K5674,2)*R5683</f>
        <v>627.308</v>
      </c>
    </row>
    <row r="5684" ht="45.0" customHeight="true">
      <c r="P5684" s="12224" t="s">
        <v>60</v>
      </c>
      <c r="Q5684" s="12224" t="s">
        <v>61</v>
      </c>
      <c r="R5684" s="12251" t="n">
        <v>58.3</v>
      </c>
      <c r="S5684" s="12252" t="n">
        <f>ROUND(K5674,2)*R5684</f>
        <v>627.308</v>
      </c>
    </row>
    <row r="5685" ht="45.0" customHeight="true">
      <c r="P5685" s="12224" t="s">
        <v>62</v>
      </c>
      <c r="Q5685" s="12224" t="s">
        <v>63</v>
      </c>
      <c r="R5685" s="12253" t="n">
        <v>58.3</v>
      </c>
      <c r="S5685" s="12254" t="n">
        <f>ROUND(K5674,2)*R5685</f>
        <v>627.308</v>
      </c>
    </row>
    <row r="5686" ht="45.0" customHeight="true">
      <c r="P5686" s="12224" t="s">
        <v>64</v>
      </c>
      <c r="Q5686" s="12224" t="s">
        <v>65</v>
      </c>
      <c r="R5686" s="12255" t="n">
        <v>58.3</v>
      </c>
      <c r="S5686" s="12256" t="n">
        <f>ROUND(K5674,2)*R5686</f>
        <v>627.308</v>
      </c>
    </row>
    <row r="5687" ht="45.0" customHeight="true">
      <c r="P5687" s="12224" t="s">
        <v>66</v>
      </c>
      <c r="Q5687" s="12224" t="s">
        <v>67</v>
      </c>
      <c r="R5687" s="12257" t="n">
        <v>58.3</v>
      </c>
      <c r="S5687" s="12258" t="n">
        <f>ROUND(K5674,2)*R5687</f>
        <v>627.308</v>
      </c>
    </row>
    <row r="5688" ht="45.0" customHeight="true">
      <c r="P5688" s="12224" t="s">
        <v>68</v>
      </c>
      <c r="Q5688" s="12224" t="s">
        <v>69</v>
      </c>
      <c r="R5688" s="12259" t="n">
        <v>58.3</v>
      </c>
      <c r="S5688" s="12260" t="n">
        <f>ROUND(K5674,2)*R5688</f>
        <v>627.308</v>
      </c>
    </row>
    <row r="5689" ht="45.0" customHeight="true">
      <c r="P5689" s="12224" t="s">
        <v>70</v>
      </c>
      <c r="Q5689" s="12224" t="s">
        <v>71</v>
      </c>
      <c r="R5689" s="12261" t="n">
        <v>58.3</v>
      </c>
      <c r="S5689" s="12262" t="n">
        <f>ROUND(K5674,2)*R5689</f>
        <v>627.308</v>
      </c>
    </row>
    <row r="5690" ht="45.0" customHeight="true">
      <c r="P5690" s="12224" t="s">
        <v>72</v>
      </c>
      <c r="Q5690" s="12224" t="s">
        <v>73</v>
      </c>
      <c r="R5690" s="12263" t="n">
        <v>58.3</v>
      </c>
      <c r="S5690" s="12264" t="n">
        <f>ROUND(K5674,2)*R5690</f>
        <v>627.308</v>
      </c>
    </row>
    <row r="5691" ht="45.0" customHeight="true">
      <c r="P5691" s="12224" t="s">
        <v>74</v>
      </c>
      <c r="Q5691" s="12224" t="s">
        <v>75</v>
      </c>
      <c r="R5691" s="12265" t="n">
        <v>58.3</v>
      </c>
      <c r="S5691" s="12266" t="n">
        <f>ROUND(K5674,2)*R5691</f>
        <v>627.308</v>
      </c>
    </row>
    <row r="5692" ht="45.0" customHeight="true">
      <c r="P5692" s="12224" t="s">
        <v>76</v>
      </c>
      <c r="Q5692" s="12224" t="s">
        <v>77</v>
      </c>
      <c r="R5692" s="12267" t="n">
        <v>58.3</v>
      </c>
      <c r="S5692" s="12268" t="n">
        <f>ROUND(K5674,2)*R5692</f>
        <v>627.308</v>
      </c>
    </row>
    <row r="5693" ht="45.0" customHeight="true">
      <c r="P5693" s="12224" t="s">
        <v>78</v>
      </c>
      <c r="Q5693" s="12224" t="s">
        <v>79</v>
      </c>
      <c r="R5693" s="12269" t="n">
        <v>58.3</v>
      </c>
      <c r="S5693" s="12270" t="n">
        <f>ROUND(K5674,2)*R5693</f>
        <v>627.308</v>
      </c>
    </row>
    <row r="5694" ht="45.0" customHeight="true">
      <c r="P5694" s="12224" t="s">
        <v>80</v>
      </c>
      <c r="Q5694" s="12224" t="s">
        <v>81</v>
      </c>
      <c r="R5694" s="12271" t="n">
        <v>58.3</v>
      </c>
      <c r="S5694" s="12272" t="n">
        <f>ROUND(K5674,2)*R5694</f>
        <v>627.308</v>
      </c>
    </row>
    <row r="5695" ht="45.0" customHeight="true">
      <c r="P5695" s="12224" t="s">
        <v>82</v>
      </c>
      <c r="Q5695" s="12224" t="s">
        <v>83</v>
      </c>
      <c r="R5695" s="12273" t="n">
        <v>58.3</v>
      </c>
      <c r="S5695" s="12274" t="n">
        <f>ROUND(K5674,2)*R5695</f>
        <v>627.308</v>
      </c>
    </row>
    <row r="5696" ht="45.0" customHeight="true">
      <c r="P5696" s="12224" t="s">
        <v>84</v>
      </c>
      <c r="Q5696" s="12224" t="s">
        <v>85</v>
      </c>
      <c r="R5696" s="12275" t="n">
        <v>58.3</v>
      </c>
      <c r="S5696" s="12276" t="n">
        <f>ROUND(K5674,2)*R5696</f>
        <v>627.308</v>
      </c>
    </row>
    <row r="5697" ht="45.0" customHeight="true">
      <c r="P5697" s="12224" t="s">
        <v>86</v>
      </c>
      <c r="Q5697" s="12224" t="s">
        <v>87</v>
      </c>
      <c r="R5697" s="12277" t="n">
        <v>58.3</v>
      </c>
      <c r="S5697" s="12278" t="n">
        <f>ROUND(K5674,2)*R5697</f>
        <v>627.308</v>
      </c>
    </row>
    <row r="5698" ht="45.0" customHeight="true">
      <c r="P5698" s="12224" t="s">
        <v>88</v>
      </c>
      <c r="Q5698" s="12224" t="s">
        <v>89</v>
      </c>
      <c r="R5698" s="12279" t="n">
        <v>58.3</v>
      </c>
      <c r="S5698" s="12280" t="n">
        <f>ROUND(K5674,2)*R5698</f>
        <v>627.308</v>
      </c>
    </row>
    <row r="5699" ht="45.0" customHeight="true">
      <c r="P5699" s="12224" t="s">
        <v>90</v>
      </c>
      <c r="Q5699" s="12224" t="s">
        <v>91</v>
      </c>
      <c r="R5699" s="12281" t="n">
        <v>58.3</v>
      </c>
      <c r="S5699" s="12282" t="n">
        <f>ROUND(K5674,2)*R5699</f>
        <v>627.308</v>
      </c>
    </row>
    <row r="5700" ht="45.0" customHeight="true">
      <c r="P5700" s="12224" t="s">
        <v>92</v>
      </c>
      <c r="Q5700" s="12224" t="s">
        <v>93</v>
      </c>
      <c r="R5700" s="12283" t="n">
        <v>58.3</v>
      </c>
      <c r="S5700" s="12284" t="n">
        <f>ROUND(K5674,2)*R5700</f>
        <v>627.308</v>
      </c>
    </row>
    <row r="5701" ht="45.0" customHeight="true">
      <c r="P5701" s="12224" t="s">
        <v>94</v>
      </c>
      <c r="Q5701" s="12224" t="s">
        <v>95</v>
      </c>
      <c r="R5701" s="12285" t="n">
        <v>58.3</v>
      </c>
      <c r="S5701" s="12286" t="n">
        <f>ROUND(K5674,2)*R5701</f>
        <v>627.308</v>
      </c>
    </row>
    <row r="5702" ht="45.0" customHeight="true">
      <c r="P5702" s="12224" t="s">
        <v>96</v>
      </c>
      <c r="Q5702" s="12224" t="s">
        <v>97</v>
      </c>
      <c r="R5702" s="12287" t="n">
        <v>58.3</v>
      </c>
      <c r="S5702" s="12288" t="n">
        <f>ROUND(K5674,2)*R5702</f>
        <v>627.308</v>
      </c>
    </row>
    <row r="5703" ht="45.0" customHeight="true">
      <c r="P5703" s="12224" t="s">
        <v>98</v>
      </c>
      <c r="Q5703" s="12224" t="s">
        <v>99</v>
      </c>
      <c r="R5703" s="12289" t="n">
        <v>58.3</v>
      </c>
      <c r="S5703" s="12290" t="n">
        <f>ROUND(K5674,2)*R5703</f>
        <v>627.308</v>
      </c>
    </row>
    <row r="5704" ht="45.0" customHeight="true">
      <c r="P5704" s="12224" t="s">
        <v>100</v>
      </c>
      <c r="Q5704" s="12224" t="s">
        <v>101</v>
      </c>
      <c r="R5704" s="12291" t="n">
        <v>58.3</v>
      </c>
      <c r="S5704" s="12292" t="n">
        <f>ROUND(K5674,2)*R5704</f>
        <v>627.308</v>
      </c>
    </row>
    <row r="5705" ht="45.0" customHeight="true">
      <c r="P5705" s="12224" t="s">
        <v>102</v>
      </c>
      <c r="Q5705" s="12224" t="s">
        <v>103</v>
      </c>
      <c r="R5705" s="12293" t="n">
        <v>58.3</v>
      </c>
      <c r="S5705" s="12294" t="n">
        <f>ROUND(K5674,2)*R5705</f>
        <v>627.308</v>
      </c>
    </row>
    <row r="5706" ht="45.0" customHeight="true">
      <c r="P5706" s="12224" t="s">
        <v>104</v>
      </c>
      <c r="Q5706" s="12224" t="s">
        <v>105</v>
      </c>
      <c r="R5706" s="12295" t="n">
        <v>58.3</v>
      </c>
      <c r="S5706" s="12296" t="n">
        <f>ROUND(K5674,2)*R5706</f>
        <v>627.308</v>
      </c>
    </row>
    <row r="5707" ht="45.0" customHeight="true">
      <c r="P5707" s="12224" t="s">
        <v>106</v>
      </c>
      <c r="Q5707" s="12224" t="s">
        <v>107</v>
      </c>
      <c r="R5707" s="12297" t="n">
        <v>58.3</v>
      </c>
      <c r="S5707" s="12298" t="n">
        <f>ROUND(K5674,2)*R5707</f>
        <v>627.308</v>
      </c>
    </row>
    <row r="5708" ht="45.0" customHeight="true">
      <c r="P5708" s="12224" t="s">
        <v>108</v>
      </c>
      <c r="Q5708" s="12224" t="s">
        <v>109</v>
      </c>
      <c r="R5708" s="12299" t="n">
        <v>58.3</v>
      </c>
      <c r="S5708" s="12300" t="n">
        <f>ROUND(K5674,2)*R5708</f>
        <v>627.308</v>
      </c>
    </row>
    <row r="5709" ht="45.0" customHeight="true">
      <c r="P5709" s="12224" t="s">
        <v>110</v>
      </c>
      <c r="Q5709" s="12224" t="s">
        <v>111</v>
      </c>
      <c r="R5709" s="12301" t="n">
        <v>58.3</v>
      </c>
      <c r="S5709" s="12302" t="n">
        <f>ROUND(K5674,2)*R5709</f>
        <v>627.308</v>
      </c>
    </row>
    <row r="5710" ht="45.0" customHeight="true">
      <c r="P5710" s="12224" t="s">
        <v>112</v>
      </c>
      <c r="Q5710" s="12224" t="s">
        <v>113</v>
      </c>
      <c r="R5710" s="12303" t="n">
        <v>58.3</v>
      </c>
      <c r="S5710" s="12304" t="n">
        <f>ROUND(K5674,2)*R5710</f>
        <v>627.308</v>
      </c>
    </row>
    <row r="5711" ht="45.0" customHeight="true">
      <c r="P5711" s="12224" t="s">
        <v>114</v>
      </c>
      <c r="Q5711" s="12224" t="s">
        <v>115</v>
      </c>
      <c r="R5711" s="12305" t="n">
        <v>58.3</v>
      </c>
      <c r="S5711" s="12306" t="n">
        <f>ROUND(K5674,2)*R5711</f>
        <v>627.308</v>
      </c>
    </row>
    <row r="5712" ht="45.0" customHeight="true">
      <c r="P5712" s="12224" t="s">
        <v>116</v>
      </c>
      <c r="Q5712" s="12224" t="s">
        <v>117</v>
      </c>
      <c r="R5712" s="12307" t="n">
        <v>58.3</v>
      </c>
      <c r="S5712" s="12308" t="n">
        <f>ROUND(K5674,2)*R5712</f>
        <v>627.308</v>
      </c>
    </row>
    <row r="5713" ht="45.0" customHeight="true">
      <c r="P5713" s="12224" t="s">
        <v>118</v>
      </c>
      <c r="Q5713" s="12224" t="s">
        <v>119</v>
      </c>
      <c r="R5713" s="12309" t="n">
        <v>58.3</v>
      </c>
      <c r="S5713" s="12310" t="n">
        <f>ROUND(K5674,2)*R5713</f>
        <v>627.308</v>
      </c>
    </row>
    <row r="5714" ht="45.0" customHeight="true">
      <c r="P5714" s="12224" t="s">
        <v>120</v>
      </c>
      <c r="Q5714" s="12224" t="s">
        <v>121</v>
      </c>
      <c r="R5714" s="12311" t="n">
        <v>58.3</v>
      </c>
      <c r="S5714" s="12312" t="n">
        <f>ROUND(K5674,2)*R5714</f>
        <v>627.308</v>
      </c>
    </row>
    <row r="5715" ht="45.0" customHeight="true">
      <c r="P5715" s="12224" t="s">
        <v>122</v>
      </c>
      <c r="Q5715" s="12224" t="s">
        <v>123</v>
      </c>
      <c r="R5715" s="12313" t="n">
        <v>58.3</v>
      </c>
      <c r="S5715" s="12314" t="n">
        <f>ROUND(K5674,2)*R5715</f>
        <v>627.308</v>
      </c>
    </row>
    <row r="5716" ht="45.0" customHeight="true">
      <c r="P5716" s="12224" t="s">
        <v>124</v>
      </c>
      <c r="Q5716" s="12224" t="s">
        <v>125</v>
      </c>
      <c r="R5716" s="12315" t="n">
        <v>58.3</v>
      </c>
      <c r="S5716" s="12316" t="n">
        <f>ROUND(K5674,2)*R5716</f>
        <v>627.308</v>
      </c>
    </row>
    <row r="5717" ht="45.0" customHeight="true">
      <c r="P5717" s="12224" t="s">
        <v>126</v>
      </c>
      <c r="Q5717" s="12224" t="s">
        <v>127</v>
      </c>
      <c r="R5717" s="12317" t="n">
        <v>58.3</v>
      </c>
      <c r="S5717" s="12318" t="n">
        <f>ROUND(K5674,2)*R5717</f>
        <v>627.308</v>
      </c>
    </row>
    <row r="5718" ht="45.0" customHeight="true">
      <c r="P5718" s="12224" t="s">
        <v>128</v>
      </c>
      <c r="Q5718" s="12224" t="s">
        <v>129</v>
      </c>
      <c r="R5718" s="12319" t="n">
        <v>58.3</v>
      </c>
      <c r="S5718" s="12320" t="n">
        <f>ROUND(K5674,2)*R5718</f>
        <v>627.308</v>
      </c>
    </row>
    <row r="5719" ht="45.0" customHeight="true">
      <c r="P5719" s="12224" t="s">
        <v>130</v>
      </c>
      <c r="Q5719" s="12224" t="s">
        <v>131</v>
      </c>
      <c r="R5719" s="12321" t="n">
        <v>58.3</v>
      </c>
      <c r="S5719" s="12322" t="n">
        <f>ROUND(K5674,2)*R5719</f>
        <v>627.308</v>
      </c>
    </row>
    <row r="5720" ht="45.0" customHeight="true">
      <c r="P5720" s="12224" t="s">
        <v>132</v>
      </c>
      <c r="Q5720" s="12224" t="s">
        <v>133</v>
      </c>
      <c r="R5720" s="12323" t="n">
        <v>58.3</v>
      </c>
      <c r="S5720" s="12324" t="n">
        <f>ROUND(K5674,2)*R5720</f>
        <v>627.308</v>
      </c>
    </row>
    <row r="5721" ht="45.0" customHeight="true">
      <c r="P5721" s="12224" t="s">
        <v>134</v>
      </c>
      <c r="Q5721" s="12224" t="s">
        <v>135</v>
      </c>
      <c r="R5721" s="12325" t="n">
        <v>58.3</v>
      </c>
      <c r="S5721" s="12326" t="n">
        <f>ROUND(K5674,2)*R5721</f>
        <v>627.308</v>
      </c>
    </row>
    <row r="5722" ht="45.0" customHeight="true">
      <c r="P5722" s="12224" t="s">
        <v>136</v>
      </c>
      <c r="Q5722" s="12224" t="s">
        <v>137</v>
      </c>
      <c r="R5722" s="12327" t="n">
        <v>58.3</v>
      </c>
      <c r="S5722" s="12328" t="n">
        <f>ROUND(K5674,2)*R5722</f>
        <v>627.308</v>
      </c>
    </row>
    <row r="5723" ht="45.0" customHeight="true">
      <c r="P5723" s="12224" t="s">
        <v>138</v>
      </c>
      <c r="Q5723" s="12224" t="s">
        <v>139</v>
      </c>
      <c r="R5723" s="12329" t="n">
        <v>58.3</v>
      </c>
      <c r="S5723" s="12330" t="n">
        <f>ROUND(K5674,2)*R5723</f>
        <v>627.308</v>
      </c>
    </row>
    <row r="5724" ht="45.0" customHeight="true">
      <c r="A5724" s="12331" t="s">
        <v>23</v>
      </c>
      <c r="B5724" s="12331" t="s">
        <v>527</v>
      </c>
      <c r="C5724" s="12331" t="s">
        <v>25</v>
      </c>
      <c r="D5724" s="12331" t="s">
        <v>528</v>
      </c>
      <c r="E5724" s="12331" t="s">
        <v>529</v>
      </c>
      <c r="F5724" s="12332" t="n">
        <f>R5724+R5725+R5726+R5727+R5728+R5729+R5730+R5731+R5732+R5733+R5734+R5735+R5736+R5737+R5738+R5739+R5740+R5741+R5742+R5743+R5744+R5745+R5746+R5747+R5748+R5749+R5750+R5751+R5752+R5753+R5754+R5755+R5756+R5757+R5758+R5759+R5760+R5761+R5762+R5763+R5764+R5765+R5766+R5767+R5768+R5769+R5770+R5771+R5772+R5773</f>
        <v>350.0</v>
      </c>
      <c r="G5724" s="12331" t="s">
        <v>37</v>
      </c>
      <c r="H5724" s="12333" t="n">
        <v>13.74</v>
      </c>
      <c r="I5724" s="12334" t="n">
        <v>13.74</v>
      </c>
      <c r="J5724" s="12335" t="n">
        <v>0.2288</v>
      </c>
      <c r="K5724" s="12336" t="n">
        <f>ROUND(I5724,2)+(ROUND(I5724,2)*J5724)</f>
        <v>16.883712</v>
      </c>
      <c r="L5724" s="12337" t="n">
        <f>ROUND(S5724,2)+ROUND(S5725,2)+ROUND(S5726,2)+ROUND(S5727,2)+ROUND(S5728,2)+ROUND(S5729,2)+ROUND(S5730,2)+ROUND(S5731,2)+ROUND(S5732,2)+ROUND(S5733,2)+ROUND(S5734,2)+ROUND(S5735,2)+ROUND(S5736,2)+ROUND(S5737,2)+ROUND(S5738,2)+ROUND(S5739,2)+ROUND(S5740,2)+ROUND(S5741,2)+ROUND(S5742,2)+ROUND(S5743,2)+ROUND(S5744,2)+ROUND(S5745,2)+ROUND(S5746,2)+ROUND(S5747,2)+ROUND(S5748,2)+ROUND(S5749,2)+ROUND(S5750,2)+ROUND(S5751,2)+ROUND(S5752,2)+ROUND(S5753,2)+ROUND(S5754,2)+ROUND(S5755,2)+ROUND(S5756,2)+ROUND(S5757,2)+ROUND(S5758,2)+ROUND(S5759,2)+ROUND(S5760,2)+ROUND(S5761,2)+ROUND(S5762,2)+ROUND(S5763,2)+ROUND(S5764,2)+ROUND(S5765,2)+ROUND(S5766,2)+ROUND(S5767,2)+ROUND(S5768,2)+ROUND(S5769,2)+ROUND(S5770,2)+ROUND(S5771,2)+ROUND(S5772,2)+ROUND(S5773,2)</f>
        <v>5907.999999999996</v>
      </c>
      <c r="M5724" s="12331" t="s">
        <v>21</v>
      </c>
      <c r="N5724" s="12331" t="s">
        <v>86</v>
      </c>
      <c r="O5724" s="12331" t="s">
        <v>530</v>
      </c>
      <c r="P5724" s="12331" t="s">
        <v>20</v>
      </c>
      <c r="Q5724" s="12331" t="s">
        <v>29</v>
      </c>
      <c r="R5724" s="12338" t="n">
        <v>7.0</v>
      </c>
      <c r="S5724" s="12339" t="n">
        <f>ROUND(K5724,2)*R5724</f>
        <v>118.16</v>
      </c>
    </row>
    <row r="5725" ht="45.0" customHeight="true">
      <c r="P5725" s="12331" t="s">
        <v>42</v>
      </c>
      <c r="Q5725" s="12331" t="s">
        <v>43</v>
      </c>
      <c r="R5725" s="12340" t="n">
        <v>7.0</v>
      </c>
      <c r="S5725" s="12341" t="n">
        <f>ROUND(K5724,2)*R5725</f>
        <v>118.16</v>
      </c>
    </row>
    <row r="5726" ht="45.0" customHeight="true">
      <c r="P5726" s="12331" t="s">
        <v>44</v>
      </c>
      <c r="Q5726" s="12331" t="s">
        <v>45</v>
      </c>
      <c r="R5726" s="12342" t="n">
        <v>7.0</v>
      </c>
      <c r="S5726" s="12343" t="n">
        <f>ROUND(K5724,2)*R5726</f>
        <v>118.16</v>
      </c>
    </row>
    <row r="5727" ht="45.0" customHeight="true">
      <c r="P5727" s="12331" t="s">
        <v>46</v>
      </c>
      <c r="Q5727" s="12331" t="s">
        <v>47</v>
      </c>
      <c r="R5727" s="12344" t="n">
        <v>7.0</v>
      </c>
      <c r="S5727" s="12345" t="n">
        <f>ROUND(K5724,2)*R5727</f>
        <v>118.16</v>
      </c>
    </row>
    <row r="5728" ht="45.0" customHeight="true">
      <c r="P5728" s="12331" t="s">
        <v>48</v>
      </c>
      <c r="Q5728" s="12331" t="s">
        <v>49</v>
      </c>
      <c r="R5728" s="12346" t="n">
        <v>7.0</v>
      </c>
      <c r="S5728" s="12347" t="n">
        <f>ROUND(K5724,2)*R5728</f>
        <v>118.16</v>
      </c>
    </row>
    <row r="5729" ht="45.0" customHeight="true">
      <c r="P5729" s="12331" t="s">
        <v>50</v>
      </c>
      <c r="Q5729" s="12331" t="s">
        <v>51</v>
      </c>
      <c r="R5729" s="12348" t="n">
        <v>7.0</v>
      </c>
      <c r="S5729" s="12349" t="n">
        <f>ROUND(K5724,2)*R5729</f>
        <v>118.16</v>
      </c>
    </row>
    <row r="5730" ht="45.0" customHeight="true">
      <c r="P5730" s="12331" t="s">
        <v>52</v>
      </c>
      <c r="Q5730" s="12331" t="s">
        <v>53</v>
      </c>
      <c r="R5730" s="12350" t="n">
        <v>7.0</v>
      </c>
      <c r="S5730" s="12351" t="n">
        <f>ROUND(K5724,2)*R5730</f>
        <v>118.16</v>
      </c>
    </row>
    <row r="5731" ht="45.0" customHeight="true">
      <c r="P5731" s="12331" t="s">
        <v>54</v>
      </c>
      <c r="Q5731" s="12331" t="s">
        <v>55</v>
      </c>
      <c r="R5731" s="12352" t="n">
        <v>7.0</v>
      </c>
      <c r="S5731" s="12353" t="n">
        <f>ROUND(K5724,2)*R5731</f>
        <v>118.16</v>
      </c>
    </row>
    <row r="5732" ht="45.0" customHeight="true">
      <c r="P5732" s="12331" t="s">
        <v>56</v>
      </c>
      <c r="Q5732" s="12331" t="s">
        <v>57</v>
      </c>
      <c r="R5732" s="12354" t="n">
        <v>7.0</v>
      </c>
      <c r="S5732" s="12355" t="n">
        <f>ROUND(K5724,2)*R5732</f>
        <v>118.16</v>
      </c>
    </row>
    <row r="5733" ht="45.0" customHeight="true">
      <c r="P5733" s="12331" t="s">
        <v>58</v>
      </c>
      <c r="Q5733" s="12331" t="s">
        <v>59</v>
      </c>
      <c r="R5733" s="12356" t="n">
        <v>7.0</v>
      </c>
      <c r="S5733" s="12357" t="n">
        <f>ROUND(K5724,2)*R5733</f>
        <v>118.16</v>
      </c>
    </row>
    <row r="5734" ht="45.0" customHeight="true">
      <c r="P5734" s="12331" t="s">
        <v>60</v>
      </c>
      <c r="Q5734" s="12331" t="s">
        <v>61</v>
      </c>
      <c r="R5734" s="12358" t="n">
        <v>7.0</v>
      </c>
      <c r="S5734" s="12359" t="n">
        <f>ROUND(K5724,2)*R5734</f>
        <v>118.16</v>
      </c>
    </row>
    <row r="5735" ht="45.0" customHeight="true">
      <c r="P5735" s="12331" t="s">
        <v>62</v>
      </c>
      <c r="Q5735" s="12331" t="s">
        <v>63</v>
      </c>
      <c r="R5735" s="12360" t="n">
        <v>7.0</v>
      </c>
      <c r="S5735" s="12361" t="n">
        <f>ROUND(K5724,2)*R5735</f>
        <v>118.16</v>
      </c>
    </row>
    <row r="5736" ht="45.0" customHeight="true">
      <c r="P5736" s="12331" t="s">
        <v>64</v>
      </c>
      <c r="Q5736" s="12331" t="s">
        <v>65</v>
      </c>
      <c r="R5736" s="12362" t="n">
        <v>7.0</v>
      </c>
      <c r="S5736" s="12363" t="n">
        <f>ROUND(K5724,2)*R5736</f>
        <v>118.16</v>
      </c>
    </row>
    <row r="5737" ht="45.0" customHeight="true">
      <c r="P5737" s="12331" t="s">
        <v>66</v>
      </c>
      <c r="Q5737" s="12331" t="s">
        <v>67</v>
      </c>
      <c r="R5737" s="12364" t="n">
        <v>7.0</v>
      </c>
      <c r="S5737" s="12365" t="n">
        <f>ROUND(K5724,2)*R5737</f>
        <v>118.16</v>
      </c>
    </row>
    <row r="5738" ht="45.0" customHeight="true">
      <c r="P5738" s="12331" t="s">
        <v>68</v>
      </c>
      <c r="Q5738" s="12331" t="s">
        <v>69</v>
      </c>
      <c r="R5738" s="12366" t="n">
        <v>7.0</v>
      </c>
      <c r="S5738" s="12367" t="n">
        <f>ROUND(K5724,2)*R5738</f>
        <v>118.16</v>
      </c>
    </row>
    <row r="5739" ht="45.0" customHeight="true">
      <c r="P5739" s="12331" t="s">
        <v>70</v>
      </c>
      <c r="Q5739" s="12331" t="s">
        <v>71</v>
      </c>
      <c r="R5739" s="12368" t="n">
        <v>7.0</v>
      </c>
      <c r="S5739" s="12369" t="n">
        <f>ROUND(K5724,2)*R5739</f>
        <v>118.16</v>
      </c>
    </row>
    <row r="5740" ht="45.0" customHeight="true">
      <c r="P5740" s="12331" t="s">
        <v>72</v>
      </c>
      <c r="Q5740" s="12331" t="s">
        <v>73</v>
      </c>
      <c r="R5740" s="12370" t="n">
        <v>7.0</v>
      </c>
      <c r="S5740" s="12371" t="n">
        <f>ROUND(K5724,2)*R5740</f>
        <v>118.16</v>
      </c>
    </row>
    <row r="5741" ht="45.0" customHeight="true">
      <c r="P5741" s="12331" t="s">
        <v>74</v>
      </c>
      <c r="Q5741" s="12331" t="s">
        <v>75</v>
      </c>
      <c r="R5741" s="12372" t="n">
        <v>7.0</v>
      </c>
      <c r="S5741" s="12373" t="n">
        <f>ROUND(K5724,2)*R5741</f>
        <v>118.16</v>
      </c>
    </row>
    <row r="5742" ht="45.0" customHeight="true">
      <c r="P5742" s="12331" t="s">
        <v>76</v>
      </c>
      <c r="Q5742" s="12331" t="s">
        <v>77</v>
      </c>
      <c r="R5742" s="12374" t="n">
        <v>7.0</v>
      </c>
      <c r="S5742" s="12375" t="n">
        <f>ROUND(K5724,2)*R5742</f>
        <v>118.16</v>
      </c>
    </row>
    <row r="5743" ht="45.0" customHeight="true">
      <c r="P5743" s="12331" t="s">
        <v>78</v>
      </c>
      <c r="Q5743" s="12331" t="s">
        <v>79</v>
      </c>
      <c r="R5743" s="12376" t="n">
        <v>7.0</v>
      </c>
      <c r="S5743" s="12377" t="n">
        <f>ROUND(K5724,2)*R5743</f>
        <v>118.16</v>
      </c>
    </row>
    <row r="5744" ht="45.0" customHeight="true">
      <c r="P5744" s="12331" t="s">
        <v>80</v>
      </c>
      <c r="Q5744" s="12331" t="s">
        <v>81</v>
      </c>
      <c r="R5744" s="12378" t="n">
        <v>7.0</v>
      </c>
      <c r="S5744" s="12379" t="n">
        <f>ROUND(K5724,2)*R5744</f>
        <v>118.16</v>
      </c>
    </row>
    <row r="5745" ht="45.0" customHeight="true">
      <c r="P5745" s="12331" t="s">
        <v>82</v>
      </c>
      <c r="Q5745" s="12331" t="s">
        <v>83</v>
      </c>
      <c r="R5745" s="12380" t="n">
        <v>7.0</v>
      </c>
      <c r="S5745" s="12381" t="n">
        <f>ROUND(K5724,2)*R5745</f>
        <v>118.16</v>
      </c>
    </row>
    <row r="5746" ht="45.0" customHeight="true">
      <c r="P5746" s="12331" t="s">
        <v>84</v>
      </c>
      <c r="Q5746" s="12331" t="s">
        <v>85</v>
      </c>
      <c r="R5746" s="12382" t="n">
        <v>7.0</v>
      </c>
      <c r="S5746" s="12383" t="n">
        <f>ROUND(K5724,2)*R5746</f>
        <v>118.16</v>
      </c>
    </row>
    <row r="5747" ht="45.0" customHeight="true">
      <c r="P5747" s="12331" t="s">
        <v>86</v>
      </c>
      <c r="Q5747" s="12331" t="s">
        <v>87</v>
      </c>
      <c r="R5747" s="12384" t="n">
        <v>7.0</v>
      </c>
      <c r="S5747" s="12385" t="n">
        <f>ROUND(K5724,2)*R5747</f>
        <v>118.16</v>
      </c>
    </row>
    <row r="5748" ht="45.0" customHeight="true">
      <c r="P5748" s="12331" t="s">
        <v>88</v>
      </c>
      <c r="Q5748" s="12331" t="s">
        <v>89</v>
      </c>
      <c r="R5748" s="12386" t="n">
        <v>7.0</v>
      </c>
      <c r="S5748" s="12387" t="n">
        <f>ROUND(K5724,2)*R5748</f>
        <v>118.16</v>
      </c>
    </row>
    <row r="5749" ht="45.0" customHeight="true">
      <c r="P5749" s="12331" t="s">
        <v>90</v>
      </c>
      <c r="Q5749" s="12331" t="s">
        <v>91</v>
      </c>
      <c r="R5749" s="12388" t="n">
        <v>7.0</v>
      </c>
      <c r="S5749" s="12389" t="n">
        <f>ROUND(K5724,2)*R5749</f>
        <v>118.16</v>
      </c>
    </row>
    <row r="5750" ht="45.0" customHeight="true">
      <c r="P5750" s="12331" t="s">
        <v>92</v>
      </c>
      <c r="Q5750" s="12331" t="s">
        <v>93</v>
      </c>
      <c r="R5750" s="12390" t="n">
        <v>7.0</v>
      </c>
      <c r="S5750" s="12391" t="n">
        <f>ROUND(K5724,2)*R5750</f>
        <v>118.16</v>
      </c>
    </row>
    <row r="5751" ht="45.0" customHeight="true">
      <c r="P5751" s="12331" t="s">
        <v>94</v>
      </c>
      <c r="Q5751" s="12331" t="s">
        <v>95</v>
      </c>
      <c r="R5751" s="12392" t="n">
        <v>7.0</v>
      </c>
      <c r="S5751" s="12393" t="n">
        <f>ROUND(K5724,2)*R5751</f>
        <v>118.16</v>
      </c>
    </row>
    <row r="5752" ht="45.0" customHeight="true">
      <c r="P5752" s="12331" t="s">
        <v>96</v>
      </c>
      <c r="Q5752" s="12331" t="s">
        <v>97</v>
      </c>
      <c r="R5752" s="12394" t="n">
        <v>7.0</v>
      </c>
      <c r="S5752" s="12395" t="n">
        <f>ROUND(K5724,2)*R5752</f>
        <v>118.16</v>
      </c>
    </row>
    <row r="5753" ht="45.0" customHeight="true">
      <c r="P5753" s="12331" t="s">
        <v>98</v>
      </c>
      <c r="Q5753" s="12331" t="s">
        <v>99</v>
      </c>
      <c r="R5753" s="12396" t="n">
        <v>7.0</v>
      </c>
      <c r="S5753" s="12397" t="n">
        <f>ROUND(K5724,2)*R5753</f>
        <v>118.16</v>
      </c>
    </row>
    <row r="5754" ht="45.0" customHeight="true">
      <c r="P5754" s="12331" t="s">
        <v>100</v>
      </c>
      <c r="Q5754" s="12331" t="s">
        <v>101</v>
      </c>
      <c r="R5754" s="12398" t="n">
        <v>7.0</v>
      </c>
      <c r="S5754" s="12399" t="n">
        <f>ROUND(K5724,2)*R5754</f>
        <v>118.16</v>
      </c>
    </row>
    <row r="5755" ht="45.0" customHeight="true">
      <c r="P5755" s="12331" t="s">
        <v>102</v>
      </c>
      <c r="Q5755" s="12331" t="s">
        <v>103</v>
      </c>
      <c r="R5755" s="12400" t="n">
        <v>7.0</v>
      </c>
      <c r="S5755" s="12401" t="n">
        <f>ROUND(K5724,2)*R5755</f>
        <v>118.16</v>
      </c>
    </row>
    <row r="5756" ht="45.0" customHeight="true">
      <c r="P5756" s="12331" t="s">
        <v>104</v>
      </c>
      <c r="Q5756" s="12331" t="s">
        <v>105</v>
      </c>
      <c r="R5756" s="12402" t="n">
        <v>7.0</v>
      </c>
      <c r="S5756" s="12403" t="n">
        <f>ROUND(K5724,2)*R5756</f>
        <v>118.16</v>
      </c>
    </row>
    <row r="5757" ht="45.0" customHeight="true">
      <c r="P5757" s="12331" t="s">
        <v>106</v>
      </c>
      <c r="Q5757" s="12331" t="s">
        <v>107</v>
      </c>
      <c r="R5757" s="12404" t="n">
        <v>7.0</v>
      </c>
      <c r="S5757" s="12405" t="n">
        <f>ROUND(K5724,2)*R5757</f>
        <v>118.16</v>
      </c>
    </row>
    <row r="5758" ht="45.0" customHeight="true">
      <c r="P5758" s="12331" t="s">
        <v>108</v>
      </c>
      <c r="Q5758" s="12331" t="s">
        <v>109</v>
      </c>
      <c r="R5758" s="12406" t="n">
        <v>7.0</v>
      </c>
      <c r="S5758" s="12407" t="n">
        <f>ROUND(K5724,2)*R5758</f>
        <v>118.16</v>
      </c>
    </row>
    <row r="5759" ht="45.0" customHeight="true">
      <c r="P5759" s="12331" t="s">
        <v>110</v>
      </c>
      <c r="Q5759" s="12331" t="s">
        <v>111</v>
      </c>
      <c r="R5759" s="12408" t="n">
        <v>7.0</v>
      </c>
      <c r="S5759" s="12409" t="n">
        <f>ROUND(K5724,2)*R5759</f>
        <v>118.16</v>
      </c>
    </row>
    <row r="5760" ht="45.0" customHeight="true">
      <c r="P5760" s="12331" t="s">
        <v>112</v>
      </c>
      <c r="Q5760" s="12331" t="s">
        <v>113</v>
      </c>
      <c r="R5760" s="12410" t="n">
        <v>7.0</v>
      </c>
      <c r="S5760" s="12411" t="n">
        <f>ROUND(K5724,2)*R5760</f>
        <v>118.16</v>
      </c>
    </row>
    <row r="5761" ht="45.0" customHeight="true">
      <c r="P5761" s="12331" t="s">
        <v>114</v>
      </c>
      <c r="Q5761" s="12331" t="s">
        <v>115</v>
      </c>
      <c r="R5761" s="12412" t="n">
        <v>7.0</v>
      </c>
      <c r="S5761" s="12413" t="n">
        <f>ROUND(K5724,2)*R5761</f>
        <v>118.16</v>
      </c>
    </row>
    <row r="5762" ht="45.0" customHeight="true">
      <c r="P5762" s="12331" t="s">
        <v>116</v>
      </c>
      <c r="Q5762" s="12331" t="s">
        <v>117</v>
      </c>
      <c r="R5762" s="12414" t="n">
        <v>7.0</v>
      </c>
      <c r="S5762" s="12415" t="n">
        <f>ROUND(K5724,2)*R5762</f>
        <v>118.16</v>
      </c>
    </row>
    <row r="5763" ht="45.0" customHeight="true">
      <c r="P5763" s="12331" t="s">
        <v>118</v>
      </c>
      <c r="Q5763" s="12331" t="s">
        <v>119</v>
      </c>
      <c r="R5763" s="12416" t="n">
        <v>7.0</v>
      </c>
      <c r="S5763" s="12417" t="n">
        <f>ROUND(K5724,2)*R5763</f>
        <v>118.16</v>
      </c>
    </row>
    <row r="5764" ht="45.0" customHeight="true">
      <c r="P5764" s="12331" t="s">
        <v>120</v>
      </c>
      <c r="Q5764" s="12331" t="s">
        <v>121</v>
      </c>
      <c r="R5764" s="12418" t="n">
        <v>7.0</v>
      </c>
      <c r="S5764" s="12419" t="n">
        <f>ROUND(K5724,2)*R5764</f>
        <v>118.16</v>
      </c>
    </row>
    <row r="5765" ht="45.0" customHeight="true">
      <c r="P5765" s="12331" t="s">
        <v>122</v>
      </c>
      <c r="Q5765" s="12331" t="s">
        <v>123</v>
      </c>
      <c r="R5765" s="12420" t="n">
        <v>7.0</v>
      </c>
      <c r="S5765" s="12421" t="n">
        <f>ROUND(K5724,2)*R5765</f>
        <v>118.16</v>
      </c>
    </row>
    <row r="5766" ht="45.0" customHeight="true">
      <c r="P5766" s="12331" t="s">
        <v>124</v>
      </c>
      <c r="Q5766" s="12331" t="s">
        <v>125</v>
      </c>
      <c r="R5766" s="12422" t="n">
        <v>7.0</v>
      </c>
      <c r="S5766" s="12423" t="n">
        <f>ROUND(K5724,2)*R5766</f>
        <v>118.16</v>
      </c>
    </row>
    <row r="5767" ht="45.0" customHeight="true">
      <c r="P5767" s="12331" t="s">
        <v>126</v>
      </c>
      <c r="Q5767" s="12331" t="s">
        <v>127</v>
      </c>
      <c r="R5767" s="12424" t="n">
        <v>7.0</v>
      </c>
      <c r="S5767" s="12425" t="n">
        <f>ROUND(K5724,2)*R5767</f>
        <v>118.16</v>
      </c>
    </row>
    <row r="5768" ht="45.0" customHeight="true">
      <c r="P5768" s="12331" t="s">
        <v>128</v>
      </c>
      <c r="Q5768" s="12331" t="s">
        <v>129</v>
      </c>
      <c r="R5768" s="12426" t="n">
        <v>7.0</v>
      </c>
      <c r="S5768" s="12427" t="n">
        <f>ROUND(K5724,2)*R5768</f>
        <v>118.16</v>
      </c>
    </row>
    <row r="5769" ht="45.0" customHeight="true">
      <c r="P5769" s="12331" t="s">
        <v>130</v>
      </c>
      <c r="Q5769" s="12331" t="s">
        <v>131</v>
      </c>
      <c r="R5769" s="12428" t="n">
        <v>7.0</v>
      </c>
      <c r="S5769" s="12429" t="n">
        <f>ROUND(K5724,2)*R5769</f>
        <v>118.16</v>
      </c>
    </row>
    <row r="5770" ht="45.0" customHeight="true">
      <c r="P5770" s="12331" t="s">
        <v>132</v>
      </c>
      <c r="Q5770" s="12331" t="s">
        <v>133</v>
      </c>
      <c r="R5770" s="12430" t="n">
        <v>7.0</v>
      </c>
      <c r="S5770" s="12431" t="n">
        <f>ROUND(K5724,2)*R5770</f>
        <v>118.16</v>
      </c>
    </row>
    <row r="5771" ht="45.0" customHeight="true">
      <c r="P5771" s="12331" t="s">
        <v>134</v>
      </c>
      <c r="Q5771" s="12331" t="s">
        <v>135</v>
      </c>
      <c r="R5771" s="12432" t="n">
        <v>7.0</v>
      </c>
      <c r="S5771" s="12433" t="n">
        <f>ROUND(K5724,2)*R5771</f>
        <v>118.16</v>
      </c>
    </row>
    <row r="5772" ht="45.0" customHeight="true">
      <c r="P5772" s="12331" t="s">
        <v>136</v>
      </c>
      <c r="Q5772" s="12331" t="s">
        <v>137</v>
      </c>
      <c r="R5772" s="12434" t="n">
        <v>7.0</v>
      </c>
      <c r="S5772" s="12435" t="n">
        <f>ROUND(K5724,2)*R5772</f>
        <v>118.16</v>
      </c>
    </row>
    <row r="5773" ht="45.0" customHeight="true">
      <c r="P5773" s="12331" t="s">
        <v>138</v>
      </c>
      <c r="Q5773" s="12331" t="s">
        <v>139</v>
      </c>
      <c r="R5773" s="12436" t="n">
        <v>7.0</v>
      </c>
      <c r="S5773" s="12437" t="n">
        <f>ROUND(K5724,2)*R5773</f>
        <v>118.16</v>
      </c>
    </row>
    <row r="5774" ht="45.0" customHeight="true">
      <c r="A5774" s="12438" t="s">
        <v>23</v>
      </c>
      <c r="B5774" s="12438" t="s">
        <v>531</v>
      </c>
      <c r="C5774" s="12438" t="s">
        <v>25</v>
      </c>
      <c r="D5774" s="12438" t="s">
        <v>532</v>
      </c>
      <c r="E5774" s="12438" t="s">
        <v>533</v>
      </c>
      <c r="F5774" s="12439" t="n">
        <f>R5774+R5775+R5776+R5777+R5778+R5779+R5780+R5781+R5782+R5783+R5784+R5785+R5786+R5787+R5788+R5789+R5790+R5791+R5792+R5793+R5794+R5795+R5796+R5797+R5798+R5799+R5800+R5801+R5802+R5803+R5804+R5805+R5806+R5807+R5808+R5809+R5810+R5811+R5812+R5813+R5814+R5815+R5816+R5817+R5818+R5819+R5820+R5821+R5822+R5823</f>
        <v>400.0</v>
      </c>
      <c r="G5774" s="12438" t="s">
        <v>37</v>
      </c>
      <c r="H5774" s="12440" t="n">
        <v>9.03</v>
      </c>
      <c r="I5774" s="12441" t="n">
        <v>9.03</v>
      </c>
      <c r="J5774" s="12442" t="n">
        <v>0.2288</v>
      </c>
      <c r="K5774" s="12443" t="n">
        <f>ROUND(I5774,2)+(ROUND(I5774,2)*J5774)</f>
        <v>11.096063999999998</v>
      </c>
      <c r="L5774" s="12444" t="n">
        <f>ROUND(S5774,2)+ROUND(S5775,2)+ROUND(S5776,2)+ROUND(S5777,2)+ROUND(S5778,2)+ROUND(S5779,2)+ROUND(S5780,2)+ROUND(S5781,2)+ROUND(S5782,2)+ROUND(S5783,2)+ROUND(S5784,2)+ROUND(S5785,2)+ROUND(S5786,2)+ROUND(S5787,2)+ROUND(S5788,2)+ROUND(S5789,2)+ROUND(S5790,2)+ROUND(S5791,2)+ROUND(S5792,2)+ROUND(S5793,2)+ROUND(S5794,2)+ROUND(S5795,2)+ROUND(S5796,2)+ROUND(S5797,2)+ROUND(S5798,2)+ROUND(S5799,2)+ROUND(S5800,2)+ROUND(S5801,2)+ROUND(S5802,2)+ROUND(S5803,2)+ROUND(S5804,2)+ROUND(S5805,2)+ROUND(S5806,2)+ROUND(S5807,2)+ROUND(S5808,2)+ROUND(S5809,2)+ROUND(S5810,2)+ROUND(S5811,2)+ROUND(S5812,2)+ROUND(S5813,2)+ROUND(S5814,2)+ROUND(S5815,2)+ROUND(S5816,2)+ROUND(S5817,2)+ROUND(S5818,2)+ROUND(S5819,2)+ROUND(S5820,2)+ROUND(S5821,2)+ROUND(S5822,2)+ROUND(S5823,2)</f>
        <v>4440.000000000004</v>
      </c>
      <c r="M5774" s="12438" t="s">
        <v>21</v>
      </c>
      <c r="N5774" s="12438" t="s">
        <v>86</v>
      </c>
      <c r="O5774" s="12438" t="s">
        <v>530</v>
      </c>
      <c r="P5774" s="12438" t="s">
        <v>20</v>
      </c>
      <c r="Q5774" s="12438" t="s">
        <v>29</v>
      </c>
      <c r="R5774" s="12445" t="n">
        <v>8.0</v>
      </c>
      <c r="S5774" s="12446" t="n">
        <f>ROUND(K5774,2)*R5774</f>
        <v>88.8</v>
      </c>
    </row>
    <row r="5775" ht="45.0" customHeight="true">
      <c r="P5775" s="12438" t="s">
        <v>42</v>
      </c>
      <c r="Q5775" s="12438" t="s">
        <v>43</v>
      </c>
      <c r="R5775" s="12447" t="n">
        <v>8.0</v>
      </c>
      <c r="S5775" s="12448" t="n">
        <f>ROUND(K5774,2)*R5775</f>
        <v>88.8</v>
      </c>
    </row>
    <row r="5776" ht="45.0" customHeight="true">
      <c r="P5776" s="12438" t="s">
        <v>44</v>
      </c>
      <c r="Q5776" s="12438" t="s">
        <v>45</v>
      </c>
      <c r="R5776" s="12449" t="n">
        <v>8.0</v>
      </c>
      <c r="S5776" s="12450" t="n">
        <f>ROUND(K5774,2)*R5776</f>
        <v>88.8</v>
      </c>
    </row>
    <row r="5777" ht="45.0" customHeight="true">
      <c r="P5777" s="12438" t="s">
        <v>46</v>
      </c>
      <c r="Q5777" s="12438" t="s">
        <v>47</v>
      </c>
      <c r="R5777" s="12451" t="n">
        <v>8.0</v>
      </c>
      <c r="S5777" s="12452" t="n">
        <f>ROUND(K5774,2)*R5777</f>
        <v>88.8</v>
      </c>
    </row>
    <row r="5778" ht="45.0" customHeight="true">
      <c r="P5778" s="12438" t="s">
        <v>48</v>
      </c>
      <c r="Q5778" s="12438" t="s">
        <v>49</v>
      </c>
      <c r="R5778" s="12453" t="n">
        <v>8.0</v>
      </c>
      <c r="S5778" s="12454" t="n">
        <f>ROUND(K5774,2)*R5778</f>
        <v>88.8</v>
      </c>
    </row>
    <row r="5779" ht="45.0" customHeight="true">
      <c r="P5779" s="12438" t="s">
        <v>50</v>
      </c>
      <c r="Q5779" s="12438" t="s">
        <v>51</v>
      </c>
      <c r="R5779" s="12455" t="n">
        <v>8.0</v>
      </c>
      <c r="S5779" s="12456" t="n">
        <f>ROUND(K5774,2)*R5779</f>
        <v>88.8</v>
      </c>
    </row>
    <row r="5780" ht="45.0" customHeight="true">
      <c r="P5780" s="12438" t="s">
        <v>52</v>
      </c>
      <c r="Q5780" s="12438" t="s">
        <v>53</v>
      </c>
      <c r="R5780" s="12457" t="n">
        <v>8.0</v>
      </c>
      <c r="S5780" s="12458" t="n">
        <f>ROUND(K5774,2)*R5780</f>
        <v>88.8</v>
      </c>
    </row>
    <row r="5781" ht="45.0" customHeight="true">
      <c r="P5781" s="12438" t="s">
        <v>54</v>
      </c>
      <c r="Q5781" s="12438" t="s">
        <v>55</v>
      </c>
      <c r="R5781" s="12459" t="n">
        <v>8.0</v>
      </c>
      <c r="S5781" s="12460" t="n">
        <f>ROUND(K5774,2)*R5781</f>
        <v>88.8</v>
      </c>
    </row>
    <row r="5782" ht="45.0" customHeight="true">
      <c r="P5782" s="12438" t="s">
        <v>56</v>
      </c>
      <c r="Q5782" s="12438" t="s">
        <v>57</v>
      </c>
      <c r="R5782" s="12461" t="n">
        <v>8.0</v>
      </c>
      <c r="S5782" s="12462" t="n">
        <f>ROUND(K5774,2)*R5782</f>
        <v>88.8</v>
      </c>
    </row>
    <row r="5783" ht="45.0" customHeight="true">
      <c r="P5783" s="12438" t="s">
        <v>58</v>
      </c>
      <c r="Q5783" s="12438" t="s">
        <v>59</v>
      </c>
      <c r="R5783" s="12463" t="n">
        <v>8.0</v>
      </c>
      <c r="S5783" s="12464" t="n">
        <f>ROUND(K5774,2)*R5783</f>
        <v>88.8</v>
      </c>
    </row>
    <row r="5784" ht="45.0" customHeight="true">
      <c r="P5784" s="12438" t="s">
        <v>60</v>
      </c>
      <c r="Q5784" s="12438" t="s">
        <v>61</v>
      </c>
      <c r="R5784" s="12465" t="n">
        <v>8.0</v>
      </c>
      <c r="S5784" s="12466" t="n">
        <f>ROUND(K5774,2)*R5784</f>
        <v>88.8</v>
      </c>
    </row>
    <row r="5785" ht="45.0" customHeight="true">
      <c r="P5785" s="12438" t="s">
        <v>62</v>
      </c>
      <c r="Q5785" s="12438" t="s">
        <v>63</v>
      </c>
      <c r="R5785" s="12467" t="n">
        <v>8.0</v>
      </c>
      <c r="S5785" s="12468" t="n">
        <f>ROUND(K5774,2)*R5785</f>
        <v>88.8</v>
      </c>
    </row>
    <row r="5786" ht="45.0" customHeight="true">
      <c r="P5786" s="12438" t="s">
        <v>64</v>
      </c>
      <c r="Q5786" s="12438" t="s">
        <v>65</v>
      </c>
      <c r="R5786" s="12469" t="n">
        <v>8.0</v>
      </c>
      <c r="S5786" s="12470" t="n">
        <f>ROUND(K5774,2)*R5786</f>
        <v>88.8</v>
      </c>
    </row>
    <row r="5787" ht="45.0" customHeight="true">
      <c r="P5787" s="12438" t="s">
        <v>66</v>
      </c>
      <c r="Q5787" s="12438" t="s">
        <v>67</v>
      </c>
      <c r="R5787" s="12471" t="n">
        <v>8.0</v>
      </c>
      <c r="S5787" s="12472" t="n">
        <f>ROUND(K5774,2)*R5787</f>
        <v>88.8</v>
      </c>
    </row>
    <row r="5788" ht="45.0" customHeight="true">
      <c r="P5788" s="12438" t="s">
        <v>68</v>
      </c>
      <c r="Q5788" s="12438" t="s">
        <v>69</v>
      </c>
      <c r="R5788" s="12473" t="n">
        <v>8.0</v>
      </c>
      <c r="S5788" s="12474" t="n">
        <f>ROUND(K5774,2)*R5788</f>
        <v>88.8</v>
      </c>
    </row>
    <row r="5789" ht="45.0" customHeight="true">
      <c r="P5789" s="12438" t="s">
        <v>70</v>
      </c>
      <c r="Q5789" s="12438" t="s">
        <v>71</v>
      </c>
      <c r="R5789" s="12475" t="n">
        <v>8.0</v>
      </c>
      <c r="S5789" s="12476" t="n">
        <f>ROUND(K5774,2)*R5789</f>
        <v>88.8</v>
      </c>
    </row>
    <row r="5790" ht="45.0" customHeight="true">
      <c r="P5790" s="12438" t="s">
        <v>72</v>
      </c>
      <c r="Q5790" s="12438" t="s">
        <v>73</v>
      </c>
      <c r="R5790" s="12477" t="n">
        <v>8.0</v>
      </c>
      <c r="S5790" s="12478" t="n">
        <f>ROUND(K5774,2)*R5790</f>
        <v>88.8</v>
      </c>
    </row>
    <row r="5791" ht="45.0" customHeight="true">
      <c r="P5791" s="12438" t="s">
        <v>74</v>
      </c>
      <c r="Q5791" s="12438" t="s">
        <v>75</v>
      </c>
      <c r="R5791" s="12479" t="n">
        <v>8.0</v>
      </c>
      <c r="S5791" s="12480" t="n">
        <f>ROUND(K5774,2)*R5791</f>
        <v>88.8</v>
      </c>
    </row>
    <row r="5792" ht="45.0" customHeight="true">
      <c r="P5792" s="12438" t="s">
        <v>76</v>
      </c>
      <c r="Q5792" s="12438" t="s">
        <v>77</v>
      </c>
      <c r="R5792" s="12481" t="n">
        <v>8.0</v>
      </c>
      <c r="S5792" s="12482" t="n">
        <f>ROUND(K5774,2)*R5792</f>
        <v>88.8</v>
      </c>
    </row>
    <row r="5793" ht="45.0" customHeight="true">
      <c r="P5793" s="12438" t="s">
        <v>78</v>
      </c>
      <c r="Q5793" s="12438" t="s">
        <v>79</v>
      </c>
      <c r="R5793" s="12483" t="n">
        <v>8.0</v>
      </c>
      <c r="S5793" s="12484" t="n">
        <f>ROUND(K5774,2)*R5793</f>
        <v>88.8</v>
      </c>
    </row>
    <row r="5794" ht="45.0" customHeight="true">
      <c r="P5794" s="12438" t="s">
        <v>80</v>
      </c>
      <c r="Q5794" s="12438" t="s">
        <v>81</v>
      </c>
      <c r="R5794" s="12485" t="n">
        <v>8.0</v>
      </c>
      <c r="S5794" s="12486" t="n">
        <f>ROUND(K5774,2)*R5794</f>
        <v>88.8</v>
      </c>
    </row>
    <row r="5795" ht="45.0" customHeight="true">
      <c r="P5795" s="12438" t="s">
        <v>82</v>
      </c>
      <c r="Q5795" s="12438" t="s">
        <v>83</v>
      </c>
      <c r="R5795" s="12487" t="n">
        <v>8.0</v>
      </c>
      <c r="S5795" s="12488" t="n">
        <f>ROUND(K5774,2)*R5795</f>
        <v>88.8</v>
      </c>
    </row>
    <row r="5796" ht="45.0" customHeight="true">
      <c r="P5796" s="12438" t="s">
        <v>84</v>
      </c>
      <c r="Q5796" s="12438" t="s">
        <v>85</v>
      </c>
      <c r="R5796" s="12489" t="n">
        <v>8.0</v>
      </c>
      <c r="S5796" s="12490" t="n">
        <f>ROUND(K5774,2)*R5796</f>
        <v>88.8</v>
      </c>
    </row>
    <row r="5797" ht="45.0" customHeight="true">
      <c r="P5797" s="12438" t="s">
        <v>86</v>
      </c>
      <c r="Q5797" s="12438" t="s">
        <v>87</v>
      </c>
      <c r="R5797" s="12491" t="n">
        <v>8.0</v>
      </c>
      <c r="S5797" s="12492" t="n">
        <f>ROUND(K5774,2)*R5797</f>
        <v>88.8</v>
      </c>
    </row>
    <row r="5798" ht="45.0" customHeight="true">
      <c r="P5798" s="12438" t="s">
        <v>88</v>
      </c>
      <c r="Q5798" s="12438" t="s">
        <v>89</v>
      </c>
      <c r="R5798" s="12493" t="n">
        <v>8.0</v>
      </c>
      <c r="S5798" s="12494" t="n">
        <f>ROUND(K5774,2)*R5798</f>
        <v>88.8</v>
      </c>
    </row>
    <row r="5799" ht="45.0" customHeight="true">
      <c r="P5799" s="12438" t="s">
        <v>90</v>
      </c>
      <c r="Q5799" s="12438" t="s">
        <v>91</v>
      </c>
      <c r="R5799" s="12495" t="n">
        <v>8.0</v>
      </c>
      <c r="S5799" s="12496" t="n">
        <f>ROUND(K5774,2)*R5799</f>
        <v>88.8</v>
      </c>
    </row>
    <row r="5800" ht="45.0" customHeight="true">
      <c r="P5800" s="12438" t="s">
        <v>92</v>
      </c>
      <c r="Q5800" s="12438" t="s">
        <v>93</v>
      </c>
      <c r="R5800" s="12497" t="n">
        <v>8.0</v>
      </c>
      <c r="S5800" s="12498" t="n">
        <f>ROUND(K5774,2)*R5800</f>
        <v>88.8</v>
      </c>
    </row>
    <row r="5801" ht="45.0" customHeight="true">
      <c r="P5801" s="12438" t="s">
        <v>94</v>
      </c>
      <c r="Q5801" s="12438" t="s">
        <v>95</v>
      </c>
      <c r="R5801" s="12499" t="n">
        <v>8.0</v>
      </c>
      <c r="S5801" s="12500" t="n">
        <f>ROUND(K5774,2)*R5801</f>
        <v>88.8</v>
      </c>
    </row>
    <row r="5802" ht="45.0" customHeight="true">
      <c r="P5802" s="12438" t="s">
        <v>96</v>
      </c>
      <c r="Q5802" s="12438" t="s">
        <v>97</v>
      </c>
      <c r="R5802" s="12501" t="n">
        <v>8.0</v>
      </c>
      <c r="S5802" s="12502" t="n">
        <f>ROUND(K5774,2)*R5802</f>
        <v>88.8</v>
      </c>
    </row>
    <row r="5803" ht="45.0" customHeight="true">
      <c r="P5803" s="12438" t="s">
        <v>98</v>
      </c>
      <c r="Q5803" s="12438" t="s">
        <v>99</v>
      </c>
      <c r="R5803" s="12503" t="n">
        <v>8.0</v>
      </c>
      <c r="S5803" s="12504" t="n">
        <f>ROUND(K5774,2)*R5803</f>
        <v>88.8</v>
      </c>
    </row>
    <row r="5804" ht="45.0" customHeight="true">
      <c r="P5804" s="12438" t="s">
        <v>100</v>
      </c>
      <c r="Q5804" s="12438" t="s">
        <v>101</v>
      </c>
      <c r="R5804" s="12505" t="n">
        <v>8.0</v>
      </c>
      <c r="S5804" s="12506" t="n">
        <f>ROUND(K5774,2)*R5804</f>
        <v>88.8</v>
      </c>
    </row>
    <row r="5805" ht="45.0" customHeight="true">
      <c r="P5805" s="12438" t="s">
        <v>102</v>
      </c>
      <c r="Q5805" s="12438" t="s">
        <v>103</v>
      </c>
      <c r="R5805" s="12507" t="n">
        <v>8.0</v>
      </c>
      <c r="S5805" s="12508" t="n">
        <f>ROUND(K5774,2)*R5805</f>
        <v>88.8</v>
      </c>
    </row>
    <row r="5806" ht="45.0" customHeight="true">
      <c r="P5806" s="12438" t="s">
        <v>104</v>
      </c>
      <c r="Q5806" s="12438" t="s">
        <v>105</v>
      </c>
      <c r="R5806" s="12509" t="n">
        <v>8.0</v>
      </c>
      <c r="S5806" s="12510" t="n">
        <f>ROUND(K5774,2)*R5806</f>
        <v>88.8</v>
      </c>
    </row>
    <row r="5807" ht="45.0" customHeight="true">
      <c r="P5807" s="12438" t="s">
        <v>106</v>
      </c>
      <c r="Q5807" s="12438" t="s">
        <v>107</v>
      </c>
      <c r="R5807" s="12511" t="n">
        <v>8.0</v>
      </c>
      <c r="S5807" s="12512" t="n">
        <f>ROUND(K5774,2)*R5807</f>
        <v>88.8</v>
      </c>
    </row>
    <row r="5808" ht="45.0" customHeight="true">
      <c r="P5808" s="12438" t="s">
        <v>108</v>
      </c>
      <c r="Q5808" s="12438" t="s">
        <v>109</v>
      </c>
      <c r="R5808" s="12513" t="n">
        <v>8.0</v>
      </c>
      <c r="S5808" s="12514" t="n">
        <f>ROUND(K5774,2)*R5808</f>
        <v>88.8</v>
      </c>
    </row>
    <row r="5809" ht="45.0" customHeight="true">
      <c r="P5809" s="12438" t="s">
        <v>110</v>
      </c>
      <c r="Q5809" s="12438" t="s">
        <v>111</v>
      </c>
      <c r="R5809" s="12515" t="n">
        <v>8.0</v>
      </c>
      <c r="S5809" s="12516" t="n">
        <f>ROUND(K5774,2)*R5809</f>
        <v>88.8</v>
      </c>
    </row>
    <row r="5810" ht="45.0" customHeight="true">
      <c r="P5810" s="12438" t="s">
        <v>112</v>
      </c>
      <c r="Q5810" s="12438" t="s">
        <v>113</v>
      </c>
      <c r="R5810" s="12517" t="n">
        <v>8.0</v>
      </c>
      <c r="S5810" s="12518" t="n">
        <f>ROUND(K5774,2)*R5810</f>
        <v>88.8</v>
      </c>
    </row>
    <row r="5811" ht="45.0" customHeight="true">
      <c r="P5811" s="12438" t="s">
        <v>114</v>
      </c>
      <c r="Q5811" s="12438" t="s">
        <v>115</v>
      </c>
      <c r="R5811" s="12519" t="n">
        <v>8.0</v>
      </c>
      <c r="S5811" s="12520" t="n">
        <f>ROUND(K5774,2)*R5811</f>
        <v>88.8</v>
      </c>
    </row>
    <row r="5812" ht="45.0" customHeight="true">
      <c r="P5812" s="12438" t="s">
        <v>116</v>
      </c>
      <c r="Q5812" s="12438" t="s">
        <v>117</v>
      </c>
      <c r="R5812" s="12521" t="n">
        <v>8.0</v>
      </c>
      <c r="S5812" s="12522" t="n">
        <f>ROUND(K5774,2)*R5812</f>
        <v>88.8</v>
      </c>
    </row>
    <row r="5813" ht="45.0" customHeight="true">
      <c r="P5813" s="12438" t="s">
        <v>118</v>
      </c>
      <c r="Q5813" s="12438" t="s">
        <v>119</v>
      </c>
      <c r="R5813" s="12523" t="n">
        <v>8.0</v>
      </c>
      <c r="S5813" s="12524" t="n">
        <f>ROUND(K5774,2)*R5813</f>
        <v>88.8</v>
      </c>
    </row>
    <row r="5814" ht="45.0" customHeight="true">
      <c r="P5814" s="12438" t="s">
        <v>120</v>
      </c>
      <c r="Q5814" s="12438" t="s">
        <v>121</v>
      </c>
      <c r="R5814" s="12525" t="n">
        <v>8.0</v>
      </c>
      <c r="S5814" s="12526" t="n">
        <f>ROUND(K5774,2)*R5814</f>
        <v>88.8</v>
      </c>
    </row>
    <row r="5815" ht="45.0" customHeight="true">
      <c r="P5815" s="12438" t="s">
        <v>122</v>
      </c>
      <c r="Q5815" s="12438" t="s">
        <v>123</v>
      </c>
      <c r="R5815" s="12527" t="n">
        <v>8.0</v>
      </c>
      <c r="S5815" s="12528" t="n">
        <f>ROUND(K5774,2)*R5815</f>
        <v>88.8</v>
      </c>
    </row>
    <row r="5816" ht="45.0" customHeight="true">
      <c r="P5816" s="12438" t="s">
        <v>124</v>
      </c>
      <c r="Q5816" s="12438" t="s">
        <v>125</v>
      </c>
      <c r="R5816" s="12529" t="n">
        <v>8.0</v>
      </c>
      <c r="S5816" s="12530" t="n">
        <f>ROUND(K5774,2)*R5816</f>
        <v>88.8</v>
      </c>
    </row>
    <row r="5817" ht="45.0" customHeight="true">
      <c r="P5817" s="12438" t="s">
        <v>126</v>
      </c>
      <c r="Q5817" s="12438" t="s">
        <v>127</v>
      </c>
      <c r="R5817" s="12531" t="n">
        <v>8.0</v>
      </c>
      <c r="S5817" s="12532" t="n">
        <f>ROUND(K5774,2)*R5817</f>
        <v>88.8</v>
      </c>
    </row>
    <row r="5818" ht="45.0" customHeight="true">
      <c r="P5818" s="12438" t="s">
        <v>128</v>
      </c>
      <c r="Q5818" s="12438" t="s">
        <v>129</v>
      </c>
      <c r="R5818" s="12533" t="n">
        <v>8.0</v>
      </c>
      <c r="S5818" s="12534" t="n">
        <f>ROUND(K5774,2)*R5818</f>
        <v>88.8</v>
      </c>
    </row>
    <row r="5819" ht="45.0" customHeight="true">
      <c r="P5819" s="12438" t="s">
        <v>130</v>
      </c>
      <c r="Q5819" s="12438" t="s">
        <v>131</v>
      </c>
      <c r="R5819" s="12535" t="n">
        <v>8.0</v>
      </c>
      <c r="S5819" s="12536" t="n">
        <f>ROUND(K5774,2)*R5819</f>
        <v>88.8</v>
      </c>
    </row>
    <row r="5820" ht="45.0" customHeight="true">
      <c r="P5820" s="12438" t="s">
        <v>132</v>
      </c>
      <c r="Q5820" s="12438" t="s">
        <v>133</v>
      </c>
      <c r="R5820" s="12537" t="n">
        <v>8.0</v>
      </c>
      <c r="S5820" s="12538" t="n">
        <f>ROUND(K5774,2)*R5820</f>
        <v>88.8</v>
      </c>
    </row>
    <row r="5821" ht="45.0" customHeight="true">
      <c r="P5821" s="12438" t="s">
        <v>134</v>
      </c>
      <c r="Q5821" s="12438" t="s">
        <v>135</v>
      </c>
      <c r="R5821" s="12539" t="n">
        <v>8.0</v>
      </c>
      <c r="S5821" s="12540" t="n">
        <f>ROUND(K5774,2)*R5821</f>
        <v>88.8</v>
      </c>
    </row>
    <row r="5822" ht="45.0" customHeight="true">
      <c r="P5822" s="12438" t="s">
        <v>136</v>
      </c>
      <c r="Q5822" s="12438" t="s">
        <v>137</v>
      </c>
      <c r="R5822" s="12541" t="n">
        <v>8.0</v>
      </c>
      <c r="S5822" s="12542" t="n">
        <f>ROUND(K5774,2)*R5822</f>
        <v>88.8</v>
      </c>
    </row>
    <row r="5823" ht="45.0" customHeight="true">
      <c r="P5823" s="12438" t="s">
        <v>138</v>
      </c>
      <c r="Q5823" s="12438" t="s">
        <v>139</v>
      </c>
      <c r="R5823" s="12543" t="n">
        <v>8.0</v>
      </c>
      <c r="S5823" s="12544" t="n">
        <f>ROUND(K5774,2)*R5823</f>
        <v>88.8</v>
      </c>
    </row>
    <row r="5824" ht="45.0" customHeight="true">
      <c r="A5824" s="12545" t="s">
        <v>23</v>
      </c>
      <c r="B5824" s="12545" t="s">
        <v>534</v>
      </c>
      <c r="C5824" s="12545" t="s">
        <v>25</v>
      </c>
      <c r="D5824" s="12545" t="s">
        <v>535</v>
      </c>
      <c r="E5824" s="12545" t="s">
        <v>536</v>
      </c>
      <c r="F5824" s="12546" t="n">
        <f>R5824+R5825+R5826+R5827+R5828+R5829+R5830+R5831+R5832+R5833+R5834+R5835+R5836+R5837+R5838+R5839+R5840+R5841+R5842+R5843+R5844+R5845+R5846+R5847+R5848+R5849+R5850+R5851+R5852+R5853+R5854+R5855+R5856+R5857+R5858+R5859+R5860+R5861+R5862+R5863+R5864+R5865+R5866+R5867+R5868+R5869+R5870+R5871+R5872+R5873</f>
        <v>200.0</v>
      </c>
      <c r="G5824" s="12545" t="s">
        <v>37</v>
      </c>
      <c r="H5824" s="12547" t="n">
        <v>13.62</v>
      </c>
      <c r="I5824" s="12548" t="n">
        <v>13.62</v>
      </c>
      <c r="J5824" s="12549" t="n">
        <v>0.2288</v>
      </c>
      <c r="K5824" s="12550" t="n">
        <f>ROUND(I5824,2)+(ROUND(I5824,2)*J5824)</f>
        <v>16.736255999999997</v>
      </c>
      <c r="L5824" s="12551" t="n">
        <f>ROUND(S5824,2)+ROUND(S5825,2)+ROUND(S5826,2)+ROUND(S5827,2)+ROUND(S5828,2)+ROUND(S5829,2)+ROUND(S5830,2)+ROUND(S5831,2)+ROUND(S5832,2)+ROUND(S5833,2)+ROUND(S5834,2)+ROUND(S5835,2)+ROUND(S5836,2)+ROUND(S5837,2)+ROUND(S5838,2)+ROUND(S5839,2)+ROUND(S5840,2)+ROUND(S5841,2)+ROUND(S5842,2)+ROUND(S5843,2)+ROUND(S5844,2)+ROUND(S5845,2)+ROUND(S5846,2)+ROUND(S5847,2)+ROUND(S5848,2)+ROUND(S5849,2)+ROUND(S5850,2)+ROUND(S5851,2)+ROUND(S5852,2)+ROUND(S5853,2)+ROUND(S5854,2)+ROUND(S5855,2)+ROUND(S5856,2)+ROUND(S5857,2)+ROUND(S5858,2)+ROUND(S5859,2)+ROUND(S5860,2)+ROUND(S5861,2)+ROUND(S5862,2)+ROUND(S5863,2)+ROUND(S5864,2)+ROUND(S5865,2)+ROUND(S5866,2)+ROUND(S5867,2)+ROUND(S5868,2)+ROUND(S5869,2)+ROUND(S5870,2)+ROUND(S5871,2)+ROUND(S5872,2)+ROUND(S5873,2)</f>
        <v>3348.0000000000014</v>
      </c>
      <c r="M5824" s="12545" t="s">
        <v>21</v>
      </c>
      <c r="N5824" s="12545" t="s">
        <v>86</v>
      </c>
      <c r="O5824" s="12545" t="s">
        <v>530</v>
      </c>
      <c r="P5824" s="12545" t="s">
        <v>20</v>
      </c>
      <c r="Q5824" s="12545" t="s">
        <v>29</v>
      </c>
      <c r="R5824" s="12552" t="n">
        <v>4.0</v>
      </c>
      <c r="S5824" s="12553" t="n">
        <f>ROUND(K5824,2)*R5824</f>
        <v>66.96</v>
      </c>
    </row>
    <row r="5825" ht="45.0" customHeight="true">
      <c r="P5825" s="12545" t="s">
        <v>42</v>
      </c>
      <c r="Q5825" s="12545" t="s">
        <v>43</v>
      </c>
      <c r="R5825" s="12554" t="n">
        <v>4.0</v>
      </c>
      <c r="S5825" s="12555" t="n">
        <f>ROUND(K5824,2)*R5825</f>
        <v>66.96</v>
      </c>
    </row>
    <row r="5826" ht="45.0" customHeight="true">
      <c r="P5826" s="12545" t="s">
        <v>44</v>
      </c>
      <c r="Q5826" s="12545" t="s">
        <v>45</v>
      </c>
      <c r="R5826" s="12556" t="n">
        <v>4.0</v>
      </c>
      <c r="S5826" s="12557" t="n">
        <f>ROUND(K5824,2)*R5826</f>
        <v>66.96</v>
      </c>
    </row>
    <row r="5827" ht="45.0" customHeight="true">
      <c r="P5827" s="12545" t="s">
        <v>46</v>
      </c>
      <c r="Q5827" s="12545" t="s">
        <v>47</v>
      </c>
      <c r="R5827" s="12558" t="n">
        <v>4.0</v>
      </c>
      <c r="S5827" s="12559" t="n">
        <f>ROUND(K5824,2)*R5827</f>
        <v>66.96</v>
      </c>
    </row>
    <row r="5828" ht="45.0" customHeight="true">
      <c r="P5828" s="12545" t="s">
        <v>48</v>
      </c>
      <c r="Q5828" s="12545" t="s">
        <v>49</v>
      </c>
      <c r="R5828" s="12560" t="n">
        <v>4.0</v>
      </c>
      <c r="S5828" s="12561" t="n">
        <f>ROUND(K5824,2)*R5828</f>
        <v>66.96</v>
      </c>
    </row>
    <row r="5829" ht="45.0" customHeight="true">
      <c r="P5829" s="12545" t="s">
        <v>50</v>
      </c>
      <c r="Q5829" s="12545" t="s">
        <v>51</v>
      </c>
      <c r="R5829" s="12562" t="n">
        <v>4.0</v>
      </c>
      <c r="S5829" s="12563" t="n">
        <f>ROUND(K5824,2)*R5829</f>
        <v>66.96</v>
      </c>
    </row>
    <row r="5830" ht="45.0" customHeight="true">
      <c r="P5830" s="12545" t="s">
        <v>52</v>
      </c>
      <c r="Q5830" s="12545" t="s">
        <v>53</v>
      </c>
      <c r="R5830" s="12564" t="n">
        <v>4.0</v>
      </c>
      <c r="S5830" s="12565" t="n">
        <f>ROUND(K5824,2)*R5830</f>
        <v>66.96</v>
      </c>
    </row>
    <row r="5831" ht="45.0" customHeight="true">
      <c r="P5831" s="12545" t="s">
        <v>54</v>
      </c>
      <c r="Q5831" s="12545" t="s">
        <v>55</v>
      </c>
      <c r="R5831" s="12566" t="n">
        <v>4.0</v>
      </c>
      <c r="S5831" s="12567" t="n">
        <f>ROUND(K5824,2)*R5831</f>
        <v>66.96</v>
      </c>
    </row>
    <row r="5832" ht="45.0" customHeight="true">
      <c r="P5832" s="12545" t="s">
        <v>56</v>
      </c>
      <c r="Q5832" s="12545" t="s">
        <v>57</v>
      </c>
      <c r="R5832" s="12568" t="n">
        <v>4.0</v>
      </c>
      <c r="S5832" s="12569" t="n">
        <f>ROUND(K5824,2)*R5832</f>
        <v>66.96</v>
      </c>
    </row>
    <row r="5833" ht="45.0" customHeight="true">
      <c r="P5833" s="12545" t="s">
        <v>58</v>
      </c>
      <c r="Q5833" s="12545" t="s">
        <v>59</v>
      </c>
      <c r="R5833" s="12570" t="n">
        <v>4.0</v>
      </c>
      <c r="S5833" s="12571" t="n">
        <f>ROUND(K5824,2)*R5833</f>
        <v>66.96</v>
      </c>
    </row>
    <row r="5834" ht="45.0" customHeight="true">
      <c r="P5834" s="12545" t="s">
        <v>60</v>
      </c>
      <c r="Q5834" s="12545" t="s">
        <v>61</v>
      </c>
      <c r="R5834" s="12572" t="n">
        <v>4.0</v>
      </c>
      <c r="S5834" s="12573" t="n">
        <f>ROUND(K5824,2)*R5834</f>
        <v>66.96</v>
      </c>
    </row>
    <row r="5835" ht="45.0" customHeight="true">
      <c r="P5835" s="12545" t="s">
        <v>62</v>
      </c>
      <c r="Q5835" s="12545" t="s">
        <v>63</v>
      </c>
      <c r="R5835" s="12574" t="n">
        <v>4.0</v>
      </c>
      <c r="S5835" s="12575" t="n">
        <f>ROUND(K5824,2)*R5835</f>
        <v>66.96</v>
      </c>
    </row>
    <row r="5836" ht="45.0" customHeight="true">
      <c r="P5836" s="12545" t="s">
        <v>64</v>
      </c>
      <c r="Q5836" s="12545" t="s">
        <v>65</v>
      </c>
      <c r="R5836" s="12576" t="n">
        <v>4.0</v>
      </c>
      <c r="S5836" s="12577" t="n">
        <f>ROUND(K5824,2)*R5836</f>
        <v>66.96</v>
      </c>
    </row>
    <row r="5837" ht="45.0" customHeight="true">
      <c r="P5837" s="12545" t="s">
        <v>66</v>
      </c>
      <c r="Q5837" s="12545" t="s">
        <v>67</v>
      </c>
      <c r="R5837" s="12578" t="n">
        <v>4.0</v>
      </c>
      <c r="S5837" s="12579" t="n">
        <f>ROUND(K5824,2)*R5837</f>
        <v>66.96</v>
      </c>
    </row>
    <row r="5838" ht="45.0" customHeight="true">
      <c r="P5838" s="12545" t="s">
        <v>68</v>
      </c>
      <c r="Q5838" s="12545" t="s">
        <v>69</v>
      </c>
      <c r="R5838" s="12580" t="n">
        <v>4.0</v>
      </c>
      <c r="S5838" s="12581" t="n">
        <f>ROUND(K5824,2)*R5838</f>
        <v>66.96</v>
      </c>
    </row>
    <row r="5839" ht="45.0" customHeight="true">
      <c r="P5839" s="12545" t="s">
        <v>70</v>
      </c>
      <c r="Q5839" s="12545" t="s">
        <v>71</v>
      </c>
      <c r="R5839" s="12582" t="n">
        <v>4.0</v>
      </c>
      <c r="S5839" s="12583" t="n">
        <f>ROUND(K5824,2)*R5839</f>
        <v>66.96</v>
      </c>
    </row>
    <row r="5840" ht="45.0" customHeight="true">
      <c r="P5840" s="12545" t="s">
        <v>72</v>
      </c>
      <c r="Q5840" s="12545" t="s">
        <v>73</v>
      </c>
      <c r="R5840" s="12584" t="n">
        <v>4.0</v>
      </c>
      <c r="S5840" s="12585" t="n">
        <f>ROUND(K5824,2)*R5840</f>
        <v>66.96</v>
      </c>
    </row>
    <row r="5841" ht="45.0" customHeight="true">
      <c r="P5841" s="12545" t="s">
        <v>74</v>
      </c>
      <c r="Q5841" s="12545" t="s">
        <v>75</v>
      </c>
      <c r="R5841" s="12586" t="n">
        <v>4.0</v>
      </c>
      <c r="S5841" s="12587" t="n">
        <f>ROUND(K5824,2)*R5841</f>
        <v>66.96</v>
      </c>
    </row>
    <row r="5842" ht="45.0" customHeight="true">
      <c r="P5842" s="12545" t="s">
        <v>76</v>
      </c>
      <c r="Q5842" s="12545" t="s">
        <v>77</v>
      </c>
      <c r="R5842" s="12588" t="n">
        <v>4.0</v>
      </c>
      <c r="S5842" s="12589" t="n">
        <f>ROUND(K5824,2)*R5842</f>
        <v>66.96</v>
      </c>
    </row>
    <row r="5843" ht="45.0" customHeight="true">
      <c r="P5843" s="12545" t="s">
        <v>78</v>
      </c>
      <c r="Q5843" s="12545" t="s">
        <v>79</v>
      </c>
      <c r="R5843" s="12590" t="n">
        <v>4.0</v>
      </c>
      <c r="S5843" s="12591" t="n">
        <f>ROUND(K5824,2)*R5843</f>
        <v>66.96</v>
      </c>
    </row>
    <row r="5844" ht="45.0" customHeight="true">
      <c r="P5844" s="12545" t="s">
        <v>80</v>
      </c>
      <c r="Q5844" s="12545" t="s">
        <v>81</v>
      </c>
      <c r="R5844" s="12592" t="n">
        <v>4.0</v>
      </c>
      <c r="S5844" s="12593" t="n">
        <f>ROUND(K5824,2)*R5844</f>
        <v>66.96</v>
      </c>
    </row>
    <row r="5845" ht="45.0" customHeight="true">
      <c r="P5845" s="12545" t="s">
        <v>82</v>
      </c>
      <c r="Q5845" s="12545" t="s">
        <v>83</v>
      </c>
      <c r="R5845" s="12594" t="n">
        <v>4.0</v>
      </c>
      <c r="S5845" s="12595" t="n">
        <f>ROUND(K5824,2)*R5845</f>
        <v>66.96</v>
      </c>
    </row>
    <row r="5846" ht="45.0" customHeight="true">
      <c r="P5846" s="12545" t="s">
        <v>84</v>
      </c>
      <c r="Q5846" s="12545" t="s">
        <v>85</v>
      </c>
      <c r="R5846" s="12596" t="n">
        <v>4.0</v>
      </c>
      <c r="S5846" s="12597" t="n">
        <f>ROUND(K5824,2)*R5846</f>
        <v>66.96</v>
      </c>
    </row>
    <row r="5847" ht="45.0" customHeight="true">
      <c r="P5847" s="12545" t="s">
        <v>86</v>
      </c>
      <c r="Q5847" s="12545" t="s">
        <v>87</v>
      </c>
      <c r="R5847" s="12598" t="n">
        <v>4.0</v>
      </c>
      <c r="S5847" s="12599" t="n">
        <f>ROUND(K5824,2)*R5847</f>
        <v>66.96</v>
      </c>
    </row>
    <row r="5848" ht="45.0" customHeight="true">
      <c r="P5848" s="12545" t="s">
        <v>88</v>
      </c>
      <c r="Q5848" s="12545" t="s">
        <v>89</v>
      </c>
      <c r="R5848" s="12600" t="n">
        <v>4.0</v>
      </c>
      <c r="S5848" s="12601" t="n">
        <f>ROUND(K5824,2)*R5848</f>
        <v>66.96</v>
      </c>
    </row>
    <row r="5849" ht="45.0" customHeight="true">
      <c r="P5849" s="12545" t="s">
        <v>90</v>
      </c>
      <c r="Q5849" s="12545" t="s">
        <v>91</v>
      </c>
      <c r="R5849" s="12602" t="n">
        <v>4.0</v>
      </c>
      <c r="S5849" s="12603" t="n">
        <f>ROUND(K5824,2)*R5849</f>
        <v>66.96</v>
      </c>
    </row>
    <row r="5850" ht="45.0" customHeight="true">
      <c r="P5850" s="12545" t="s">
        <v>92</v>
      </c>
      <c r="Q5850" s="12545" t="s">
        <v>93</v>
      </c>
      <c r="R5850" s="12604" t="n">
        <v>4.0</v>
      </c>
      <c r="S5850" s="12605" t="n">
        <f>ROUND(K5824,2)*R5850</f>
        <v>66.96</v>
      </c>
    </row>
    <row r="5851" ht="45.0" customHeight="true">
      <c r="P5851" s="12545" t="s">
        <v>94</v>
      </c>
      <c r="Q5851" s="12545" t="s">
        <v>95</v>
      </c>
      <c r="R5851" s="12606" t="n">
        <v>4.0</v>
      </c>
      <c r="S5851" s="12607" t="n">
        <f>ROUND(K5824,2)*R5851</f>
        <v>66.96</v>
      </c>
    </row>
    <row r="5852" ht="45.0" customHeight="true">
      <c r="P5852" s="12545" t="s">
        <v>96</v>
      </c>
      <c r="Q5852" s="12545" t="s">
        <v>97</v>
      </c>
      <c r="R5852" s="12608" t="n">
        <v>4.0</v>
      </c>
      <c r="S5852" s="12609" t="n">
        <f>ROUND(K5824,2)*R5852</f>
        <v>66.96</v>
      </c>
    </row>
    <row r="5853" ht="45.0" customHeight="true">
      <c r="P5853" s="12545" t="s">
        <v>98</v>
      </c>
      <c r="Q5853" s="12545" t="s">
        <v>99</v>
      </c>
      <c r="R5853" s="12610" t="n">
        <v>4.0</v>
      </c>
      <c r="S5853" s="12611" t="n">
        <f>ROUND(K5824,2)*R5853</f>
        <v>66.96</v>
      </c>
    </row>
    <row r="5854" ht="45.0" customHeight="true">
      <c r="P5854" s="12545" t="s">
        <v>100</v>
      </c>
      <c r="Q5854" s="12545" t="s">
        <v>101</v>
      </c>
      <c r="R5854" s="12612" t="n">
        <v>4.0</v>
      </c>
      <c r="S5854" s="12613" t="n">
        <f>ROUND(K5824,2)*R5854</f>
        <v>66.96</v>
      </c>
    </row>
    <row r="5855" ht="45.0" customHeight="true">
      <c r="P5855" s="12545" t="s">
        <v>102</v>
      </c>
      <c r="Q5855" s="12545" t="s">
        <v>103</v>
      </c>
      <c r="R5855" s="12614" t="n">
        <v>4.0</v>
      </c>
      <c r="S5855" s="12615" t="n">
        <f>ROUND(K5824,2)*R5855</f>
        <v>66.96</v>
      </c>
    </row>
    <row r="5856" ht="45.0" customHeight="true">
      <c r="P5856" s="12545" t="s">
        <v>104</v>
      </c>
      <c r="Q5856" s="12545" t="s">
        <v>105</v>
      </c>
      <c r="R5856" s="12616" t="n">
        <v>4.0</v>
      </c>
      <c r="S5856" s="12617" t="n">
        <f>ROUND(K5824,2)*R5856</f>
        <v>66.96</v>
      </c>
    </row>
    <row r="5857" ht="45.0" customHeight="true">
      <c r="P5857" s="12545" t="s">
        <v>106</v>
      </c>
      <c r="Q5857" s="12545" t="s">
        <v>107</v>
      </c>
      <c r="R5857" s="12618" t="n">
        <v>4.0</v>
      </c>
      <c r="S5857" s="12619" t="n">
        <f>ROUND(K5824,2)*R5857</f>
        <v>66.96</v>
      </c>
    </row>
    <row r="5858" ht="45.0" customHeight="true">
      <c r="P5858" s="12545" t="s">
        <v>108</v>
      </c>
      <c r="Q5858" s="12545" t="s">
        <v>109</v>
      </c>
      <c r="R5858" s="12620" t="n">
        <v>4.0</v>
      </c>
      <c r="S5858" s="12621" t="n">
        <f>ROUND(K5824,2)*R5858</f>
        <v>66.96</v>
      </c>
    </row>
    <row r="5859" ht="45.0" customHeight="true">
      <c r="P5859" s="12545" t="s">
        <v>110</v>
      </c>
      <c r="Q5859" s="12545" t="s">
        <v>111</v>
      </c>
      <c r="R5859" s="12622" t="n">
        <v>4.0</v>
      </c>
      <c r="S5859" s="12623" t="n">
        <f>ROUND(K5824,2)*R5859</f>
        <v>66.96</v>
      </c>
    </row>
    <row r="5860" ht="45.0" customHeight="true">
      <c r="P5860" s="12545" t="s">
        <v>112</v>
      </c>
      <c r="Q5860" s="12545" t="s">
        <v>113</v>
      </c>
      <c r="R5860" s="12624" t="n">
        <v>4.0</v>
      </c>
      <c r="S5860" s="12625" t="n">
        <f>ROUND(K5824,2)*R5860</f>
        <v>66.96</v>
      </c>
    </row>
    <row r="5861" ht="45.0" customHeight="true">
      <c r="P5861" s="12545" t="s">
        <v>114</v>
      </c>
      <c r="Q5861" s="12545" t="s">
        <v>115</v>
      </c>
      <c r="R5861" s="12626" t="n">
        <v>4.0</v>
      </c>
      <c r="S5861" s="12627" t="n">
        <f>ROUND(K5824,2)*R5861</f>
        <v>66.96</v>
      </c>
    </row>
    <row r="5862" ht="45.0" customHeight="true">
      <c r="P5862" s="12545" t="s">
        <v>116</v>
      </c>
      <c r="Q5862" s="12545" t="s">
        <v>117</v>
      </c>
      <c r="R5862" s="12628" t="n">
        <v>4.0</v>
      </c>
      <c r="S5862" s="12629" t="n">
        <f>ROUND(K5824,2)*R5862</f>
        <v>66.96</v>
      </c>
    </row>
    <row r="5863" ht="45.0" customHeight="true">
      <c r="P5863" s="12545" t="s">
        <v>118</v>
      </c>
      <c r="Q5863" s="12545" t="s">
        <v>119</v>
      </c>
      <c r="R5863" s="12630" t="n">
        <v>4.0</v>
      </c>
      <c r="S5863" s="12631" t="n">
        <f>ROUND(K5824,2)*R5863</f>
        <v>66.96</v>
      </c>
    </row>
    <row r="5864" ht="45.0" customHeight="true">
      <c r="P5864" s="12545" t="s">
        <v>120</v>
      </c>
      <c r="Q5864" s="12545" t="s">
        <v>121</v>
      </c>
      <c r="R5864" s="12632" t="n">
        <v>4.0</v>
      </c>
      <c r="S5864" s="12633" t="n">
        <f>ROUND(K5824,2)*R5864</f>
        <v>66.96</v>
      </c>
    </row>
    <row r="5865" ht="45.0" customHeight="true">
      <c r="P5865" s="12545" t="s">
        <v>122</v>
      </c>
      <c r="Q5865" s="12545" t="s">
        <v>123</v>
      </c>
      <c r="R5865" s="12634" t="n">
        <v>4.0</v>
      </c>
      <c r="S5865" s="12635" t="n">
        <f>ROUND(K5824,2)*R5865</f>
        <v>66.96</v>
      </c>
    </row>
    <row r="5866" ht="45.0" customHeight="true">
      <c r="P5866" s="12545" t="s">
        <v>124</v>
      </c>
      <c r="Q5866" s="12545" t="s">
        <v>125</v>
      </c>
      <c r="R5866" s="12636" t="n">
        <v>4.0</v>
      </c>
      <c r="S5866" s="12637" t="n">
        <f>ROUND(K5824,2)*R5866</f>
        <v>66.96</v>
      </c>
    </row>
    <row r="5867" ht="45.0" customHeight="true">
      <c r="P5867" s="12545" t="s">
        <v>126</v>
      </c>
      <c r="Q5867" s="12545" t="s">
        <v>127</v>
      </c>
      <c r="R5867" s="12638" t="n">
        <v>4.0</v>
      </c>
      <c r="S5867" s="12639" t="n">
        <f>ROUND(K5824,2)*R5867</f>
        <v>66.96</v>
      </c>
    </row>
    <row r="5868" ht="45.0" customHeight="true">
      <c r="P5868" s="12545" t="s">
        <v>128</v>
      </c>
      <c r="Q5868" s="12545" t="s">
        <v>129</v>
      </c>
      <c r="R5868" s="12640" t="n">
        <v>4.0</v>
      </c>
      <c r="S5868" s="12641" t="n">
        <f>ROUND(K5824,2)*R5868</f>
        <v>66.96</v>
      </c>
    </row>
    <row r="5869" ht="45.0" customHeight="true">
      <c r="P5869" s="12545" t="s">
        <v>130</v>
      </c>
      <c r="Q5869" s="12545" t="s">
        <v>131</v>
      </c>
      <c r="R5869" s="12642" t="n">
        <v>4.0</v>
      </c>
      <c r="S5869" s="12643" t="n">
        <f>ROUND(K5824,2)*R5869</f>
        <v>66.96</v>
      </c>
    </row>
    <row r="5870" ht="45.0" customHeight="true">
      <c r="P5870" s="12545" t="s">
        <v>132</v>
      </c>
      <c r="Q5870" s="12545" t="s">
        <v>133</v>
      </c>
      <c r="R5870" s="12644" t="n">
        <v>4.0</v>
      </c>
      <c r="S5870" s="12645" t="n">
        <f>ROUND(K5824,2)*R5870</f>
        <v>66.96</v>
      </c>
    </row>
    <row r="5871" ht="45.0" customHeight="true">
      <c r="P5871" s="12545" t="s">
        <v>134</v>
      </c>
      <c r="Q5871" s="12545" t="s">
        <v>135</v>
      </c>
      <c r="R5871" s="12646" t="n">
        <v>4.0</v>
      </c>
      <c r="S5871" s="12647" t="n">
        <f>ROUND(K5824,2)*R5871</f>
        <v>66.96</v>
      </c>
    </row>
    <row r="5872" ht="45.0" customHeight="true">
      <c r="P5872" s="12545" t="s">
        <v>136</v>
      </c>
      <c r="Q5872" s="12545" t="s">
        <v>137</v>
      </c>
      <c r="R5872" s="12648" t="n">
        <v>4.0</v>
      </c>
      <c r="S5872" s="12649" t="n">
        <f>ROUND(K5824,2)*R5872</f>
        <v>66.96</v>
      </c>
    </row>
    <row r="5873" ht="45.0" customHeight="true">
      <c r="P5873" s="12545" t="s">
        <v>138</v>
      </c>
      <c r="Q5873" s="12545" t="s">
        <v>139</v>
      </c>
      <c r="R5873" s="12650" t="n">
        <v>4.0</v>
      </c>
      <c r="S5873" s="12651" t="n">
        <f>ROUND(K5824,2)*R5873</f>
        <v>66.96</v>
      </c>
    </row>
    <row r="5874" ht="45.0" customHeight="true">
      <c r="A5874" s="12652" t="s">
        <v>23</v>
      </c>
      <c r="B5874" s="12652" t="s">
        <v>537</v>
      </c>
      <c r="C5874" s="12652" t="s">
        <v>25</v>
      </c>
      <c r="D5874" s="12652" t="s">
        <v>538</v>
      </c>
      <c r="E5874" s="12652" t="s">
        <v>539</v>
      </c>
      <c r="F5874" s="12653" t="n">
        <f>R5874+R5875+R5876+R5877+R5878+R5879+R5880+R5881+R5882+R5883+R5884+R5885+R5886+R5887+R5888+R5889+R5890+R5891+R5892+R5893+R5894+R5895+R5896+R5897+R5898+R5899+R5900+R5901+R5902+R5903+R5904+R5905+R5906+R5907+R5908+R5909+R5910+R5911+R5912+R5913+R5914+R5915+R5916+R5917+R5918+R5919+R5920+R5921+R5922+R5923</f>
        <v>400.0</v>
      </c>
      <c r="G5874" s="12652" t="s">
        <v>37</v>
      </c>
      <c r="H5874" s="12654" t="n">
        <v>6.89</v>
      </c>
      <c r="I5874" s="12655" t="n">
        <v>6.89</v>
      </c>
      <c r="J5874" s="12656" t="n">
        <v>0.2288</v>
      </c>
      <c r="K5874" s="12657" t="n">
        <f>ROUND(I5874,2)+(ROUND(I5874,2)*J5874)</f>
        <v>8.466432</v>
      </c>
      <c r="L5874" s="12658" t="n">
        <f>ROUND(S5874,2)+ROUND(S5875,2)+ROUND(S5876,2)+ROUND(S5877,2)+ROUND(S5878,2)+ROUND(S5879,2)+ROUND(S5880,2)+ROUND(S5881,2)+ROUND(S5882,2)+ROUND(S5883,2)+ROUND(S5884,2)+ROUND(S5885,2)+ROUND(S5886,2)+ROUND(S5887,2)+ROUND(S5888,2)+ROUND(S5889,2)+ROUND(S5890,2)+ROUND(S5891,2)+ROUND(S5892,2)+ROUND(S5893,2)+ROUND(S5894,2)+ROUND(S5895,2)+ROUND(S5896,2)+ROUND(S5897,2)+ROUND(S5898,2)+ROUND(S5899,2)+ROUND(S5900,2)+ROUND(S5901,2)+ROUND(S5902,2)+ROUND(S5903,2)+ROUND(S5904,2)+ROUND(S5905,2)+ROUND(S5906,2)+ROUND(S5907,2)+ROUND(S5908,2)+ROUND(S5909,2)+ROUND(S5910,2)+ROUND(S5911,2)+ROUND(S5912,2)+ROUND(S5913,2)+ROUND(S5914,2)+ROUND(S5915,2)+ROUND(S5916,2)+ROUND(S5917,2)+ROUND(S5918,2)+ROUND(S5919,2)+ROUND(S5920,2)+ROUND(S5921,2)+ROUND(S5922,2)+ROUND(S5923,2)</f>
        <v>3388.000000000004</v>
      </c>
      <c r="M5874" s="12652" t="s">
        <v>21</v>
      </c>
      <c r="N5874" s="12652" t="s">
        <v>86</v>
      </c>
      <c r="O5874" s="12652" t="s">
        <v>530</v>
      </c>
      <c r="P5874" s="12652" t="s">
        <v>20</v>
      </c>
      <c r="Q5874" s="12652" t="s">
        <v>29</v>
      </c>
      <c r="R5874" s="12659" t="n">
        <v>8.0</v>
      </c>
      <c r="S5874" s="12660" t="n">
        <f>ROUND(K5874,2)*R5874</f>
        <v>67.76</v>
      </c>
    </row>
    <row r="5875" ht="45.0" customHeight="true">
      <c r="P5875" s="12652" t="s">
        <v>42</v>
      </c>
      <c r="Q5875" s="12652" t="s">
        <v>43</v>
      </c>
      <c r="R5875" s="12661" t="n">
        <v>8.0</v>
      </c>
      <c r="S5875" s="12662" t="n">
        <f>ROUND(K5874,2)*R5875</f>
        <v>67.76</v>
      </c>
    </row>
    <row r="5876" ht="45.0" customHeight="true">
      <c r="P5876" s="12652" t="s">
        <v>44</v>
      </c>
      <c r="Q5876" s="12652" t="s">
        <v>45</v>
      </c>
      <c r="R5876" s="12663" t="n">
        <v>8.0</v>
      </c>
      <c r="S5876" s="12664" t="n">
        <f>ROUND(K5874,2)*R5876</f>
        <v>67.76</v>
      </c>
    </row>
    <row r="5877" ht="45.0" customHeight="true">
      <c r="P5877" s="12652" t="s">
        <v>46</v>
      </c>
      <c r="Q5877" s="12652" t="s">
        <v>47</v>
      </c>
      <c r="R5877" s="12665" t="n">
        <v>8.0</v>
      </c>
      <c r="S5877" s="12666" t="n">
        <f>ROUND(K5874,2)*R5877</f>
        <v>67.76</v>
      </c>
    </row>
    <row r="5878" ht="45.0" customHeight="true">
      <c r="P5878" s="12652" t="s">
        <v>48</v>
      </c>
      <c r="Q5878" s="12652" t="s">
        <v>49</v>
      </c>
      <c r="R5878" s="12667" t="n">
        <v>8.0</v>
      </c>
      <c r="S5878" s="12668" t="n">
        <f>ROUND(K5874,2)*R5878</f>
        <v>67.76</v>
      </c>
    </row>
    <row r="5879" ht="45.0" customHeight="true">
      <c r="P5879" s="12652" t="s">
        <v>50</v>
      </c>
      <c r="Q5879" s="12652" t="s">
        <v>51</v>
      </c>
      <c r="R5879" s="12669" t="n">
        <v>8.0</v>
      </c>
      <c r="S5879" s="12670" t="n">
        <f>ROUND(K5874,2)*R5879</f>
        <v>67.76</v>
      </c>
    </row>
    <row r="5880" ht="45.0" customHeight="true">
      <c r="P5880" s="12652" t="s">
        <v>52</v>
      </c>
      <c r="Q5880" s="12652" t="s">
        <v>53</v>
      </c>
      <c r="R5880" s="12671" t="n">
        <v>8.0</v>
      </c>
      <c r="S5880" s="12672" t="n">
        <f>ROUND(K5874,2)*R5880</f>
        <v>67.76</v>
      </c>
    </row>
    <row r="5881" ht="45.0" customHeight="true">
      <c r="P5881" s="12652" t="s">
        <v>54</v>
      </c>
      <c r="Q5881" s="12652" t="s">
        <v>55</v>
      </c>
      <c r="R5881" s="12673" t="n">
        <v>8.0</v>
      </c>
      <c r="S5881" s="12674" t="n">
        <f>ROUND(K5874,2)*R5881</f>
        <v>67.76</v>
      </c>
    </row>
    <row r="5882" ht="45.0" customHeight="true">
      <c r="P5882" s="12652" t="s">
        <v>56</v>
      </c>
      <c r="Q5882" s="12652" t="s">
        <v>57</v>
      </c>
      <c r="R5882" s="12675" t="n">
        <v>8.0</v>
      </c>
      <c r="S5882" s="12676" t="n">
        <f>ROUND(K5874,2)*R5882</f>
        <v>67.76</v>
      </c>
    </row>
    <row r="5883" ht="45.0" customHeight="true">
      <c r="P5883" s="12652" t="s">
        <v>58</v>
      </c>
      <c r="Q5883" s="12652" t="s">
        <v>59</v>
      </c>
      <c r="R5883" s="12677" t="n">
        <v>8.0</v>
      </c>
      <c r="S5883" s="12678" t="n">
        <f>ROUND(K5874,2)*R5883</f>
        <v>67.76</v>
      </c>
    </row>
    <row r="5884" ht="45.0" customHeight="true">
      <c r="P5884" s="12652" t="s">
        <v>60</v>
      </c>
      <c r="Q5884" s="12652" t="s">
        <v>61</v>
      </c>
      <c r="R5884" s="12679" t="n">
        <v>8.0</v>
      </c>
      <c r="S5884" s="12680" t="n">
        <f>ROUND(K5874,2)*R5884</f>
        <v>67.76</v>
      </c>
    </row>
    <row r="5885" ht="45.0" customHeight="true">
      <c r="P5885" s="12652" t="s">
        <v>62</v>
      </c>
      <c r="Q5885" s="12652" t="s">
        <v>63</v>
      </c>
      <c r="R5885" s="12681" t="n">
        <v>8.0</v>
      </c>
      <c r="S5885" s="12682" t="n">
        <f>ROUND(K5874,2)*R5885</f>
        <v>67.76</v>
      </c>
    </row>
    <row r="5886" ht="45.0" customHeight="true">
      <c r="P5886" s="12652" t="s">
        <v>64</v>
      </c>
      <c r="Q5886" s="12652" t="s">
        <v>65</v>
      </c>
      <c r="R5886" s="12683" t="n">
        <v>8.0</v>
      </c>
      <c r="S5886" s="12684" t="n">
        <f>ROUND(K5874,2)*R5886</f>
        <v>67.76</v>
      </c>
    </row>
    <row r="5887" ht="45.0" customHeight="true">
      <c r="P5887" s="12652" t="s">
        <v>66</v>
      </c>
      <c r="Q5887" s="12652" t="s">
        <v>67</v>
      </c>
      <c r="R5887" s="12685" t="n">
        <v>8.0</v>
      </c>
      <c r="S5887" s="12686" t="n">
        <f>ROUND(K5874,2)*R5887</f>
        <v>67.76</v>
      </c>
    </row>
    <row r="5888" ht="45.0" customHeight="true">
      <c r="P5888" s="12652" t="s">
        <v>68</v>
      </c>
      <c r="Q5888" s="12652" t="s">
        <v>69</v>
      </c>
      <c r="R5888" s="12687" t="n">
        <v>8.0</v>
      </c>
      <c r="S5888" s="12688" t="n">
        <f>ROUND(K5874,2)*R5888</f>
        <v>67.76</v>
      </c>
    </row>
    <row r="5889" ht="45.0" customHeight="true">
      <c r="P5889" s="12652" t="s">
        <v>70</v>
      </c>
      <c r="Q5889" s="12652" t="s">
        <v>71</v>
      </c>
      <c r="R5889" s="12689" t="n">
        <v>8.0</v>
      </c>
      <c r="S5889" s="12690" t="n">
        <f>ROUND(K5874,2)*R5889</f>
        <v>67.76</v>
      </c>
    </row>
    <row r="5890" ht="45.0" customHeight="true">
      <c r="P5890" s="12652" t="s">
        <v>72</v>
      </c>
      <c r="Q5890" s="12652" t="s">
        <v>73</v>
      </c>
      <c r="R5890" s="12691" t="n">
        <v>8.0</v>
      </c>
      <c r="S5890" s="12692" t="n">
        <f>ROUND(K5874,2)*R5890</f>
        <v>67.76</v>
      </c>
    </row>
    <row r="5891" ht="45.0" customHeight="true">
      <c r="P5891" s="12652" t="s">
        <v>74</v>
      </c>
      <c r="Q5891" s="12652" t="s">
        <v>75</v>
      </c>
      <c r="R5891" s="12693" t="n">
        <v>8.0</v>
      </c>
      <c r="S5891" s="12694" t="n">
        <f>ROUND(K5874,2)*R5891</f>
        <v>67.76</v>
      </c>
    </row>
    <row r="5892" ht="45.0" customHeight="true">
      <c r="P5892" s="12652" t="s">
        <v>76</v>
      </c>
      <c r="Q5892" s="12652" t="s">
        <v>77</v>
      </c>
      <c r="R5892" s="12695" t="n">
        <v>8.0</v>
      </c>
      <c r="S5892" s="12696" t="n">
        <f>ROUND(K5874,2)*R5892</f>
        <v>67.76</v>
      </c>
    </row>
    <row r="5893" ht="45.0" customHeight="true">
      <c r="P5893" s="12652" t="s">
        <v>78</v>
      </c>
      <c r="Q5893" s="12652" t="s">
        <v>79</v>
      </c>
      <c r="R5893" s="12697" t="n">
        <v>8.0</v>
      </c>
      <c r="S5893" s="12698" t="n">
        <f>ROUND(K5874,2)*R5893</f>
        <v>67.76</v>
      </c>
    </row>
    <row r="5894" ht="45.0" customHeight="true">
      <c r="P5894" s="12652" t="s">
        <v>80</v>
      </c>
      <c r="Q5894" s="12652" t="s">
        <v>81</v>
      </c>
      <c r="R5894" s="12699" t="n">
        <v>8.0</v>
      </c>
      <c r="S5894" s="12700" t="n">
        <f>ROUND(K5874,2)*R5894</f>
        <v>67.76</v>
      </c>
    </row>
    <row r="5895" ht="45.0" customHeight="true">
      <c r="P5895" s="12652" t="s">
        <v>82</v>
      </c>
      <c r="Q5895" s="12652" t="s">
        <v>83</v>
      </c>
      <c r="R5895" s="12701" t="n">
        <v>8.0</v>
      </c>
      <c r="S5895" s="12702" t="n">
        <f>ROUND(K5874,2)*R5895</f>
        <v>67.76</v>
      </c>
    </row>
    <row r="5896" ht="45.0" customHeight="true">
      <c r="P5896" s="12652" t="s">
        <v>84</v>
      </c>
      <c r="Q5896" s="12652" t="s">
        <v>85</v>
      </c>
      <c r="R5896" s="12703" t="n">
        <v>8.0</v>
      </c>
      <c r="S5896" s="12704" t="n">
        <f>ROUND(K5874,2)*R5896</f>
        <v>67.76</v>
      </c>
    </row>
    <row r="5897" ht="45.0" customHeight="true">
      <c r="P5897" s="12652" t="s">
        <v>86</v>
      </c>
      <c r="Q5897" s="12652" t="s">
        <v>87</v>
      </c>
      <c r="R5897" s="12705" t="n">
        <v>8.0</v>
      </c>
      <c r="S5897" s="12706" t="n">
        <f>ROUND(K5874,2)*R5897</f>
        <v>67.76</v>
      </c>
    </row>
    <row r="5898" ht="45.0" customHeight="true">
      <c r="P5898" s="12652" t="s">
        <v>88</v>
      </c>
      <c r="Q5898" s="12652" t="s">
        <v>89</v>
      </c>
      <c r="R5898" s="12707" t="n">
        <v>8.0</v>
      </c>
      <c r="S5898" s="12708" t="n">
        <f>ROUND(K5874,2)*R5898</f>
        <v>67.76</v>
      </c>
    </row>
    <row r="5899" ht="45.0" customHeight="true">
      <c r="P5899" s="12652" t="s">
        <v>90</v>
      </c>
      <c r="Q5899" s="12652" t="s">
        <v>91</v>
      </c>
      <c r="R5899" s="12709" t="n">
        <v>8.0</v>
      </c>
      <c r="S5899" s="12710" t="n">
        <f>ROUND(K5874,2)*R5899</f>
        <v>67.76</v>
      </c>
    </row>
    <row r="5900" ht="45.0" customHeight="true">
      <c r="P5900" s="12652" t="s">
        <v>92</v>
      </c>
      <c r="Q5900" s="12652" t="s">
        <v>93</v>
      </c>
      <c r="R5900" s="12711" t="n">
        <v>8.0</v>
      </c>
      <c r="S5900" s="12712" t="n">
        <f>ROUND(K5874,2)*R5900</f>
        <v>67.76</v>
      </c>
    </row>
    <row r="5901" ht="45.0" customHeight="true">
      <c r="P5901" s="12652" t="s">
        <v>94</v>
      </c>
      <c r="Q5901" s="12652" t="s">
        <v>95</v>
      </c>
      <c r="R5901" s="12713" t="n">
        <v>8.0</v>
      </c>
      <c r="S5901" s="12714" t="n">
        <f>ROUND(K5874,2)*R5901</f>
        <v>67.76</v>
      </c>
    </row>
    <row r="5902" ht="45.0" customHeight="true">
      <c r="P5902" s="12652" t="s">
        <v>96</v>
      </c>
      <c r="Q5902" s="12652" t="s">
        <v>97</v>
      </c>
      <c r="R5902" s="12715" t="n">
        <v>8.0</v>
      </c>
      <c r="S5902" s="12716" t="n">
        <f>ROUND(K5874,2)*R5902</f>
        <v>67.76</v>
      </c>
    </row>
    <row r="5903" ht="45.0" customHeight="true">
      <c r="P5903" s="12652" t="s">
        <v>98</v>
      </c>
      <c r="Q5903" s="12652" t="s">
        <v>99</v>
      </c>
      <c r="R5903" s="12717" t="n">
        <v>8.0</v>
      </c>
      <c r="S5903" s="12718" t="n">
        <f>ROUND(K5874,2)*R5903</f>
        <v>67.76</v>
      </c>
    </row>
    <row r="5904" ht="45.0" customHeight="true">
      <c r="P5904" s="12652" t="s">
        <v>100</v>
      </c>
      <c r="Q5904" s="12652" t="s">
        <v>101</v>
      </c>
      <c r="R5904" s="12719" t="n">
        <v>8.0</v>
      </c>
      <c r="S5904" s="12720" t="n">
        <f>ROUND(K5874,2)*R5904</f>
        <v>67.76</v>
      </c>
    </row>
    <row r="5905" ht="45.0" customHeight="true">
      <c r="P5905" s="12652" t="s">
        <v>102</v>
      </c>
      <c r="Q5905" s="12652" t="s">
        <v>103</v>
      </c>
      <c r="R5905" s="12721" t="n">
        <v>8.0</v>
      </c>
      <c r="S5905" s="12722" t="n">
        <f>ROUND(K5874,2)*R5905</f>
        <v>67.76</v>
      </c>
    </row>
    <row r="5906" ht="45.0" customHeight="true">
      <c r="P5906" s="12652" t="s">
        <v>104</v>
      </c>
      <c r="Q5906" s="12652" t="s">
        <v>105</v>
      </c>
      <c r="R5906" s="12723" t="n">
        <v>8.0</v>
      </c>
      <c r="S5906" s="12724" t="n">
        <f>ROUND(K5874,2)*R5906</f>
        <v>67.76</v>
      </c>
    </row>
    <row r="5907" ht="45.0" customHeight="true">
      <c r="P5907" s="12652" t="s">
        <v>106</v>
      </c>
      <c r="Q5907" s="12652" t="s">
        <v>107</v>
      </c>
      <c r="R5907" s="12725" t="n">
        <v>8.0</v>
      </c>
      <c r="S5907" s="12726" t="n">
        <f>ROUND(K5874,2)*R5907</f>
        <v>67.76</v>
      </c>
    </row>
    <row r="5908" ht="45.0" customHeight="true">
      <c r="P5908" s="12652" t="s">
        <v>108</v>
      </c>
      <c r="Q5908" s="12652" t="s">
        <v>109</v>
      </c>
      <c r="R5908" s="12727" t="n">
        <v>8.0</v>
      </c>
      <c r="S5908" s="12728" t="n">
        <f>ROUND(K5874,2)*R5908</f>
        <v>67.76</v>
      </c>
    </row>
    <row r="5909" ht="45.0" customHeight="true">
      <c r="P5909" s="12652" t="s">
        <v>110</v>
      </c>
      <c r="Q5909" s="12652" t="s">
        <v>111</v>
      </c>
      <c r="R5909" s="12729" t="n">
        <v>8.0</v>
      </c>
      <c r="S5909" s="12730" t="n">
        <f>ROUND(K5874,2)*R5909</f>
        <v>67.76</v>
      </c>
    </row>
    <row r="5910" ht="45.0" customHeight="true">
      <c r="P5910" s="12652" t="s">
        <v>112</v>
      </c>
      <c r="Q5910" s="12652" t="s">
        <v>113</v>
      </c>
      <c r="R5910" s="12731" t="n">
        <v>8.0</v>
      </c>
      <c r="S5910" s="12732" t="n">
        <f>ROUND(K5874,2)*R5910</f>
        <v>67.76</v>
      </c>
    </row>
    <row r="5911" ht="45.0" customHeight="true">
      <c r="P5911" s="12652" t="s">
        <v>114</v>
      </c>
      <c r="Q5911" s="12652" t="s">
        <v>115</v>
      </c>
      <c r="R5911" s="12733" t="n">
        <v>8.0</v>
      </c>
      <c r="S5911" s="12734" t="n">
        <f>ROUND(K5874,2)*R5911</f>
        <v>67.76</v>
      </c>
    </row>
    <row r="5912" ht="45.0" customHeight="true">
      <c r="P5912" s="12652" t="s">
        <v>116</v>
      </c>
      <c r="Q5912" s="12652" t="s">
        <v>117</v>
      </c>
      <c r="R5912" s="12735" t="n">
        <v>8.0</v>
      </c>
      <c r="S5912" s="12736" t="n">
        <f>ROUND(K5874,2)*R5912</f>
        <v>67.76</v>
      </c>
    </row>
    <row r="5913" ht="45.0" customHeight="true">
      <c r="P5913" s="12652" t="s">
        <v>118</v>
      </c>
      <c r="Q5913" s="12652" t="s">
        <v>119</v>
      </c>
      <c r="R5913" s="12737" t="n">
        <v>8.0</v>
      </c>
      <c r="S5913" s="12738" t="n">
        <f>ROUND(K5874,2)*R5913</f>
        <v>67.76</v>
      </c>
    </row>
    <row r="5914" ht="45.0" customHeight="true">
      <c r="P5914" s="12652" t="s">
        <v>120</v>
      </c>
      <c r="Q5914" s="12652" t="s">
        <v>121</v>
      </c>
      <c r="R5914" s="12739" t="n">
        <v>8.0</v>
      </c>
      <c r="S5914" s="12740" t="n">
        <f>ROUND(K5874,2)*R5914</f>
        <v>67.76</v>
      </c>
    </row>
    <row r="5915" ht="45.0" customHeight="true">
      <c r="P5915" s="12652" t="s">
        <v>122</v>
      </c>
      <c r="Q5915" s="12652" t="s">
        <v>123</v>
      </c>
      <c r="R5915" s="12741" t="n">
        <v>8.0</v>
      </c>
      <c r="S5915" s="12742" t="n">
        <f>ROUND(K5874,2)*R5915</f>
        <v>67.76</v>
      </c>
    </row>
    <row r="5916" ht="45.0" customHeight="true">
      <c r="P5916" s="12652" t="s">
        <v>124</v>
      </c>
      <c r="Q5916" s="12652" t="s">
        <v>125</v>
      </c>
      <c r="R5916" s="12743" t="n">
        <v>8.0</v>
      </c>
      <c r="S5916" s="12744" t="n">
        <f>ROUND(K5874,2)*R5916</f>
        <v>67.76</v>
      </c>
    </row>
    <row r="5917" ht="45.0" customHeight="true">
      <c r="P5917" s="12652" t="s">
        <v>126</v>
      </c>
      <c r="Q5917" s="12652" t="s">
        <v>127</v>
      </c>
      <c r="R5917" s="12745" t="n">
        <v>8.0</v>
      </c>
      <c r="S5917" s="12746" t="n">
        <f>ROUND(K5874,2)*R5917</f>
        <v>67.76</v>
      </c>
    </row>
    <row r="5918" ht="45.0" customHeight="true">
      <c r="P5918" s="12652" t="s">
        <v>128</v>
      </c>
      <c r="Q5918" s="12652" t="s">
        <v>129</v>
      </c>
      <c r="R5918" s="12747" t="n">
        <v>8.0</v>
      </c>
      <c r="S5918" s="12748" t="n">
        <f>ROUND(K5874,2)*R5918</f>
        <v>67.76</v>
      </c>
    </row>
    <row r="5919" ht="45.0" customHeight="true">
      <c r="P5919" s="12652" t="s">
        <v>130</v>
      </c>
      <c r="Q5919" s="12652" t="s">
        <v>131</v>
      </c>
      <c r="R5919" s="12749" t="n">
        <v>8.0</v>
      </c>
      <c r="S5919" s="12750" t="n">
        <f>ROUND(K5874,2)*R5919</f>
        <v>67.76</v>
      </c>
    </row>
    <row r="5920" ht="45.0" customHeight="true">
      <c r="P5920" s="12652" t="s">
        <v>132</v>
      </c>
      <c r="Q5920" s="12652" t="s">
        <v>133</v>
      </c>
      <c r="R5920" s="12751" t="n">
        <v>8.0</v>
      </c>
      <c r="S5920" s="12752" t="n">
        <f>ROUND(K5874,2)*R5920</f>
        <v>67.76</v>
      </c>
    </row>
    <row r="5921" ht="45.0" customHeight="true">
      <c r="P5921" s="12652" t="s">
        <v>134</v>
      </c>
      <c r="Q5921" s="12652" t="s">
        <v>135</v>
      </c>
      <c r="R5921" s="12753" t="n">
        <v>8.0</v>
      </c>
      <c r="S5921" s="12754" t="n">
        <f>ROUND(K5874,2)*R5921</f>
        <v>67.76</v>
      </c>
    </row>
    <row r="5922" ht="45.0" customHeight="true">
      <c r="P5922" s="12652" t="s">
        <v>136</v>
      </c>
      <c r="Q5922" s="12652" t="s">
        <v>137</v>
      </c>
      <c r="R5922" s="12755" t="n">
        <v>8.0</v>
      </c>
      <c r="S5922" s="12756" t="n">
        <f>ROUND(K5874,2)*R5922</f>
        <v>67.76</v>
      </c>
    </row>
    <row r="5923" ht="45.0" customHeight="true">
      <c r="P5923" s="12652" t="s">
        <v>138</v>
      </c>
      <c r="Q5923" s="12652" t="s">
        <v>139</v>
      </c>
      <c r="R5923" s="12757" t="n">
        <v>8.0</v>
      </c>
      <c r="S5923" s="12758" t="n">
        <f>ROUND(K5874,2)*R5923</f>
        <v>67.76</v>
      </c>
    </row>
    <row r="5924" ht="45.0" customHeight="true">
      <c r="A5924" s="12759" t="s">
        <v>23</v>
      </c>
      <c r="B5924" s="12759" t="s">
        <v>540</v>
      </c>
      <c r="C5924" s="12759" t="s">
        <v>25</v>
      </c>
      <c r="D5924" s="12759" t="s">
        <v>541</v>
      </c>
      <c r="E5924" s="12759" t="s">
        <v>542</v>
      </c>
      <c r="F5924" s="12760" t="n">
        <f>R5924+R5925+R5926+R5927+R5928+R5929+R5930+R5931+R5932+R5933+R5934+R5935+R5936+R5937+R5938+R5939+R5940+R5941+R5942+R5943+R5944+R5945+R5946+R5947+R5948+R5949+R5950+R5951+R5952+R5953+R5954+R5955+R5956+R5957+R5958+R5959+R5960+R5961+R5962+R5963+R5964+R5965+R5966+R5967+R5968+R5969+R5970+R5971+R5972+R5973</f>
        <v>254.9999999999998</v>
      </c>
      <c r="G5924" s="12759" t="s">
        <v>276</v>
      </c>
      <c r="H5924" s="12761" t="n">
        <v>5.83</v>
      </c>
      <c r="I5924" s="12762" t="n">
        <v>5.83</v>
      </c>
      <c r="J5924" s="12763" t="n">
        <v>0.2288</v>
      </c>
      <c r="K5924" s="12764" t="n">
        <f>ROUND(I5924,2)+(ROUND(I5924,2)*J5924)</f>
        <v>7.1639040000000005</v>
      </c>
      <c r="L5924" s="12765" t="n">
        <f>ROUND(S5924,2)+ROUND(S5925,2)+ROUND(S5926,2)+ROUND(S5927,2)+ROUND(S5928,2)+ROUND(S5929,2)+ROUND(S5930,2)+ROUND(S5931,2)+ROUND(S5932,2)+ROUND(S5933,2)+ROUND(S5934,2)+ROUND(S5935,2)+ROUND(S5936,2)+ROUND(S5937,2)+ROUND(S5938,2)+ROUND(S5939,2)+ROUND(S5940,2)+ROUND(S5941,2)+ROUND(S5942,2)+ROUND(S5943,2)+ROUND(S5944,2)+ROUND(S5945,2)+ROUND(S5946,2)+ROUND(S5947,2)+ROUND(S5948,2)+ROUND(S5949,2)+ROUND(S5950,2)+ROUND(S5951,2)+ROUND(S5952,2)+ROUND(S5953,2)+ROUND(S5954,2)+ROUND(S5955,2)+ROUND(S5956,2)+ROUND(S5957,2)+ROUND(S5958,2)+ROUND(S5959,2)+ROUND(S5960,2)+ROUND(S5961,2)+ROUND(S5962,2)+ROUND(S5963,2)+ROUND(S5964,2)+ROUND(S5965,2)+ROUND(S5966,2)+ROUND(S5967,2)+ROUND(S5968,2)+ROUND(S5969,2)+ROUND(S5970,2)+ROUND(S5971,2)+ROUND(S5972,2)+ROUND(S5973,2)</f>
        <v>1825.9999999999993</v>
      </c>
      <c r="M5924" s="12759" t="s">
        <v>21</v>
      </c>
      <c r="N5924" s="12759" t="s">
        <v>86</v>
      </c>
      <c r="O5924" s="12759" t="s">
        <v>530</v>
      </c>
      <c r="P5924" s="12759" t="s">
        <v>20</v>
      </c>
      <c r="Q5924" s="12759" t="s">
        <v>29</v>
      </c>
      <c r="R5924" s="12766" t="n">
        <v>5.1</v>
      </c>
      <c r="S5924" s="12767" t="n">
        <f>ROUND(K5924,2)*R5924</f>
        <v>36.516</v>
      </c>
    </row>
    <row r="5925" ht="45.0" customHeight="true">
      <c r="P5925" s="12759" t="s">
        <v>42</v>
      </c>
      <c r="Q5925" s="12759" t="s">
        <v>43</v>
      </c>
      <c r="R5925" s="12768" t="n">
        <v>5.1</v>
      </c>
      <c r="S5925" s="12769" t="n">
        <f>ROUND(K5924,2)*R5925</f>
        <v>36.516</v>
      </c>
    </row>
    <row r="5926" ht="45.0" customHeight="true">
      <c r="P5926" s="12759" t="s">
        <v>44</v>
      </c>
      <c r="Q5926" s="12759" t="s">
        <v>45</v>
      </c>
      <c r="R5926" s="12770" t="n">
        <v>5.1</v>
      </c>
      <c r="S5926" s="12771" t="n">
        <f>ROUND(K5924,2)*R5926</f>
        <v>36.516</v>
      </c>
    </row>
    <row r="5927" ht="45.0" customHeight="true">
      <c r="P5927" s="12759" t="s">
        <v>46</v>
      </c>
      <c r="Q5927" s="12759" t="s">
        <v>47</v>
      </c>
      <c r="R5927" s="12772" t="n">
        <v>5.1</v>
      </c>
      <c r="S5927" s="12773" t="n">
        <f>ROUND(K5924,2)*R5927</f>
        <v>36.516</v>
      </c>
    </row>
    <row r="5928" ht="45.0" customHeight="true">
      <c r="P5928" s="12759" t="s">
        <v>48</v>
      </c>
      <c r="Q5928" s="12759" t="s">
        <v>49</v>
      </c>
      <c r="R5928" s="12774" t="n">
        <v>5.1</v>
      </c>
      <c r="S5928" s="12775" t="n">
        <f>ROUND(K5924,2)*R5928</f>
        <v>36.516</v>
      </c>
    </row>
    <row r="5929" ht="45.0" customHeight="true">
      <c r="P5929" s="12759" t="s">
        <v>50</v>
      </c>
      <c r="Q5929" s="12759" t="s">
        <v>51</v>
      </c>
      <c r="R5929" s="12776" t="n">
        <v>5.1</v>
      </c>
      <c r="S5929" s="12777" t="n">
        <f>ROUND(K5924,2)*R5929</f>
        <v>36.516</v>
      </c>
    </row>
    <row r="5930" ht="45.0" customHeight="true">
      <c r="P5930" s="12759" t="s">
        <v>52</v>
      </c>
      <c r="Q5930" s="12759" t="s">
        <v>53</v>
      </c>
      <c r="R5930" s="12778" t="n">
        <v>5.1</v>
      </c>
      <c r="S5930" s="12779" t="n">
        <f>ROUND(K5924,2)*R5930</f>
        <v>36.516</v>
      </c>
    </row>
    <row r="5931" ht="45.0" customHeight="true">
      <c r="P5931" s="12759" t="s">
        <v>54</v>
      </c>
      <c r="Q5931" s="12759" t="s">
        <v>55</v>
      </c>
      <c r="R5931" s="12780" t="n">
        <v>5.1</v>
      </c>
      <c r="S5931" s="12781" t="n">
        <f>ROUND(K5924,2)*R5931</f>
        <v>36.516</v>
      </c>
    </row>
    <row r="5932" ht="45.0" customHeight="true">
      <c r="P5932" s="12759" t="s">
        <v>56</v>
      </c>
      <c r="Q5932" s="12759" t="s">
        <v>57</v>
      </c>
      <c r="R5932" s="12782" t="n">
        <v>5.1</v>
      </c>
      <c r="S5932" s="12783" t="n">
        <f>ROUND(K5924,2)*R5932</f>
        <v>36.516</v>
      </c>
    </row>
    <row r="5933" ht="45.0" customHeight="true">
      <c r="P5933" s="12759" t="s">
        <v>58</v>
      </c>
      <c r="Q5933" s="12759" t="s">
        <v>59</v>
      </c>
      <c r="R5933" s="12784" t="n">
        <v>5.1</v>
      </c>
      <c r="S5933" s="12785" t="n">
        <f>ROUND(K5924,2)*R5933</f>
        <v>36.516</v>
      </c>
    </row>
    <row r="5934" ht="45.0" customHeight="true">
      <c r="P5934" s="12759" t="s">
        <v>60</v>
      </c>
      <c r="Q5934" s="12759" t="s">
        <v>61</v>
      </c>
      <c r="R5934" s="12786" t="n">
        <v>5.1</v>
      </c>
      <c r="S5934" s="12787" t="n">
        <f>ROUND(K5924,2)*R5934</f>
        <v>36.516</v>
      </c>
    </row>
    <row r="5935" ht="45.0" customHeight="true">
      <c r="P5935" s="12759" t="s">
        <v>62</v>
      </c>
      <c r="Q5935" s="12759" t="s">
        <v>63</v>
      </c>
      <c r="R5935" s="12788" t="n">
        <v>5.1</v>
      </c>
      <c r="S5935" s="12789" t="n">
        <f>ROUND(K5924,2)*R5935</f>
        <v>36.516</v>
      </c>
    </row>
    <row r="5936" ht="45.0" customHeight="true">
      <c r="P5936" s="12759" t="s">
        <v>64</v>
      </c>
      <c r="Q5936" s="12759" t="s">
        <v>65</v>
      </c>
      <c r="R5936" s="12790" t="n">
        <v>5.1</v>
      </c>
      <c r="S5936" s="12791" t="n">
        <f>ROUND(K5924,2)*R5936</f>
        <v>36.516</v>
      </c>
    </row>
    <row r="5937" ht="45.0" customHeight="true">
      <c r="P5937" s="12759" t="s">
        <v>66</v>
      </c>
      <c r="Q5937" s="12759" t="s">
        <v>67</v>
      </c>
      <c r="R5937" s="12792" t="n">
        <v>5.1</v>
      </c>
      <c r="S5937" s="12793" t="n">
        <f>ROUND(K5924,2)*R5937</f>
        <v>36.516</v>
      </c>
    </row>
    <row r="5938" ht="45.0" customHeight="true">
      <c r="P5938" s="12759" t="s">
        <v>68</v>
      </c>
      <c r="Q5938" s="12759" t="s">
        <v>69</v>
      </c>
      <c r="R5938" s="12794" t="n">
        <v>5.1</v>
      </c>
      <c r="S5938" s="12795" t="n">
        <f>ROUND(K5924,2)*R5938</f>
        <v>36.516</v>
      </c>
    </row>
    <row r="5939" ht="45.0" customHeight="true">
      <c r="P5939" s="12759" t="s">
        <v>70</v>
      </c>
      <c r="Q5939" s="12759" t="s">
        <v>71</v>
      </c>
      <c r="R5939" s="12796" t="n">
        <v>5.1</v>
      </c>
      <c r="S5939" s="12797" t="n">
        <f>ROUND(K5924,2)*R5939</f>
        <v>36.516</v>
      </c>
    </row>
    <row r="5940" ht="45.0" customHeight="true">
      <c r="P5940" s="12759" t="s">
        <v>72</v>
      </c>
      <c r="Q5940" s="12759" t="s">
        <v>73</v>
      </c>
      <c r="R5940" s="12798" t="n">
        <v>5.1</v>
      </c>
      <c r="S5940" s="12799" t="n">
        <f>ROUND(K5924,2)*R5940</f>
        <v>36.516</v>
      </c>
    </row>
    <row r="5941" ht="45.0" customHeight="true">
      <c r="P5941" s="12759" t="s">
        <v>74</v>
      </c>
      <c r="Q5941" s="12759" t="s">
        <v>75</v>
      </c>
      <c r="R5941" s="12800" t="n">
        <v>5.1</v>
      </c>
      <c r="S5941" s="12801" t="n">
        <f>ROUND(K5924,2)*R5941</f>
        <v>36.516</v>
      </c>
    </row>
    <row r="5942" ht="45.0" customHeight="true">
      <c r="P5942" s="12759" t="s">
        <v>76</v>
      </c>
      <c r="Q5942" s="12759" t="s">
        <v>77</v>
      </c>
      <c r="R5942" s="12802" t="n">
        <v>5.1</v>
      </c>
      <c r="S5942" s="12803" t="n">
        <f>ROUND(K5924,2)*R5942</f>
        <v>36.516</v>
      </c>
    </row>
    <row r="5943" ht="45.0" customHeight="true">
      <c r="P5943" s="12759" t="s">
        <v>78</v>
      </c>
      <c r="Q5943" s="12759" t="s">
        <v>79</v>
      </c>
      <c r="R5943" s="12804" t="n">
        <v>5.1</v>
      </c>
      <c r="S5943" s="12805" t="n">
        <f>ROUND(K5924,2)*R5943</f>
        <v>36.516</v>
      </c>
    </row>
    <row r="5944" ht="45.0" customHeight="true">
      <c r="P5944" s="12759" t="s">
        <v>80</v>
      </c>
      <c r="Q5944" s="12759" t="s">
        <v>81</v>
      </c>
      <c r="R5944" s="12806" t="n">
        <v>5.1</v>
      </c>
      <c r="S5944" s="12807" t="n">
        <f>ROUND(K5924,2)*R5944</f>
        <v>36.516</v>
      </c>
    </row>
    <row r="5945" ht="45.0" customHeight="true">
      <c r="P5945" s="12759" t="s">
        <v>82</v>
      </c>
      <c r="Q5945" s="12759" t="s">
        <v>83</v>
      </c>
      <c r="R5945" s="12808" t="n">
        <v>5.1</v>
      </c>
      <c r="S5945" s="12809" t="n">
        <f>ROUND(K5924,2)*R5945</f>
        <v>36.516</v>
      </c>
    </row>
    <row r="5946" ht="45.0" customHeight="true">
      <c r="P5946" s="12759" t="s">
        <v>84</v>
      </c>
      <c r="Q5946" s="12759" t="s">
        <v>85</v>
      </c>
      <c r="R5946" s="12810" t="n">
        <v>5.1</v>
      </c>
      <c r="S5946" s="12811" t="n">
        <f>ROUND(K5924,2)*R5946</f>
        <v>36.516</v>
      </c>
    </row>
    <row r="5947" ht="45.0" customHeight="true">
      <c r="P5947" s="12759" t="s">
        <v>86</v>
      </c>
      <c r="Q5947" s="12759" t="s">
        <v>87</v>
      </c>
      <c r="R5947" s="12812" t="n">
        <v>5.1</v>
      </c>
      <c r="S5947" s="12813" t="n">
        <f>ROUND(K5924,2)*R5947</f>
        <v>36.516</v>
      </c>
    </row>
    <row r="5948" ht="45.0" customHeight="true">
      <c r="P5948" s="12759" t="s">
        <v>88</v>
      </c>
      <c r="Q5948" s="12759" t="s">
        <v>89</v>
      </c>
      <c r="R5948" s="12814" t="n">
        <v>5.1</v>
      </c>
      <c r="S5948" s="12815" t="n">
        <f>ROUND(K5924,2)*R5948</f>
        <v>36.516</v>
      </c>
    </row>
    <row r="5949" ht="45.0" customHeight="true">
      <c r="P5949" s="12759" t="s">
        <v>90</v>
      </c>
      <c r="Q5949" s="12759" t="s">
        <v>91</v>
      </c>
      <c r="R5949" s="12816" t="n">
        <v>5.1</v>
      </c>
      <c r="S5949" s="12817" t="n">
        <f>ROUND(K5924,2)*R5949</f>
        <v>36.516</v>
      </c>
    </row>
    <row r="5950" ht="45.0" customHeight="true">
      <c r="P5950" s="12759" t="s">
        <v>92</v>
      </c>
      <c r="Q5950" s="12759" t="s">
        <v>93</v>
      </c>
      <c r="R5950" s="12818" t="n">
        <v>5.1</v>
      </c>
      <c r="S5950" s="12819" t="n">
        <f>ROUND(K5924,2)*R5950</f>
        <v>36.516</v>
      </c>
    </row>
    <row r="5951" ht="45.0" customHeight="true">
      <c r="P5951" s="12759" t="s">
        <v>94</v>
      </c>
      <c r="Q5951" s="12759" t="s">
        <v>95</v>
      </c>
      <c r="R5951" s="12820" t="n">
        <v>5.1</v>
      </c>
      <c r="S5951" s="12821" t="n">
        <f>ROUND(K5924,2)*R5951</f>
        <v>36.516</v>
      </c>
    </row>
    <row r="5952" ht="45.0" customHeight="true">
      <c r="P5952" s="12759" t="s">
        <v>96</v>
      </c>
      <c r="Q5952" s="12759" t="s">
        <v>97</v>
      </c>
      <c r="R5952" s="12822" t="n">
        <v>5.1</v>
      </c>
      <c r="S5952" s="12823" t="n">
        <f>ROUND(K5924,2)*R5952</f>
        <v>36.516</v>
      </c>
    </row>
    <row r="5953" ht="45.0" customHeight="true">
      <c r="P5953" s="12759" t="s">
        <v>98</v>
      </c>
      <c r="Q5953" s="12759" t="s">
        <v>99</v>
      </c>
      <c r="R5953" s="12824" t="n">
        <v>5.1</v>
      </c>
      <c r="S5953" s="12825" t="n">
        <f>ROUND(K5924,2)*R5953</f>
        <v>36.516</v>
      </c>
    </row>
    <row r="5954" ht="45.0" customHeight="true">
      <c r="P5954" s="12759" t="s">
        <v>100</v>
      </c>
      <c r="Q5954" s="12759" t="s">
        <v>101</v>
      </c>
      <c r="R5954" s="12826" t="n">
        <v>5.1</v>
      </c>
      <c r="S5954" s="12827" t="n">
        <f>ROUND(K5924,2)*R5954</f>
        <v>36.516</v>
      </c>
    </row>
    <row r="5955" ht="45.0" customHeight="true">
      <c r="P5955" s="12759" t="s">
        <v>102</v>
      </c>
      <c r="Q5955" s="12759" t="s">
        <v>103</v>
      </c>
      <c r="R5955" s="12828" t="n">
        <v>5.1</v>
      </c>
      <c r="S5955" s="12829" t="n">
        <f>ROUND(K5924,2)*R5955</f>
        <v>36.516</v>
      </c>
    </row>
    <row r="5956" ht="45.0" customHeight="true">
      <c r="P5956" s="12759" t="s">
        <v>104</v>
      </c>
      <c r="Q5956" s="12759" t="s">
        <v>105</v>
      </c>
      <c r="R5956" s="12830" t="n">
        <v>5.1</v>
      </c>
      <c r="S5956" s="12831" t="n">
        <f>ROUND(K5924,2)*R5956</f>
        <v>36.516</v>
      </c>
    </row>
    <row r="5957" ht="45.0" customHeight="true">
      <c r="P5957" s="12759" t="s">
        <v>106</v>
      </c>
      <c r="Q5957" s="12759" t="s">
        <v>107</v>
      </c>
      <c r="R5957" s="12832" t="n">
        <v>5.1</v>
      </c>
      <c r="S5957" s="12833" t="n">
        <f>ROUND(K5924,2)*R5957</f>
        <v>36.516</v>
      </c>
    </row>
    <row r="5958" ht="45.0" customHeight="true">
      <c r="P5958" s="12759" t="s">
        <v>108</v>
      </c>
      <c r="Q5958" s="12759" t="s">
        <v>109</v>
      </c>
      <c r="R5958" s="12834" t="n">
        <v>5.1</v>
      </c>
      <c r="S5958" s="12835" t="n">
        <f>ROUND(K5924,2)*R5958</f>
        <v>36.516</v>
      </c>
    </row>
    <row r="5959" ht="45.0" customHeight="true">
      <c r="P5959" s="12759" t="s">
        <v>110</v>
      </c>
      <c r="Q5959" s="12759" t="s">
        <v>111</v>
      </c>
      <c r="R5959" s="12836" t="n">
        <v>5.1</v>
      </c>
      <c r="S5959" s="12837" t="n">
        <f>ROUND(K5924,2)*R5959</f>
        <v>36.516</v>
      </c>
    </row>
    <row r="5960" ht="45.0" customHeight="true">
      <c r="P5960" s="12759" t="s">
        <v>112</v>
      </c>
      <c r="Q5960" s="12759" t="s">
        <v>113</v>
      </c>
      <c r="R5960" s="12838" t="n">
        <v>5.1</v>
      </c>
      <c r="S5960" s="12839" t="n">
        <f>ROUND(K5924,2)*R5960</f>
        <v>36.516</v>
      </c>
    </row>
    <row r="5961" ht="45.0" customHeight="true">
      <c r="P5961" s="12759" t="s">
        <v>114</v>
      </c>
      <c r="Q5961" s="12759" t="s">
        <v>115</v>
      </c>
      <c r="R5961" s="12840" t="n">
        <v>5.1</v>
      </c>
      <c r="S5961" s="12841" t="n">
        <f>ROUND(K5924,2)*R5961</f>
        <v>36.516</v>
      </c>
    </row>
    <row r="5962" ht="45.0" customHeight="true">
      <c r="P5962" s="12759" t="s">
        <v>116</v>
      </c>
      <c r="Q5962" s="12759" t="s">
        <v>117</v>
      </c>
      <c r="R5962" s="12842" t="n">
        <v>5.1</v>
      </c>
      <c r="S5962" s="12843" t="n">
        <f>ROUND(K5924,2)*R5962</f>
        <v>36.516</v>
      </c>
    </row>
    <row r="5963" ht="45.0" customHeight="true">
      <c r="P5963" s="12759" t="s">
        <v>118</v>
      </c>
      <c r="Q5963" s="12759" t="s">
        <v>119</v>
      </c>
      <c r="R5963" s="12844" t="n">
        <v>5.1</v>
      </c>
      <c r="S5963" s="12845" t="n">
        <f>ROUND(K5924,2)*R5963</f>
        <v>36.516</v>
      </c>
    </row>
    <row r="5964" ht="45.0" customHeight="true">
      <c r="P5964" s="12759" t="s">
        <v>120</v>
      </c>
      <c r="Q5964" s="12759" t="s">
        <v>121</v>
      </c>
      <c r="R5964" s="12846" t="n">
        <v>5.1</v>
      </c>
      <c r="S5964" s="12847" t="n">
        <f>ROUND(K5924,2)*R5964</f>
        <v>36.516</v>
      </c>
    </row>
    <row r="5965" ht="45.0" customHeight="true">
      <c r="P5965" s="12759" t="s">
        <v>122</v>
      </c>
      <c r="Q5965" s="12759" t="s">
        <v>123</v>
      </c>
      <c r="R5965" s="12848" t="n">
        <v>5.1</v>
      </c>
      <c r="S5965" s="12849" t="n">
        <f>ROUND(K5924,2)*R5965</f>
        <v>36.516</v>
      </c>
    </row>
    <row r="5966" ht="45.0" customHeight="true">
      <c r="P5966" s="12759" t="s">
        <v>124</v>
      </c>
      <c r="Q5966" s="12759" t="s">
        <v>125</v>
      </c>
      <c r="R5966" s="12850" t="n">
        <v>5.1</v>
      </c>
      <c r="S5966" s="12851" t="n">
        <f>ROUND(K5924,2)*R5966</f>
        <v>36.516</v>
      </c>
    </row>
    <row r="5967" ht="45.0" customHeight="true">
      <c r="P5967" s="12759" t="s">
        <v>126</v>
      </c>
      <c r="Q5967" s="12759" t="s">
        <v>127</v>
      </c>
      <c r="R5967" s="12852" t="n">
        <v>5.1</v>
      </c>
      <c r="S5967" s="12853" t="n">
        <f>ROUND(K5924,2)*R5967</f>
        <v>36.516</v>
      </c>
    </row>
    <row r="5968" ht="45.0" customHeight="true">
      <c r="P5968" s="12759" t="s">
        <v>128</v>
      </c>
      <c r="Q5968" s="12759" t="s">
        <v>129</v>
      </c>
      <c r="R5968" s="12854" t="n">
        <v>5.1</v>
      </c>
      <c r="S5968" s="12855" t="n">
        <f>ROUND(K5924,2)*R5968</f>
        <v>36.516</v>
      </c>
    </row>
    <row r="5969" ht="45.0" customHeight="true">
      <c r="P5969" s="12759" t="s">
        <v>130</v>
      </c>
      <c r="Q5969" s="12759" t="s">
        <v>131</v>
      </c>
      <c r="R5969" s="12856" t="n">
        <v>5.1</v>
      </c>
      <c r="S5969" s="12857" t="n">
        <f>ROUND(K5924,2)*R5969</f>
        <v>36.516</v>
      </c>
    </row>
    <row r="5970" ht="45.0" customHeight="true">
      <c r="P5970" s="12759" t="s">
        <v>132</v>
      </c>
      <c r="Q5970" s="12759" t="s">
        <v>133</v>
      </c>
      <c r="R5970" s="12858" t="n">
        <v>5.1</v>
      </c>
      <c r="S5970" s="12859" t="n">
        <f>ROUND(K5924,2)*R5970</f>
        <v>36.516</v>
      </c>
    </row>
    <row r="5971" ht="45.0" customHeight="true">
      <c r="P5971" s="12759" t="s">
        <v>134</v>
      </c>
      <c r="Q5971" s="12759" t="s">
        <v>135</v>
      </c>
      <c r="R5971" s="12860" t="n">
        <v>5.1</v>
      </c>
      <c r="S5971" s="12861" t="n">
        <f>ROUND(K5924,2)*R5971</f>
        <v>36.516</v>
      </c>
    </row>
    <row r="5972" ht="45.0" customHeight="true">
      <c r="P5972" s="12759" t="s">
        <v>136</v>
      </c>
      <c r="Q5972" s="12759" t="s">
        <v>137</v>
      </c>
      <c r="R5972" s="12862" t="n">
        <v>5.1</v>
      </c>
      <c r="S5972" s="12863" t="n">
        <f>ROUND(K5924,2)*R5972</f>
        <v>36.516</v>
      </c>
    </row>
    <row r="5973" ht="45.0" customHeight="true">
      <c r="P5973" s="12759" t="s">
        <v>138</v>
      </c>
      <c r="Q5973" s="12759" t="s">
        <v>139</v>
      </c>
      <c r="R5973" s="12864" t="n">
        <v>5.1</v>
      </c>
      <c r="S5973" s="12865" t="n">
        <f>ROUND(K5924,2)*R5973</f>
        <v>36.516</v>
      </c>
    </row>
    <row r="5974" ht="45.0" customHeight="true">
      <c r="A5974" s="12866" t="s">
        <v>23</v>
      </c>
      <c r="B5974" s="12866" t="s">
        <v>543</v>
      </c>
      <c r="C5974" s="12866" t="s">
        <v>25</v>
      </c>
      <c r="D5974" s="12866" t="s">
        <v>544</v>
      </c>
      <c r="E5974" s="12866" t="s">
        <v>545</v>
      </c>
      <c r="F5974" s="12867" t="n">
        <f>R5974+R5975+R5976+R5977+R5978+R5979+R5980+R5981+R5982+R5983+R5984+R5985+R5986+R5987+R5988+R5989+R5990+R5991+R5992+R5993+R5994+R5995+R5996+R5997+R5998+R5999+R6000+R6001+R6002+R6003+R6004+R6005+R6006+R6007+R6008+R6009+R6010+R6011+R6012+R6013+R6014+R6015+R6016+R6017+R6018+R6019+R6020+R6021+R6022+R6023</f>
        <v>434.99999999999966</v>
      </c>
      <c r="G5974" s="12866" t="s">
        <v>276</v>
      </c>
      <c r="H5974" s="12868" t="n">
        <v>24.75</v>
      </c>
      <c r="I5974" s="12869" t="n">
        <v>24.75</v>
      </c>
      <c r="J5974" s="12870" t="n">
        <v>0.2288</v>
      </c>
      <c r="K5974" s="12871" t="n">
        <f>ROUND(I5974,2)+(ROUND(I5974,2)*J5974)</f>
        <v>30.4128</v>
      </c>
      <c r="L5974" s="12872" t="n">
        <f>ROUND(S5974,2)+ROUND(S5975,2)+ROUND(S5976,2)+ROUND(S5977,2)+ROUND(S5978,2)+ROUND(S5979,2)+ROUND(S5980,2)+ROUND(S5981,2)+ROUND(S5982,2)+ROUND(S5983,2)+ROUND(S5984,2)+ROUND(S5985,2)+ROUND(S5986,2)+ROUND(S5987,2)+ROUND(S5988,2)+ROUND(S5989,2)+ROUND(S5990,2)+ROUND(S5991,2)+ROUND(S5992,2)+ROUND(S5993,2)+ROUND(S5994,2)+ROUND(S5995,2)+ROUND(S5996,2)+ROUND(S5997,2)+ROUND(S5998,2)+ROUND(S5999,2)+ROUND(S6000,2)+ROUND(S6001,2)+ROUND(S6002,2)+ROUND(S6003,2)+ROUND(S6004,2)+ROUND(S6005,2)+ROUND(S6006,2)+ROUND(S6007,2)+ROUND(S6008,2)+ROUND(S6009,2)+ROUND(S6010,2)+ROUND(S6011,2)+ROUND(S6012,2)+ROUND(S6013,2)+ROUND(S6014,2)+ROUND(S6015,2)+ROUND(S6016,2)+ROUND(S6017,2)+ROUND(S6018,2)+ROUND(S6019,2)+ROUND(S6020,2)+ROUND(S6021,2)+ROUND(S6022,2)+ROUND(S6023,2)</f>
        <v>13228.49999999999</v>
      </c>
      <c r="M5974" s="12866" t="s">
        <v>21</v>
      </c>
      <c r="N5974" s="12866" t="s">
        <v>86</v>
      </c>
      <c r="O5974" s="12866" t="s">
        <v>530</v>
      </c>
      <c r="P5974" s="12866" t="s">
        <v>20</v>
      </c>
      <c r="Q5974" s="12866" t="s">
        <v>29</v>
      </c>
      <c r="R5974" s="12873" t="n">
        <v>8.7</v>
      </c>
      <c r="S5974" s="12874" t="n">
        <f>ROUND(K5974,2)*R5974</f>
        <v>264.567</v>
      </c>
    </row>
    <row r="5975" ht="45.0" customHeight="true">
      <c r="P5975" s="12866" t="s">
        <v>42</v>
      </c>
      <c r="Q5975" s="12866" t="s">
        <v>43</v>
      </c>
      <c r="R5975" s="12875" t="n">
        <v>8.7</v>
      </c>
      <c r="S5975" s="12876" t="n">
        <f>ROUND(K5974,2)*R5975</f>
        <v>264.567</v>
      </c>
    </row>
    <row r="5976" ht="45.0" customHeight="true">
      <c r="P5976" s="12866" t="s">
        <v>44</v>
      </c>
      <c r="Q5976" s="12866" t="s">
        <v>45</v>
      </c>
      <c r="R5976" s="12877" t="n">
        <v>8.7</v>
      </c>
      <c r="S5976" s="12878" t="n">
        <f>ROUND(K5974,2)*R5976</f>
        <v>264.567</v>
      </c>
    </row>
    <row r="5977" ht="45.0" customHeight="true">
      <c r="P5977" s="12866" t="s">
        <v>46</v>
      </c>
      <c r="Q5977" s="12866" t="s">
        <v>47</v>
      </c>
      <c r="R5977" s="12879" t="n">
        <v>8.7</v>
      </c>
      <c r="S5977" s="12880" t="n">
        <f>ROUND(K5974,2)*R5977</f>
        <v>264.567</v>
      </c>
    </row>
    <row r="5978" ht="45.0" customHeight="true">
      <c r="P5978" s="12866" t="s">
        <v>48</v>
      </c>
      <c r="Q5978" s="12866" t="s">
        <v>49</v>
      </c>
      <c r="R5978" s="12881" t="n">
        <v>8.7</v>
      </c>
      <c r="S5978" s="12882" t="n">
        <f>ROUND(K5974,2)*R5978</f>
        <v>264.567</v>
      </c>
    </row>
    <row r="5979" ht="45.0" customHeight="true">
      <c r="P5979" s="12866" t="s">
        <v>50</v>
      </c>
      <c r="Q5979" s="12866" t="s">
        <v>51</v>
      </c>
      <c r="R5979" s="12883" t="n">
        <v>8.7</v>
      </c>
      <c r="S5979" s="12884" t="n">
        <f>ROUND(K5974,2)*R5979</f>
        <v>264.567</v>
      </c>
    </row>
    <row r="5980" ht="45.0" customHeight="true">
      <c r="P5980" s="12866" t="s">
        <v>52</v>
      </c>
      <c r="Q5980" s="12866" t="s">
        <v>53</v>
      </c>
      <c r="R5980" s="12885" t="n">
        <v>8.7</v>
      </c>
      <c r="S5980" s="12886" t="n">
        <f>ROUND(K5974,2)*R5980</f>
        <v>264.567</v>
      </c>
    </row>
    <row r="5981" ht="45.0" customHeight="true">
      <c r="P5981" s="12866" t="s">
        <v>54</v>
      </c>
      <c r="Q5981" s="12866" t="s">
        <v>55</v>
      </c>
      <c r="R5981" s="12887" t="n">
        <v>8.7</v>
      </c>
      <c r="S5981" s="12888" t="n">
        <f>ROUND(K5974,2)*R5981</f>
        <v>264.567</v>
      </c>
    </row>
    <row r="5982" ht="45.0" customHeight="true">
      <c r="P5982" s="12866" t="s">
        <v>56</v>
      </c>
      <c r="Q5982" s="12866" t="s">
        <v>57</v>
      </c>
      <c r="R5982" s="12889" t="n">
        <v>8.7</v>
      </c>
      <c r="S5982" s="12890" t="n">
        <f>ROUND(K5974,2)*R5982</f>
        <v>264.567</v>
      </c>
    </row>
    <row r="5983" ht="45.0" customHeight="true">
      <c r="P5983" s="12866" t="s">
        <v>58</v>
      </c>
      <c r="Q5983" s="12866" t="s">
        <v>59</v>
      </c>
      <c r="R5983" s="12891" t="n">
        <v>8.7</v>
      </c>
      <c r="S5983" s="12892" t="n">
        <f>ROUND(K5974,2)*R5983</f>
        <v>264.567</v>
      </c>
    </row>
    <row r="5984" ht="45.0" customHeight="true">
      <c r="P5984" s="12866" t="s">
        <v>60</v>
      </c>
      <c r="Q5984" s="12866" t="s">
        <v>61</v>
      </c>
      <c r="R5984" s="12893" t="n">
        <v>8.7</v>
      </c>
      <c r="S5984" s="12894" t="n">
        <f>ROUND(K5974,2)*R5984</f>
        <v>264.567</v>
      </c>
    </row>
    <row r="5985" ht="45.0" customHeight="true">
      <c r="P5985" s="12866" t="s">
        <v>62</v>
      </c>
      <c r="Q5985" s="12866" t="s">
        <v>63</v>
      </c>
      <c r="R5985" s="12895" t="n">
        <v>8.7</v>
      </c>
      <c r="S5985" s="12896" t="n">
        <f>ROUND(K5974,2)*R5985</f>
        <v>264.567</v>
      </c>
    </row>
    <row r="5986" ht="45.0" customHeight="true">
      <c r="P5986" s="12866" t="s">
        <v>64</v>
      </c>
      <c r="Q5986" s="12866" t="s">
        <v>65</v>
      </c>
      <c r="R5986" s="12897" t="n">
        <v>8.7</v>
      </c>
      <c r="S5986" s="12898" t="n">
        <f>ROUND(K5974,2)*R5986</f>
        <v>264.567</v>
      </c>
    </row>
    <row r="5987" ht="45.0" customHeight="true">
      <c r="P5987" s="12866" t="s">
        <v>66</v>
      </c>
      <c r="Q5987" s="12866" t="s">
        <v>67</v>
      </c>
      <c r="R5987" s="12899" t="n">
        <v>8.7</v>
      </c>
      <c r="S5987" s="12900" t="n">
        <f>ROUND(K5974,2)*R5987</f>
        <v>264.567</v>
      </c>
    </row>
    <row r="5988" ht="45.0" customHeight="true">
      <c r="P5988" s="12866" t="s">
        <v>68</v>
      </c>
      <c r="Q5988" s="12866" t="s">
        <v>69</v>
      </c>
      <c r="R5988" s="12901" t="n">
        <v>8.7</v>
      </c>
      <c r="S5988" s="12902" t="n">
        <f>ROUND(K5974,2)*R5988</f>
        <v>264.567</v>
      </c>
    </row>
    <row r="5989" ht="45.0" customHeight="true">
      <c r="P5989" s="12866" t="s">
        <v>70</v>
      </c>
      <c r="Q5989" s="12866" t="s">
        <v>71</v>
      </c>
      <c r="R5989" s="12903" t="n">
        <v>8.7</v>
      </c>
      <c r="S5989" s="12904" t="n">
        <f>ROUND(K5974,2)*R5989</f>
        <v>264.567</v>
      </c>
    </row>
    <row r="5990" ht="45.0" customHeight="true">
      <c r="P5990" s="12866" t="s">
        <v>72</v>
      </c>
      <c r="Q5990" s="12866" t="s">
        <v>73</v>
      </c>
      <c r="R5990" s="12905" t="n">
        <v>8.7</v>
      </c>
      <c r="S5990" s="12906" t="n">
        <f>ROUND(K5974,2)*R5990</f>
        <v>264.567</v>
      </c>
    </row>
    <row r="5991" ht="45.0" customHeight="true">
      <c r="P5991" s="12866" t="s">
        <v>74</v>
      </c>
      <c r="Q5991" s="12866" t="s">
        <v>75</v>
      </c>
      <c r="R5991" s="12907" t="n">
        <v>8.7</v>
      </c>
      <c r="S5991" s="12908" t="n">
        <f>ROUND(K5974,2)*R5991</f>
        <v>264.567</v>
      </c>
    </row>
    <row r="5992" ht="45.0" customHeight="true">
      <c r="P5992" s="12866" t="s">
        <v>76</v>
      </c>
      <c r="Q5992" s="12866" t="s">
        <v>77</v>
      </c>
      <c r="R5992" s="12909" t="n">
        <v>8.7</v>
      </c>
      <c r="S5992" s="12910" t="n">
        <f>ROUND(K5974,2)*R5992</f>
        <v>264.567</v>
      </c>
    </row>
    <row r="5993" ht="45.0" customHeight="true">
      <c r="P5993" s="12866" t="s">
        <v>78</v>
      </c>
      <c r="Q5993" s="12866" t="s">
        <v>79</v>
      </c>
      <c r="R5993" s="12911" t="n">
        <v>8.7</v>
      </c>
      <c r="S5993" s="12912" t="n">
        <f>ROUND(K5974,2)*R5993</f>
        <v>264.567</v>
      </c>
    </row>
    <row r="5994" ht="45.0" customHeight="true">
      <c r="P5994" s="12866" t="s">
        <v>80</v>
      </c>
      <c r="Q5994" s="12866" t="s">
        <v>81</v>
      </c>
      <c r="R5994" s="12913" t="n">
        <v>8.7</v>
      </c>
      <c r="S5994" s="12914" t="n">
        <f>ROUND(K5974,2)*R5994</f>
        <v>264.567</v>
      </c>
    </row>
    <row r="5995" ht="45.0" customHeight="true">
      <c r="P5995" s="12866" t="s">
        <v>82</v>
      </c>
      <c r="Q5995" s="12866" t="s">
        <v>83</v>
      </c>
      <c r="R5995" s="12915" t="n">
        <v>8.7</v>
      </c>
      <c r="S5995" s="12916" t="n">
        <f>ROUND(K5974,2)*R5995</f>
        <v>264.567</v>
      </c>
    </row>
    <row r="5996" ht="45.0" customHeight="true">
      <c r="P5996" s="12866" t="s">
        <v>84</v>
      </c>
      <c r="Q5996" s="12866" t="s">
        <v>85</v>
      </c>
      <c r="R5996" s="12917" t="n">
        <v>8.7</v>
      </c>
      <c r="S5996" s="12918" t="n">
        <f>ROUND(K5974,2)*R5996</f>
        <v>264.567</v>
      </c>
    </row>
    <row r="5997" ht="45.0" customHeight="true">
      <c r="P5997" s="12866" t="s">
        <v>86</v>
      </c>
      <c r="Q5997" s="12866" t="s">
        <v>87</v>
      </c>
      <c r="R5997" s="12919" t="n">
        <v>8.7</v>
      </c>
      <c r="S5997" s="12920" t="n">
        <f>ROUND(K5974,2)*R5997</f>
        <v>264.567</v>
      </c>
    </row>
    <row r="5998" ht="45.0" customHeight="true">
      <c r="P5998" s="12866" t="s">
        <v>88</v>
      </c>
      <c r="Q5998" s="12866" t="s">
        <v>89</v>
      </c>
      <c r="R5998" s="12921" t="n">
        <v>8.7</v>
      </c>
      <c r="S5998" s="12922" t="n">
        <f>ROUND(K5974,2)*R5998</f>
        <v>264.567</v>
      </c>
    </row>
    <row r="5999" ht="45.0" customHeight="true">
      <c r="P5999" s="12866" t="s">
        <v>90</v>
      </c>
      <c r="Q5999" s="12866" t="s">
        <v>91</v>
      </c>
      <c r="R5999" s="12923" t="n">
        <v>8.7</v>
      </c>
      <c r="S5999" s="12924" t="n">
        <f>ROUND(K5974,2)*R5999</f>
        <v>264.567</v>
      </c>
    </row>
    <row r="6000" ht="45.0" customHeight="true">
      <c r="P6000" s="12866" t="s">
        <v>92</v>
      </c>
      <c r="Q6000" s="12866" t="s">
        <v>93</v>
      </c>
      <c r="R6000" s="12925" t="n">
        <v>8.7</v>
      </c>
      <c r="S6000" s="12926" t="n">
        <f>ROUND(K5974,2)*R6000</f>
        <v>264.567</v>
      </c>
    </row>
    <row r="6001" ht="45.0" customHeight="true">
      <c r="P6001" s="12866" t="s">
        <v>94</v>
      </c>
      <c r="Q6001" s="12866" t="s">
        <v>95</v>
      </c>
      <c r="R6001" s="12927" t="n">
        <v>8.7</v>
      </c>
      <c r="S6001" s="12928" t="n">
        <f>ROUND(K5974,2)*R6001</f>
        <v>264.567</v>
      </c>
    </row>
    <row r="6002" ht="45.0" customHeight="true">
      <c r="P6002" s="12866" t="s">
        <v>96</v>
      </c>
      <c r="Q6002" s="12866" t="s">
        <v>97</v>
      </c>
      <c r="R6002" s="12929" t="n">
        <v>8.7</v>
      </c>
      <c r="S6002" s="12930" t="n">
        <f>ROUND(K5974,2)*R6002</f>
        <v>264.567</v>
      </c>
    </row>
    <row r="6003" ht="45.0" customHeight="true">
      <c r="P6003" s="12866" t="s">
        <v>98</v>
      </c>
      <c r="Q6003" s="12866" t="s">
        <v>99</v>
      </c>
      <c r="R6003" s="12931" t="n">
        <v>8.7</v>
      </c>
      <c r="S6003" s="12932" t="n">
        <f>ROUND(K5974,2)*R6003</f>
        <v>264.567</v>
      </c>
    </row>
    <row r="6004" ht="45.0" customHeight="true">
      <c r="P6004" s="12866" t="s">
        <v>100</v>
      </c>
      <c r="Q6004" s="12866" t="s">
        <v>101</v>
      </c>
      <c r="R6004" s="12933" t="n">
        <v>8.7</v>
      </c>
      <c r="S6004" s="12934" t="n">
        <f>ROUND(K5974,2)*R6004</f>
        <v>264.567</v>
      </c>
    </row>
    <row r="6005" ht="45.0" customHeight="true">
      <c r="P6005" s="12866" t="s">
        <v>102</v>
      </c>
      <c r="Q6005" s="12866" t="s">
        <v>103</v>
      </c>
      <c r="R6005" s="12935" t="n">
        <v>8.7</v>
      </c>
      <c r="S6005" s="12936" t="n">
        <f>ROUND(K5974,2)*R6005</f>
        <v>264.567</v>
      </c>
    </row>
    <row r="6006" ht="45.0" customHeight="true">
      <c r="P6006" s="12866" t="s">
        <v>104</v>
      </c>
      <c r="Q6006" s="12866" t="s">
        <v>105</v>
      </c>
      <c r="R6006" s="12937" t="n">
        <v>8.7</v>
      </c>
      <c r="S6006" s="12938" t="n">
        <f>ROUND(K5974,2)*R6006</f>
        <v>264.567</v>
      </c>
    </row>
    <row r="6007" ht="45.0" customHeight="true">
      <c r="P6007" s="12866" t="s">
        <v>106</v>
      </c>
      <c r="Q6007" s="12866" t="s">
        <v>107</v>
      </c>
      <c r="R6007" s="12939" t="n">
        <v>8.7</v>
      </c>
      <c r="S6007" s="12940" t="n">
        <f>ROUND(K5974,2)*R6007</f>
        <v>264.567</v>
      </c>
    </row>
    <row r="6008" ht="45.0" customHeight="true">
      <c r="P6008" s="12866" t="s">
        <v>108</v>
      </c>
      <c r="Q6008" s="12866" t="s">
        <v>109</v>
      </c>
      <c r="R6008" s="12941" t="n">
        <v>8.7</v>
      </c>
      <c r="S6008" s="12942" t="n">
        <f>ROUND(K5974,2)*R6008</f>
        <v>264.567</v>
      </c>
    </row>
    <row r="6009" ht="45.0" customHeight="true">
      <c r="P6009" s="12866" t="s">
        <v>110</v>
      </c>
      <c r="Q6009" s="12866" t="s">
        <v>111</v>
      </c>
      <c r="R6009" s="12943" t="n">
        <v>8.7</v>
      </c>
      <c r="S6009" s="12944" t="n">
        <f>ROUND(K5974,2)*R6009</f>
        <v>264.567</v>
      </c>
    </row>
    <row r="6010" ht="45.0" customHeight="true">
      <c r="P6010" s="12866" t="s">
        <v>112</v>
      </c>
      <c r="Q6010" s="12866" t="s">
        <v>113</v>
      </c>
      <c r="R6010" s="12945" t="n">
        <v>8.7</v>
      </c>
      <c r="S6010" s="12946" t="n">
        <f>ROUND(K5974,2)*R6010</f>
        <v>264.567</v>
      </c>
    </row>
    <row r="6011" ht="45.0" customHeight="true">
      <c r="P6011" s="12866" t="s">
        <v>114</v>
      </c>
      <c r="Q6011" s="12866" t="s">
        <v>115</v>
      </c>
      <c r="R6011" s="12947" t="n">
        <v>8.7</v>
      </c>
      <c r="S6011" s="12948" t="n">
        <f>ROUND(K5974,2)*R6011</f>
        <v>264.567</v>
      </c>
    </row>
    <row r="6012" ht="45.0" customHeight="true">
      <c r="P6012" s="12866" t="s">
        <v>116</v>
      </c>
      <c r="Q6012" s="12866" t="s">
        <v>117</v>
      </c>
      <c r="R6012" s="12949" t="n">
        <v>8.7</v>
      </c>
      <c r="S6012" s="12950" t="n">
        <f>ROUND(K5974,2)*R6012</f>
        <v>264.567</v>
      </c>
    </row>
    <row r="6013" ht="45.0" customHeight="true">
      <c r="P6013" s="12866" t="s">
        <v>118</v>
      </c>
      <c r="Q6013" s="12866" t="s">
        <v>119</v>
      </c>
      <c r="R6013" s="12951" t="n">
        <v>8.7</v>
      </c>
      <c r="S6013" s="12952" t="n">
        <f>ROUND(K5974,2)*R6013</f>
        <v>264.567</v>
      </c>
    </row>
    <row r="6014" ht="45.0" customHeight="true">
      <c r="P6014" s="12866" t="s">
        <v>120</v>
      </c>
      <c r="Q6014" s="12866" t="s">
        <v>121</v>
      </c>
      <c r="R6014" s="12953" t="n">
        <v>8.7</v>
      </c>
      <c r="S6014" s="12954" t="n">
        <f>ROUND(K5974,2)*R6014</f>
        <v>264.567</v>
      </c>
    </row>
    <row r="6015" ht="45.0" customHeight="true">
      <c r="P6015" s="12866" t="s">
        <v>122</v>
      </c>
      <c r="Q6015" s="12866" t="s">
        <v>123</v>
      </c>
      <c r="R6015" s="12955" t="n">
        <v>8.7</v>
      </c>
      <c r="S6015" s="12956" t="n">
        <f>ROUND(K5974,2)*R6015</f>
        <v>264.567</v>
      </c>
    </row>
    <row r="6016" ht="45.0" customHeight="true">
      <c r="P6016" s="12866" t="s">
        <v>124</v>
      </c>
      <c r="Q6016" s="12866" t="s">
        <v>125</v>
      </c>
      <c r="R6016" s="12957" t="n">
        <v>8.7</v>
      </c>
      <c r="S6016" s="12958" t="n">
        <f>ROUND(K5974,2)*R6016</f>
        <v>264.567</v>
      </c>
    </row>
    <row r="6017" ht="45.0" customHeight="true">
      <c r="P6017" s="12866" t="s">
        <v>126</v>
      </c>
      <c r="Q6017" s="12866" t="s">
        <v>127</v>
      </c>
      <c r="R6017" s="12959" t="n">
        <v>8.7</v>
      </c>
      <c r="S6017" s="12960" t="n">
        <f>ROUND(K5974,2)*R6017</f>
        <v>264.567</v>
      </c>
    </row>
    <row r="6018" ht="45.0" customHeight="true">
      <c r="P6018" s="12866" t="s">
        <v>128</v>
      </c>
      <c r="Q6018" s="12866" t="s">
        <v>129</v>
      </c>
      <c r="R6018" s="12961" t="n">
        <v>8.7</v>
      </c>
      <c r="S6018" s="12962" t="n">
        <f>ROUND(K5974,2)*R6018</f>
        <v>264.567</v>
      </c>
    </row>
    <row r="6019" ht="45.0" customHeight="true">
      <c r="P6019" s="12866" t="s">
        <v>130</v>
      </c>
      <c r="Q6019" s="12866" t="s">
        <v>131</v>
      </c>
      <c r="R6019" s="12963" t="n">
        <v>8.7</v>
      </c>
      <c r="S6019" s="12964" t="n">
        <f>ROUND(K5974,2)*R6019</f>
        <v>264.567</v>
      </c>
    </row>
    <row r="6020" ht="45.0" customHeight="true">
      <c r="P6020" s="12866" t="s">
        <v>132</v>
      </c>
      <c r="Q6020" s="12866" t="s">
        <v>133</v>
      </c>
      <c r="R6020" s="12965" t="n">
        <v>8.7</v>
      </c>
      <c r="S6020" s="12966" t="n">
        <f>ROUND(K5974,2)*R6020</f>
        <v>264.567</v>
      </c>
    </row>
    <row r="6021" ht="45.0" customHeight="true">
      <c r="P6021" s="12866" t="s">
        <v>134</v>
      </c>
      <c r="Q6021" s="12866" t="s">
        <v>135</v>
      </c>
      <c r="R6021" s="12967" t="n">
        <v>8.7</v>
      </c>
      <c r="S6021" s="12968" t="n">
        <f>ROUND(K5974,2)*R6021</f>
        <v>264.567</v>
      </c>
    </row>
    <row r="6022" ht="45.0" customHeight="true">
      <c r="P6022" s="12866" t="s">
        <v>136</v>
      </c>
      <c r="Q6022" s="12866" t="s">
        <v>137</v>
      </c>
      <c r="R6022" s="12969" t="n">
        <v>8.7</v>
      </c>
      <c r="S6022" s="12970" t="n">
        <f>ROUND(K5974,2)*R6022</f>
        <v>264.567</v>
      </c>
    </row>
    <row r="6023" ht="45.0" customHeight="true">
      <c r="P6023" s="12866" t="s">
        <v>138</v>
      </c>
      <c r="Q6023" s="12866" t="s">
        <v>139</v>
      </c>
      <c r="R6023" s="12971" t="n">
        <v>8.7</v>
      </c>
      <c r="S6023" s="12972" t="n">
        <f>ROUND(K5974,2)*R6023</f>
        <v>264.567</v>
      </c>
    </row>
    <row r="6024" ht="45.0" customHeight="true">
      <c r="A6024" s="12973" t="s">
        <v>23</v>
      </c>
      <c r="B6024" s="12973" t="s">
        <v>546</v>
      </c>
      <c r="C6024" s="12973" t="s">
        <v>175</v>
      </c>
      <c r="D6024" s="12973" t="s">
        <v>547</v>
      </c>
      <c r="E6024" s="12973" t="s">
        <v>548</v>
      </c>
      <c r="F6024" s="12974" t="n">
        <f>R6024+R6025+R6026+R6027+R6028+R6029+R6030+R6031+R6032+R6033+R6034+R6035+R6036+R6037+R6038+R6039+R6040+R6041+R6042+R6043+R6044+R6045+R6046+R6047+R6048+R6049+R6050+R6051+R6052+R6053+R6054+R6055+R6056+R6057+R6058+R6059+R6060+R6061+R6062+R6063+R6064+R6065+R6066+R6067+R6068+R6069+R6070+R6071+R6072+R6073</f>
        <v>50.0</v>
      </c>
      <c r="G6024" s="12973" t="s">
        <v>37</v>
      </c>
      <c r="H6024" s="12975" t="n">
        <v>296.24</v>
      </c>
      <c r="I6024" s="12976" t="n">
        <v>296.24</v>
      </c>
      <c r="J6024" s="12977" t="n">
        <v>0.2288</v>
      </c>
      <c r="K6024" s="12978" t="n">
        <f>ROUND(I6024,2)+(ROUND(I6024,2)*J6024)</f>
        <v>364.019712</v>
      </c>
      <c r="L6024" s="12979" t="n">
        <f>ROUND(S6024,2)+ROUND(S6025,2)+ROUND(S6026,2)+ROUND(S6027,2)+ROUND(S6028,2)+ROUND(S6029,2)+ROUND(S6030,2)+ROUND(S6031,2)+ROUND(S6032,2)+ROUND(S6033,2)+ROUND(S6034,2)+ROUND(S6035,2)+ROUND(S6036,2)+ROUND(S6037,2)+ROUND(S6038,2)+ROUND(S6039,2)+ROUND(S6040,2)+ROUND(S6041,2)+ROUND(S6042,2)+ROUND(S6043,2)+ROUND(S6044,2)+ROUND(S6045,2)+ROUND(S6046,2)+ROUND(S6047,2)+ROUND(S6048,2)+ROUND(S6049,2)+ROUND(S6050,2)+ROUND(S6051,2)+ROUND(S6052,2)+ROUND(S6053,2)+ROUND(S6054,2)+ROUND(S6055,2)+ROUND(S6056,2)+ROUND(S6057,2)+ROUND(S6058,2)+ROUND(S6059,2)+ROUND(S6060,2)+ROUND(S6061,2)+ROUND(S6062,2)+ROUND(S6063,2)+ROUND(S6064,2)+ROUND(S6065,2)+ROUND(S6066,2)+ROUND(S6067,2)+ROUND(S6068,2)+ROUND(S6069,2)+ROUND(S6070,2)+ROUND(S6071,2)+ROUND(S6072,2)+ROUND(S6073,2)</f>
        <v>18201.000000000015</v>
      </c>
      <c r="M6024" s="12973" t="s">
        <v>21</v>
      </c>
      <c r="N6024" s="12973" t="s">
        <v>86</v>
      </c>
      <c r="O6024" s="12973" t="s">
        <v>530</v>
      </c>
      <c r="P6024" s="12973" t="s">
        <v>20</v>
      </c>
      <c r="Q6024" s="12973" t="s">
        <v>29</v>
      </c>
      <c r="R6024" s="12980" t="n">
        <v>1.0</v>
      </c>
      <c r="S6024" s="12981" t="n">
        <f>ROUND(K6024,2)*R6024</f>
        <v>364.02</v>
      </c>
    </row>
    <row r="6025" ht="45.0" customHeight="true">
      <c r="P6025" s="12973" t="s">
        <v>42</v>
      </c>
      <c r="Q6025" s="12973" t="s">
        <v>43</v>
      </c>
      <c r="R6025" s="12982" t="n">
        <v>1.0</v>
      </c>
      <c r="S6025" s="12983" t="n">
        <f>ROUND(K6024,2)*R6025</f>
        <v>364.02</v>
      </c>
    </row>
    <row r="6026" ht="45.0" customHeight="true">
      <c r="P6026" s="12973" t="s">
        <v>44</v>
      </c>
      <c r="Q6026" s="12973" t="s">
        <v>45</v>
      </c>
      <c r="R6026" s="12984" t="n">
        <v>1.0</v>
      </c>
      <c r="S6026" s="12985" t="n">
        <f>ROUND(K6024,2)*R6026</f>
        <v>364.02</v>
      </c>
    </row>
    <row r="6027" ht="45.0" customHeight="true">
      <c r="P6027" s="12973" t="s">
        <v>46</v>
      </c>
      <c r="Q6027" s="12973" t="s">
        <v>47</v>
      </c>
      <c r="R6027" s="12986" t="n">
        <v>1.0</v>
      </c>
      <c r="S6027" s="12987" t="n">
        <f>ROUND(K6024,2)*R6027</f>
        <v>364.02</v>
      </c>
    </row>
    <row r="6028" ht="45.0" customHeight="true">
      <c r="P6028" s="12973" t="s">
        <v>48</v>
      </c>
      <c r="Q6028" s="12973" t="s">
        <v>49</v>
      </c>
      <c r="R6028" s="12988" t="n">
        <v>1.0</v>
      </c>
      <c r="S6028" s="12989" t="n">
        <f>ROUND(K6024,2)*R6028</f>
        <v>364.02</v>
      </c>
    </row>
    <row r="6029" ht="45.0" customHeight="true">
      <c r="P6029" s="12973" t="s">
        <v>50</v>
      </c>
      <c r="Q6029" s="12973" t="s">
        <v>51</v>
      </c>
      <c r="R6029" s="12990" t="n">
        <v>1.0</v>
      </c>
      <c r="S6029" s="12991" t="n">
        <f>ROUND(K6024,2)*R6029</f>
        <v>364.02</v>
      </c>
    </row>
    <row r="6030" ht="45.0" customHeight="true">
      <c r="P6030" s="12973" t="s">
        <v>52</v>
      </c>
      <c r="Q6030" s="12973" t="s">
        <v>53</v>
      </c>
      <c r="R6030" s="12992" t="n">
        <v>1.0</v>
      </c>
      <c r="S6030" s="12993" t="n">
        <f>ROUND(K6024,2)*R6030</f>
        <v>364.02</v>
      </c>
    </row>
    <row r="6031" ht="45.0" customHeight="true">
      <c r="P6031" s="12973" t="s">
        <v>54</v>
      </c>
      <c r="Q6031" s="12973" t="s">
        <v>55</v>
      </c>
      <c r="R6031" s="12994" t="n">
        <v>1.0</v>
      </c>
      <c r="S6031" s="12995" t="n">
        <f>ROUND(K6024,2)*R6031</f>
        <v>364.02</v>
      </c>
    </row>
    <row r="6032" ht="45.0" customHeight="true">
      <c r="P6032" s="12973" t="s">
        <v>56</v>
      </c>
      <c r="Q6032" s="12973" t="s">
        <v>57</v>
      </c>
      <c r="R6032" s="12996" t="n">
        <v>1.0</v>
      </c>
      <c r="S6032" s="12997" t="n">
        <f>ROUND(K6024,2)*R6032</f>
        <v>364.02</v>
      </c>
    </row>
    <row r="6033" ht="45.0" customHeight="true">
      <c r="P6033" s="12973" t="s">
        <v>58</v>
      </c>
      <c r="Q6033" s="12973" t="s">
        <v>59</v>
      </c>
      <c r="R6033" s="12998" t="n">
        <v>1.0</v>
      </c>
      <c r="S6033" s="12999" t="n">
        <f>ROUND(K6024,2)*R6033</f>
        <v>364.02</v>
      </c>
    </row>
    <row r="6034" ht="45.0" customHeight="true">
      <c r="P6034" s="12973" t="s">
        <v>60</v>
      </c>
      <c r="Q6034" s="12973" t="s">
        <v>61</v>
      </c>
      <c r="R6034" s="13000" t="n">
        <v>1.0</v>
      </c>
      <c r="S6034" s="13001" t="n">
        <f>ROUND(K6024,2)*R6034</f>
        <v>364.02</v>
      </c>
    </row>
    <row r="6035" ht="45.0" customHeight="true">
      <c r="P6035" s="12973" t="s">
        <v>62</v>
      </c>
      <c r="Q6035" s="12973" t="s">
        <v>63</v>
      </c>
      <c r="R6035" s="13002" t="n">
        <v>1.0</v>
      </c>
      <c r="S6035" s="13003" t="n">
        <f>ROUND(K6024,2)*R6035</f>
        <v>364.02</v>
      </c>
    </row>
    <row r="6036" ht="45.0" customHeight="true">
      <c r="P6036" s="12973" t="s">
        <v>64</v>
      </c>
      <c r="Q6036" s="12973" t="s">
        <v>65</v>
      </c>
      <c r="R6036" s="13004" t="n">
        <v>1.0</v>
      </c>
      <c r="S6036" s="13005" t="n">
        <f>ROUND(K6024,2)*R6036</f>
        <v>364.02</v>
      </c>
    </row>
    <row r="6037" ht="45.0" customHeight="true">
      <c r="P6037" s="12973" t="s">
        <v>66</v>
      </c>
      <c r="Q6037" s="12973" t="s">
        <v>67</v>
      </c>
      <c r="R6037" s="13006" t="n">
        <v>1.0</v>
      </c>
      <c r="S6037" s="13007" t="n">
        <f>ROUND(K6024,2)*R6037</f>
        <v>364.02</v>
      </c>
    </row>
    <row r="6038" ht="45.0" customHeight="true">
      <c r="P6038" s="12973" t="s">
        <v>68</v>
      </c>
      <c r="Q6038" s="12973" t="s">
        <v>69</v>
      </c>
      <c r="R6038" s="13008" t="n">
        <v>1.0</v>
      </c>
      <c r="S6038" s="13009" t="n">
        <f>ROUND(K6024,2)*R6038</f>
        <v>364.02</v>
      </c>
    </row>
    <row r="6039" ht="45.0" customHeight="true">
      <c r="P6039" s="12973" t="s">
        <v>70</v>
      </c>
      <c r="Q6039" s="12973" t="s">
        <v>71</v>
      </c>
      <c r="R6039" s="13010" t="n">
        <v>1.0</v>
      </c>
      <c r="S6039" s="13011" t="n">
        <f>ROUND(K6024,2)*R6039</f>
        <v>364.02</v>
      </c>
    </row>
    <row r="6040" ht="45.0" customHeight="true">
      <c r="P6040" s="12973" t="s">
        <v>72</v>
      </c>
      <c r="Q6040" s="12973" t="s">
        <v>73</v>
      </c>
      <c r="R6040" s="13012" t="n">
        <v>1.0</v>
      </c>
      <c r="S6040" s="13013" t="n">
        <f>ROUND(K6024,2)*R6040</f>
        <v>364.02</v>
      </c>
    </row>
    <row r="6041" ht="45.0" customHeight="true">
      <c r="P6041" s="12973" t="s">
        <v>74</v>
      </c>
      <c r="Q6041" s="12973" t="s">
        <v>75</v>
      </c>
      <c r="R6041" s="13014" t="n">
        <v>1.0</v>
      </c>
      <c r="S6041" s="13015" t="n">
        <f>ROUND(K6024,2)*R6041</f>
        <v>364.02</v>
      </c>
    </row>
    <row r="6042" ht="45.0" customHeight="true">
      <c r="P6042" s="12973" t="s">
        <v>76</v>
      </c>
      <c r="Q6042" s="12973" t="s">
        <v>77</v>
      </c>
      <c r="R6042" s="13016" t="n">
        <v>1.0</v>
      </c>
      <c r="S6042" s="13017" t="n">
        <f>ROUND(K6024,2)*R6042</f>
        <v>364.02</v>
      </c>
    </row>
    <row r="6043" ht="45.0" customHeight="true">
      <c r="P6043" s="12973" t="s">
        <v>78</v>
      </c>
      <c r="Q6043" s="12973" t="s">
        <v>79</v>
      </c>
      <c r="R6043" s="13018" t="n">
        <v>1.0</v>
      </c>
      <c r="S6043" s="13019" t="n">
        <f>ROUND(K6024,2)*R6043</f>
        <v>364.02</v>
      </c>
    </row>
    <row r="6044" ht="45.0" customHeight="true">
      <c r="P6044" s="12973" t="s">
        <v>80</v>
      </c>
      <c r="Q6044" s="12973" t="s">
        <v>81</v>
      </c>
      <c r="R6044" s="13020" t="n">
        <v>1.0</v>
      </c>
      <c r="S6044" s="13021" t="n">
        <f>ROUND(K6024,2)*R6044</f>
        <v>364.02</v>
      </c>
    </row>
    <row r="6045" ht="45.0" customHeight="true">
      <c r="P6045" s="12973" t="s">
        <v>82</v>
      </c>
      <c r="Q6045" s="12973" t="s">
        <v>83</v>
      </c>
      <c r="R6045" s="13022" t="n">
        <v>1.0</v>
      </c>
      <c r="S6045" s="13023" t="n">
        <f>ROUND(K6024,2)*R6045</f>
        <v>364.02</v>
      </c>
    </row>
    <row r="6046" ht="45.0" customHeight="true">
      <c r="P6046" s="12973" t="s">
        <v>84</v>
      </c>
      <c r="Q6046" s="12973" t="s">
        <v>85</v>
      </c>
      <c r="R6046" s="13024" t="n">
        <v>1.0</v>
      </c>
      <c r="S6046" s="13025" t="n">
        <f>ROUND(K6024,2)*R6046</f>
        <v>364.02</v>
      </c>
    </row>
    <row r="6047" ht="45.0" customHeight="true">
      <c r="P6047" s="12973" t="s">
        <v>86</v>
      </c>
      <c r="Q6047" s="12973" t="s">
        <v>87</v>
      </c>
      <c r="R6047" s="13026" t="n">
        <v>1.0</v>
      </c>
      <c r="S6047" s="13027" t="n">
        <f>ROUND(K6024,2)*R6047</f>
        <v>364.02</v>
      </c>
    </row>
    <row r="6048" ht="45.0" customHeight="true">
      <c r="P6048" s="12973" t="s">
        <v>88</v>
      </c>
      <c r="Q6048" s="12973" t="s">
        <v>89</v>
      </c>
      <c r="R6048" s="13028" t="n">
        <v>1.0</v>
      </c>
      <c r="S6048" s="13029" t="n">
        <f>ROUND(K6024,2)*R6048</f>
        <v>364.02</v>
      </c>
    </row>
    <row r="6049" ht="45.0" customHeight="true">
      <c r="P6049" s="12973" t="s">
        <v>90</v>
      </c>
      <c r="Q6049" s="12973" t="s">
        <v>91</v>
      </c>
      <c r="R6049" s="13030" t="n">
        <v>1.0</v>
      </c>
      <c r="S6049" s="13031" t="n">
        <f>ROUND(K6024,2)*R6049</f>
        <v>364.02</v>
      </c>
    </row>
    <row r="6050" ht="45.0" customHeight="true">
      <c r="P6050" s="12973" t="s">
        <v>92</v>
      </c>
      <c r="Q6050" s="12973" t="s">
        <v>93</v>
      </c>
      <c r="R6050" s="13032" t="n">
        <v>1.0</v>
      </c>
      <c r="S6050" s="13033" t="n">
        <f>ROUND(K6024,2)*R6050</f>
        <v>364.02</v>
      </c>
    </row>
    <row r="6051" ht="45.0" customHeight="true">
      <c r="P6051" s="12973" t="s">
        <v>94</v>
      </c>
      <c r="Q6051" s="12973" t="s">
        <v>95</v>
      </c>
      <c r="R6051" s="13034" t="n">
        <v>1.0</v>
      </c>
      <c r="S6051" s="13035" t="n">
        <f>ROUND(K6024,2)*R6051</f>
        <v>364.02</v>
      </c>
    </row>
    <row r="6052" ht="45.0" customHeight="true">
      <c r="P6052" s="12973" t="s">
        <v>96</v>
      </c>
      <c r="Q6052" s="12973" t="s">
        <v>97</v>
      </c>
      <c r="R6052" s="13036" t="n">
        <v>1.0</v>
      </c>
      <c r="S6052" s="13037" t="n">
        <f>ROUND(K6024,2)*R6052</f>
        <v>364.02</v>
      </c>
    </row>
    <row r="6053" ht="45.0" customHeight="true">
      <c r="P6053" s="12973" t="s">
        <v>98</v>
      </c>
      <c r="Q6053" s="12973" t="s">
        <v>99</v>
      </c>
      <c r="R6053" s="13038" t="n">
        <v>1.0</v>
      </c>
      <c r="S6053" s="13039" t="n">
        <f>ROUND(K6024,2)*R6053</f>
        <v>364.02</v>
      </c>
    </row>
    <row r="6054" ht="45.0" customHeight="true">
      <c r="P6054" s="12973" t="s">
        <v>100</v>
      </c>
      <c r="Q6054" s="12973" t="s">
        <v>101</v>
      </c>
      <c r="R6054" s="13040" t="n">
        <v>1.0</v>
      </c>
      <c r="S6054" s="13041" t="n">
        <f>ROUND(K6024,2)*R6054</f>
        <v>364.02</v>
      </c>
    </row>
    <row r="6055" ht="45.0" customHeight="true">
      <c r="P6055" s="12973" t="s">
        <v>102</v>
      </c>
      <c r="Q6055" s="12973" t="s">
        <v>103</v>
      </c>
      <c r="R6055" s="13042" t="n">
        <v>1.0</v>
      </c>
      <c r="S6055" s="13043" t="n">
        <f>ROUND(K6024,2)*R6055</f>
        <v>364.02</v>
      </c>
    </row>
    <row r="6056" ht="45.0" customHeight="true">
      <c r="P6056" s="12973" t="s">
        <v>104</v>
      </c>
      <c r="Q6056" s="12973" t="s">
        <v>105</v>
      </c>
      <c r="R6056" s="13044" t="n">
        <v>1.0</v>
      </c>
      <c r="S6056" s="13045" t="n">
        <f>ROUND(K6024,2)*R6056</f>
        <v>364.02</v>
      </c>
    </row>
    <row r="6057" ht="45.0" customHeight="true">
      <c r="P6057" s="12973" t="s">
        <v>106</v>
      </c>
      <c r="Q6057" s="12973" t="s">
        <v>107</v>
      </c>
      <c r="R6057" s="13046" t="n">
        <v>1.0</v>
      </c>
      <c r="S6057" s="13047" t="n">
        <f>ROUND(K6024,2)*R6057</f>
        <v>364.02</v>
      </c>
    </row>
    <row r="6058" ht="45.0" customHeight="true">
      <c r="P6058" s="12973" t="s">
        <v>108</v>
      </c>
      <c r="Q6058" s="12973" t="s">
        <v>109</v>
      </c>
      <c r="R6058" s="13048" t="n">
        <v>1.0</v>
      </c>
      <c r="S6058" s="13049" t="n">
        <f>ROUND(K6024,2)*R6058</f>
        <v>364.02</v>
      </c>
    </row>
    <row r="6059" ht="45.0" customHeight="true">
      <c r="P6059" s="12973" t="s">
        <v>110</v>
      </c>
      <c r="Q6059" s="12973" t="s">
        <v>111</v>
      </c>
      <c r="R6059" s="13050" t="n">
        <v>1.0</v>
      </c>
      <c r="S6059" s="13051" t="n">
        <f>ROUND(K6024,2)*R6059</f>
        <v>364.02</v>
      </c>
    </row>
    <row r="6060" ht="45.0" customHeight="true">
      <c r="P6060" s="12973" t="s">
        <v>112</v>
      </c>
      <c r="Q6060" s="12973" t="s">
        <v>113</v>
      </c>
      <c r="R6060" s="13052" t="n">
        <v>1.0</v>
      </c>
      <c r="S6060" s="13053" t="n">
        <f>ROUND(K6024,2)*R6060</f>
        <v>364.02</v>
      </c>
    </row>
    <row r="6061" ht="45.0" customHeight="true">
      <c r="P6061" s="12973" t="s">
        <v>114</v>
      </c>
      <c r="Q6061" s="12973" t="s">
        <v>115</v>
      </c>
      <c r="R6061" s="13054" t="n">
        <v>1.0</v>
      </c>
      <c r="S6061" s="13055" t="n">
        <f>ROUND(K6024,2)*R6061</f>
        <v>364.02</v>
      </c>
    </row>
    <row r="6062" ht="45.0" customHeight="true">
      <c r="P6062" s="12973" t="s">
        <v>116</v>
      </c>
      <c r="Q6062" s="12973" t="s">
        <v>117</v>
      </c>
      <c r="R6062" s="13056" t="n">
        <v>1.0</v>
      </c>
      <c r="S6062" s="13057" t="n">
        <f>ROUND(K6024,2)*R6062</f>
        <v>364.02</v>
      </c>
    </row>
    <row r="6063" ht="45.0" customHeight="true">
      <c r="P6063" s="12973" t="s">
        <v>118</v>
      </c>
      <c r="Q6063" s="12973" t="s">
        <v>119</v>
      </c>
      <c r="R6063" s="13058" t="n">
        <v>1.0</v>
      </c>
      <c r="S6063" s="13059" t="n">
        <f>ROUND(K6024,2)*R6063</f>
        <v>364.02</v>
      </c>
    </row>
    <row r="6064" ht="45.0" customHeight="true">
      <c r="P6064" s="12973" t="s">
        <v>120</v>
      </c>
      <c r="Q6064" s="12973" t="s">
        <v>121</v>
      </c>
      <c r="R6064" s="13060" t="n">
        <v>1.0</v>
      </c>
      <c r="S6064" s="13061" t="n">
        <f>ROUND(K6024,2)*R6064</f>
        <v>364.02</v>
      </c>
    </row>
    <row r="6065" ht="45.0" customHeight="true">
      <c r="P6065" s="12973" t="s">
        <v>122</v>
      </c>
      <c r="Q6065" s="12973" t="s">
        <v>123</v>
      </c>
      <c r="R6065" s="13062" t="n">
        <v>1.0</v>
      </c>
      <c r="S6065" s="13063" t="n">
        <f>ROUND(K6024,2)*R6065</f>
        <v>364.02</v>
      </c>
    </row>
    <row r="6066" ht="45.0" customHeight="true">
      <c r="P6066" s="12973" t="s">
        <v>124</v>
      </c>
      <c r="Q6066" s="12973" t="s">
        <v>125</v>
      </c>
      <c r="R6066" s="13064" t="n">
        <v>1.0</v>
      </c>
      <c r="S6066" s="13065" t="n">
        <f>ROUND(K6024,2)*R6066</f>
        <v>364.02</v>
      </c>
    </row>
    <row r="6067" ht="45.0" customHeight="true">
      <c r="P6067" s="12973" t="s">
        <v>126</v>
      </c>
      <c r="Q6067" s="12973" t="s">
        <v>127</v>
      </c>
      <c r="R6067" s="13066" t="n">
        <v>1.0</v>
      </c>
      <c r="S6067" s="13067" t="n">
        <f>ROUND(K6024,2)*R6067</f>
        <v>364.02</v>
      </c>
    </row>
    <row r="6068" ht="45.0" customHeight="true">
      <c r="P6068" s="12973" t="s">
        <v>128</v>
      </c>
      <c r="Q6068" s="12973" t="s">
        <v>129</v>
      </c>
      <c r="R6068" s="13068" t="n">
        <v>1.0</v>
      </c>
      <c r="S6068" s="13069" t="n">
        <f>ROUND(K6024,2)*R6068</f>
        <v>364.02</v>
      </c>
    </row>
    <row r="6069" ht="45.0" customHeight="true">
      <c r="P6069" s="12973" t="s">
        <v>130</v>
      </c>
      <c r="Q6069" s="12973" t="s">
        <v>131</v>
      </c>
      <c r="R6069" s="13070" t="n">
        <v>1.0</v>
      </c>
      <c r="S6069" s="13071" t="n">
        <f>ROUND(K6024,2)*R6069</f>
        <v>364.02</v>
      </c>
    </row>
    <row r="6070" ht="45.0" customHeight="true">
      <c r="P6070" s="12973" t="s">
        <v>132</v>
      </c>
      <c r="Q6070" s="12973" t="s">
        <v>133</v>
      </c>
      <c r="R6070" s="13072" t="n">
        <v>1.0</v>
      </c>
      <c r="S6070" s="13073" t="n">
        <f>ROUND(K6024,2)*R6070</f>
        <v>364.02</v>
      </c>
    </row>
    <row r="6071" ht="45.0" customHeight="true">
      <c r="P6071" s="12973" t="s">
        <v>134</v>
      </c>
      <c r="Q6071" s="12973" t="s">
        <v>135</v>
      </c>
      <c r="R6071" s="13074" t="n">
        <v>1.0</v>
      </c>
      <c r="S6071" s="13075" t="n">
        <f>ROUND(K6024,2)*R6071</f>
        <v>364.02</v>
      </c>
    </row>
    <row r="6072" ht="45.0" customHeight="true">
      <c r="P6072" s="12973" t="s">
        <v>136</v>
      </c>
      <c r="Q6072" s="12973" t="s">
        <v>137</v>
      </c>
      <c r="R6072" s="13076" t="n">
        <v>1.0</v>
      </c>
      <c r="S6072" s="13077" t="n">
        <f>ROUND(K6024,2)*R6072</f>
        <v>364.02</v>
      </c>
    </row>
    <row r="6073" ht="45.0" customHeight="true">
      <c r="P6073" s="12973" t="s">
        <v>138</v>
      </c>
      <c r="Q6073" s="12973" t="s">
        <v>139</v>
      </c>
      <c r="R6073" s="13078" t="n">
        <v>1.0</v>
      </c>
      <c r="S6073" s="13079" t="n">
        <f>ROUND(K6024,2)*R6073</f>
        <v>364.02</v>
      </c>
    </row>
    <row r="6074" ht="45.0" customHeight="true">
      <c r="A6074" s="13080" t="s">
        <v>23</v>
      </c>
      <c r="B6074" s="13080" t="s">
        <v>549</v>
      </c>
      <c r="C6074" s="13080" t="s">
        <v>25</v>
      </c>
      <c r="D6074" s="13080" t="s">
        <v>550</v>
      </c>
      <c r="E6074" s="13080" t="s">
        <v>551</v>
      </c>
      <c r="F6074" s="13081" t="n">
        <f>R6074+R6075+R6076+R6077+R6078+R6079+R6080+R6081+R6082+R6083+R6084+R6085+R6086+R6087+R6088+R6089+R6090+R6091+R6092+R6093+R6094+R6095+R6096+R6097+R6098+R6099+R6100+R6101+R6102+R6103+R6104+R6105+R6106+R6107+R6108+R6109+R6110+R6111+R6112+R6113+R6114+R6115+R6116+R6117+R6118+R6119+R6120+R6121+R6122+R6123</f>
        <v>50.0</v>
      </c>
      <c r="G6074" s="13080" t="s">
        <v>37</v>
      </c>
      <c r="H6074" s="13082" t="n">
        <v>79.92</v>
      </c>
      <c r="I6074" s="13083" t="n">
        <v>79.92</v>
      </c>
      <c r="J6074" s="13084" t="n">
        <v>0.2288</v>
      </c>
      <c r="K6074" s="13085" t="n">
        <f>ROUND(I6074,2)+(ROUND(I6074,2)*J6074)</f>
        <v>98.205696</v>
      </c>
      <c r="L6074" s="13086" t="n">
        <f>ROUND(S6074,2)+ROUND(S6075,2)+ROUND(S6076,2)+ROUND(S6077,2)+ROUND(S6078,2)+ROUND(S6079,2)+ROUND(S6080,2)+ROUND(S6081,2)+ROUND(S6082,2)+ROUND(S6083,2)+ROUND(S6084,2)+ROUND(S6085,2)+ROUND(S6086,2)+ROUND(S6087,2)+ROUND(S6088,2)+ROUND(S6089,2)+ROUND(S6090,2)+ROUND(S6091,2)+ROUND(S6092,2)+ROUND(S6093,2)+ROUND(S6094,2)+ROUND(S6095,2)+ROUND(S6096,2)+ROUND(S6097,2)+ROUND(S6098,2)+ROUND(S6099,2)+ROUND(S6100,2)+ROUND(S6101,2)+ROUND(S6102,2)+ROUND(S6103,2)+ROUND(S6104,2)+ROUND(S6105,2)+ROUND(S6106,2)+ROUND(S6107,2)+ROUND(S6108,2)+ROUND(S6109,2)+ROUND(S6110,2)+ROUND(S6111,2)+ROUND(S6112,2)+ROUND(S6113,2)+ROUND(S6114,2)+ROUND(S6115,2)+ROUND(S6116,2)+ROUND(S6117,2)+ROUND(S6118,2)+ROUND(S6119,2)+ROUND(S6120,2)+ROUND(S6121,2)+ROUND(S6122,2)+ROUND(S6123,2)</f>
        <v>4910.500000000001</v>
      </c>
      <c r="M6074" s="13080" t="s">
        <v>21</v>
      </c>
      <c r="N6074" s="13080" t="s">
        <v>88</v>
      </c>
      <c r="O6074" s="13080" t="s">
        <v>552</v>
      </c>
      <c r="P6074" s="13080" t="s">
        <v>20</v>
      </c>
      <c r="Q6074" s="13080" t="s">
        <v>29</v>
      </c>
      <c r="R6074" s="13087" t="n">
        <v>1.0</v>
      </c>
      <c r="S6074" s="13088" t="n">
        <f>ROUND(K6074,2)*R6074</f>
        <v>98.21</v>
      </c>
    </row>
    <row r="6075" ht="45.0" customHeight="true">
      <c r="P6075" s="13080" t="s">
        <v>42</v>
      </c>
      <c r="Q6075" s="13080" t="s">
        <v>43</v>
      </c>
      <c r="R6075" s="13089" t="n">
        <v>1.0</v>
      </c>
      <c r="S6075" s="13090" t="n">
        <f>ROUND(K6074,2)*R6075</f>
        <v>98.21</v>
      </c>
    </row>
    <row r="6076" ht="45.0" customHeight="true">
      <c r="P6076" s="13080" t="s">
        <v>44</v>
      </c>
      <c r="Q6076" s="13080" t="s">
        <v>45</v>
      </c>
      <c r="R6076" s="13091" t="n">
        <v>1.0</v>
      </c>
      <c r="S6076" s="13092" t="n">
        <f>ROUND(K6074,2)*R6076</f>
        <v>98.21</v>
      </c>
    </row>
    <row r="6077" ht="45.0" customHeight="true">
      <c r="P6077" s="13080" t="s">
        <v>46</v>
      </c>
      <c r="Q6077" s="13080" t="s">
        <v>47</v>
      </c>
      <c r="R6077" s="13093" t="n">
        <v>1.0</v>
      </c>
      <c r="S6077" s="13094" t="n">
        <f>ROUND(K6074,2)*R6077</f>
        <v>98.21</v>
      </c>
    </row>
    <row r="6078" ht="45.0" customHeight="true">
      <c r="P6078" s="13080" t="s">
        <v>48</v>
      </c>
      <c r="Q6078" s="13080" t="s">
        <v>49</v>
      </c>
      <c r="R6078" s="13095" t="n">
        <v>1.0</v>
      </c>
      <c r="S6078" s="13096" t="n">
        <f>ROUND(K6074,2)*R6078</f>
        <v>98.21</v>
      </c>
    </row>
    <row r="6079" ht="45.0" customHeight="true">
      <c r="P6079" s="13080" t="s">
        <v>50</v>
      </c>
      <c r="Q6079" s="13080" t="s">
        <v>51</v>
      </c>
      <c r="R6079" s="13097" t="n">
        <v>1.0</v>
      </c>
      <c r="S6079" s="13098" t="n">
        <f>ROUND(K6074,2)*R6079</f>
        <v>98.21</v>
      </c>
    </row>
    <row r="6080" ht="45.0" customHeight="true">
      <c r="P6080" s="13080" t="s">
        <v>52</v>
      </c>
      <c r="Q6080" s="13080" t="s">
        <v>53</v>
      </c>
      <c r="R6080" s="13099" t="n">
        <v>1.0</v>
      </c>
      <c r="S6080" s="13100" t="n">
        <f>ROUND(K6074,2)*R6080</f>
        <v>98.21</v>
      </c>
    </row>
    <row r="6081" ht="45.0" customHeight="true">
      <c r="P6081" s="13080" t="s">
        <v>54</v>
      </c>
      <c r="Q6081" s="13080" t="s">
        <v>55</v>
      </c>
      <c r="R6081" s="13101" t="n">
        <v>1.0</v>
      </c>
      <c r="S6081" s="13102" t="n">
        <f>ROUND(K6074,2)*R6081</f>
        <v>98.21</v>
      </c>
    </row>
    <row r="6082" ht="45.0" customHeight="true">
      <c r="P6082" s="13080" t="s">
        <v>56</v>
      </c>
      <c r="Q6082" s="13080" t="s">
        <v>57</v>
      </c>
      <c r="R6082" s="13103" t="n">
        <v>1.0</v>
      </c>
      <c r="S6082" s="13104" t="n">
        <f>ROUND(K6074,2)*R6082</f>
        <v>98.21</v>
      </c>
    </row>
    <row r="6083" ht="45.0" customHeight="true">
      <c r="P6083" s="13080" t="s">
        <v>58</v>
      </c>
      <c r="Q6083" s="13080" t="s">
        <v>59</v>
      </c>
      <c r="R6083" s="13105" t="n">
        <v>1.0</v>
      </c>
      <c r="S6083" s="13106" t="n">
        <f>ROUND(K6074,2)*R6083</f>
        <v>98.21</v>
      </c>
    </row>
    <row r="6084" ht="45.0" customHeight="true">
      <c r="P6084" s="13080" t="s">
        <v>60</v>
      </c>
      <c r="Q6084" s="13080" t="s">
        <v>61</v>
      </c>
      <c r="R6084" s="13107" t="n">
        <v>1.0</v>
      </c>
      <c r="S6084" s="13108" t="n">
        <f>ROUND(K6074,2)*R6084</f>
        <v>98.21</v>
      </c>
    </row>
    <row r="6085" ht="45.0" customHeight="true">
      <c r="P6085" s="13080" t="s">
        <v>62</v>
      </c>
      <c r="Q6085" s="13080" t="s">
        <v>63</v>
      </c>
      <c r="R6085" s="13109" t="n">
        <v>1.0</v>
      </c>
      <c r="S6085" s="13110" t="n">
        <f>ROUND(K6074,2)*R6085</f>
        <v>98.21</v>
      </c>
    </row>
    <row r="6086" ht="45.0" customHeight="true">
      <c r="P6086" s="13080" t="s">
        <v>64</v>
      </c>
      <c r="Q6086" s="13080" t="s">
        <v>65</v>
      </c>
      <c r="R6086" s="13111" t="n">
        <v>1.0</v>
      </c>
      <c r="S6086" s="13112" t="n">
        <f>ROUND(K6074,2)*R6086</f>
        <v>98.21</v>
      </c>
    </row>
    <row r="6087" ht="45.0" customHeight="true">
      <c r="P6087" s="13080" t="s">
        <v>66</v>
      </c>
      <c r="Q6087" s="13080" t="s">
        <v>67</v>
      </c>
      <c r="R6087" s="13113" t="n">
        <v>1.0</v>
      </c>
      <c r="S6087" s="13114" t="n">
        <f>ROUND(K6074,2)*R6087</f>
        <v>98.21</v>
      </c>
    </row>
    <row r="6088" ht="45.0" customHeight="true">
      <c r="P6088" s="13080" t="s">
        <v>68</v>
      </c>
      <c r="Q6088" s="13080" t="s">
        <v>69</v>
      </c>
      <c r="R6088" s="13115" t="n">
        <v>1.0</v>
      </c>
      <c r="S6088" s="13116" t="n">
        <f>ROUND(K6074,2)*R6088</f>
        <v>98.21</v>
      </c>
    </row>
    <row r="6089" ht="45.0" customHeight="true">
      <c r="P6089" s="13080" t="s">
        <v>70</v>
      </c>
      <c r="Q6089" s="13080" t="s">
        <v>71</v>
      </c>
      <c r="R6089" s="13117" t="n">
        <v>1.0</v>
      </c>
      <c r="S6089" s="13118" t="n">
        <f>ROUND(K6074,2)*R6089</f>
        <v>98.21</v>
      </c>
    </row>
    <row r="6090" ht="45.0" customHeight="true">
      <c r="P6090" s="13080" t="s">
        <v>72</v>
      </c>
      <c r="Q6090" s="13080" t="s">
        <v>73</v>
      </c>
      <c r="R6090" s="13119" t="n">
        <v>1.0</v>
      </c>
      <c r="S6090" s="13120" t="n">
        <f>ROUND(K6074,2)*R6090</f>
        <v>98.21</v>
      </c>
    </row>
    <row r="6091" ht="45.0" customHeight="true">
      <c r="P6091" s="13080" t="s">
        <v>74</v>
      </c>
      <c r="Q6091" s="13080" t="s">
        <v>75</v>
      </c>
      <c r="R6091" s="13121" t="n">
        <v>1.0</v>
      </c>
      <c r="S6091" s="13122" t="n">
        <f>ROUND(K6074,2)*R6091</f>
        <v>98.21</v>
      </c>
    </row>
    <row r="6092" ht="45.0" customHeight="true">
      <c r="P6092" s="13080" t="s">
        <v>76</v>
      </c>
      <c r="Q6092" s="13080" t="s">
        <v>77</v>
      </c>
      <c r="R6092" s="13123" t="n">
        <v>1.0</v>
      </c>
      <c r="S6092" s="13124" t="n">
        <f>ROUND(K6074,2)*R6092</f>
        <v>98.21</v>
      </c>
    </row>
    <row r="6093" ht="45.0" customHeight="true">
      <c r="P6093" s="13080" t="s">
        <v>78</v>
      </c>
      <c r="Q6093" s="13080" t="s">
        <v>79</v>
      </c>
      <c r="R6093" s="13125" t="n">
        <v>1.0</v>
      </c>
      <c r="S6093" s="13126" t="n">
        <f>ROUND(K6074,2)*R6093</f>
        <v>98.21</v>
      </c>
    </row>
    <row r="6094" ht="45.0" customHeight="true">
      <c r="P6094" s="13080" t="s">
        <v>80</v>
      </c>
      <c r="Q6094" s="13080" t="s">
        <v>81</v>
      </c>
      <c r="R6094" s="13127" t="n">
        <v>1.0</v>
      </c>
      <c r="S6094" s="13128" t="n">
        <f>ROUND(K6074,2)*R6094</f>
        <v>98.21</v>
      </c>
    </row>
    <row r="6095" ht="45.0" customHeight="true">
      <c r="P6095" s="13080" t="s">
        <v>82</v>
      </c>
      <c r="Q6095" s="13080" t="s">
        <v>83</v>
      </c>
      <c r="R6095" s="13129" t="n">
        <v>1.0</v>
      </c>
      <c r="S6095" s="13130" t="n">
        <f>ROUND(K6074,2)*R6095</f>
        <v>98.21</v>
      </c>
    </row>
    <row r="6096" ht="45.0" customHeight="true">
      <c r="P6096" s="13080" t="s">
        <v>84</v>
      </c>
      <c r="Q6096" s="13080" t="s">
        <v>85</v>
      </c>
      <c r="R6096" s="13131" t="n">
        <v>1.0</v>
      </c>
      <c r="S6096" s="13132" t="n">
        <f>ROUND(K6074,2)*R6096</f>
        <v>98.21</v>
      </c>
    </row>
    <row r="6097" ht="45.0" customHeight="true">
      <c r="P6097" s="13080" t="s">
        <v>86</v>
      </c>
      <c r="Q6097" s="13080" t="s">
        <v>87</v>
      </c>
      <c r="R6097" s="13133" t="n">
        <v>1.0</v>
      </c>
      <c r="S6097" s="13134" t="n">
        <f>ROUND(K6074,2)*R6097</f>
        <v>98.21</v>
      </c>
    </row>
    <row r="6098" ht="45.0" customHeight="true">
      <c r="P6098" s="13080" t="s">
        <v>88</v>
      </c>
      <c r="Q6098" s="13080" t="s">
        <v>89</v>
      </c>
      <c r="R6098" s="13135" t="n">
        <v>1.0</v>
      </c>
      <c r="S6098" s="13136" t="n">
        <f>ROUND(K6074,2)*R6098</f>
        <v>98.21</v>
      </c>
    </row>
    <row r="6099" ht="45.0" customHeight="true">
      <c r="P6099" s="13080" t="s">
        <v>90</v>
      </c>
      <c r="Q6099" s="13080" t="s">
        <v>91</v>
      </c>
      <c r="R6099" s="13137" t="n">
        <v>1.0</v>
      </c>
      <c r="S6099" s="13138" t="n">
        <f>ROUND(K6074,2)*R6099</f>
        <v>98.21</v>
      </c>
    </row>
    <row r="6100" ht="45.0" customHeight="true">
      <c r="P6100" s="13080" t="s">
        <v>92</v>
      </c>
      <c r="Q6100" s="13080" t="s">
        <v>93</v>
      </c>
      <c r="R6100" s="13139" t="n">
        <v>1.0</v>
      </c>
      <c r="S6100" s="13140" t="n">
        <f>ROUND(K6074,2)*R6100</f>
        <v>98.21</v>
      </c>
    </row>
    <row r="6101" ht="45.0" customHeight="true">
      <c r="P6101" s="13080" t="s">
        <v>94</v>
      </c>
      <c r="Q6101" s="13080" t="s">
        <v>95</v>
      </c>
      <c r="R6101" s="13141" t="n">
        <v>1.0</v>
      </c>
      <c r="S6101" s="13142" t="n">
        <f>ROUND(K6074,2)*R6101</f>
        <v>98.21</v>
      </c>
    </row>
    <row r="6102" ht="45.0" customHeight="true">
      <c r="P6102" s="13080" t="s">
        <v>96</v>
      </c>
      <c r="Q6102" s="13080" t="s">
        <v>97</v>
      </c>
      <c r="R6102" s="13143" t="n">
        <v>1.0</v>
      </c>
      <c r="S6102" s="13144" t="n">
        <f>ROUND(K6074,2)*R6102</f>
        <v>98.21</v>
      </c>
    </row>
    <row r="6103" ht="45.0" customHeight="true">
      <c r="P6103" s="13080" t="s">
        <v>98</v>
      </c>
      <c r="Q6103" s="13080" t="s">
        <v>99</v>
      </c>
      <c r="R6103" s="13145" t="n">
        <v>1.0</v>
      </c>
      <c r="S6103" s="13146" t="n">
        <f>ROUND(K6074,2)*R6103</f>
        <v>98.21</v>
      </c>
    </row>
    <row r="6104" ht="45.0" customHeight="true">
      <c r="P6104" s="13080" t="s">
        <v>100</v>
      </c>
      <c r="Q6104" s="13080" t="s">
        <v>101</v>
      </c>
      <c r="R6104" s="13147" t="n">
        <v>1.0</v>
      </c>
      <c r="S6104" s="13148" t="n">
        <f>ROUND(K6074,2)*R6104</f>
        <v>98.21</v>
      </c>
    </row>
    <row r="6105" ht="45.0" customHeight="true">
      <c r="P6105" s="13080" t="s">
        <v>102</v>
      </c>
      <c r="Q6105" s="13080" t="s">
        <v>103</v>
      </c>
      <c r="R6105" s="13149" t="n">
        <v>1.0</v>
      </c>
      <c r="S6105" s="13150" t="n">
        <f>ROUND(K6074,2)*R6105</f>
        <v>98.21</v>
      </c>
    </row>
    <row r="6106" ht="45.0" customHeight="true">
      <c r="P6106" s="13080" t="s">
        <v>104</v>
      </c>
      <c r="Q6106" s="13080" t="s">
        <v>105</v>
      </c>
      <c r="R6106" s="13151" t="n">
        <v>1.0</v>
      </c>
      <c r="S6106" s="13152" t="n">
        <f>ROUND(K6074,2)*R6106</f>
        <v>98.21</v>
      </c>
    </row>
    <row r="6107" ht="45.0" customHeight="true">
      <c r="P6107" s="13080" t="s">
        <v>106</v>
      </c>
      <c r="Q6107" s="13080" t="s">
        <v>107</v>
      </c>
      <c r="R6107" s="13153" t="n">
        <v>1.0</v>
      </c>
      <c r="S6107" s="13154" t="n">
        <f>ROUND(K6074,2)*R6107</f>
        <v>98.21</v>
      </c>
    </row>
    <row r="6108" ht="45.0" customHeight="true">
      <c r="P6108" s="13080" t="s">
        <v>108</v>
      </c>
      <c r="Q6108" s="13080" t="s">
        <v>109</v>
      </c>
      <c r="R6108" s="13155" t="n">
        <v>1.0</v>
      </c>
      <c r="S6108" s="13156" t="n">
        <f>ROUND(K6074,2)*R6108</f>
        <v>98.21</v>
      </c>
    </row>
    <row r="6109" ht="45.0" customHeight="true">
      <c r="P6109" s="13080" t="s">
        <v>110</v>
      </c>
      <c r="Q6109" s="13080" t="s">
        <v>111</v>
      </c>
      <c r="R6109" s="13157" t="n">
        <v>1.0</v>
      </c>
      <c r="S6109" s="13158" t="n">
        <f>ROUND(K6074,2)*R6109</f>
        <v>98.21</v>
      </c>
    </row>
    <row r="6110" ht="45.0" customHeight="true">
      <c r="P6110" s="13080" t="s">
        <v>112</v>
      </c>
      <c r="Q6110" s="13080" t="s">
        <v>113</v>
      </c>
      <c r="R6110" s="13159" t="n">
        <v>1.0</v>
      </c>
      <c r="S6110" s="13160" t="n">
        <f>ROUND(K6074,2)*R6110</f>
        <v>98.21</v>
      </c>
    </row>
    <row r="6111" ht="45.0" customHeight="true">
      <c r="P6111" s="13080" t="s">
        <v>114</v>
      </c>
      <c r="Q6111" s="13080" t="s">
        <v>115</v>
      </c>
      <c r="R6111" s="13161" t="n">
        <v>1.0</v>
      </c>
      <c r="S6111" s="13162" t="n">
        <f>ROUND(K6074,2)*R6111</f>
        <v>98.21</v>
      </c>
    </row>
    <row r="6112" ht="45.0" customHeight="true">
      <c r="P6112" s="13080" t="s">
        <v>116</v>
      </c>
      <c r="Q6112" s="13080" t="s">
        <v>117</v>
      </c>
      <c r="R6112" s="13163" t="n">
        <v>1.0</v>
      </c>
      <c r="S6112" s="13164" t="n">
        <f>ROUND(K6074,2)*R6112</f>
        <v>98.21</v>
      </c>
    </row>
    <row r="6113" ht="45.0" customHeight="true">
      <c r="P6113" s="13080" t="s">
        <v>118</v>
      </c>
      <c r="Q6113" s="13080" t="s">
        <v>119</v>
      </c>
      <c r="R6113" s="13165" t="n">
        <v>1.0</v>
      </c>
      <c r="S6113" s="13166" t="n">
        <f>ROUND(K6074,2)*R6113</f>
        <v>98.21</v>
      </c>
    </row>
    <row r="6114" ht="45.0" customHeight="true">
      <c r="P6114" s="13080" t="s">
        <v>120</v>
      </c>
      <c r="Q6114" s="13080" t="s">
        <v>121</v>
      </c>
      <c r="R6114" s="13167" t="n">
        <v>1.0</v>
      </c>
      <c r="S6114" s="13168" t="n">
        <f>ROUND(K6074,2)*R6114</f>
        <v>98.21</v>
      </c>
    </row>
    <row r="6115" ht="45.0" customHeight="true">
      <c r="P6115" s="13080" t="s">
        <v>122</v>
      </c>
      <c r="Q6115" s="13080" t="s">
        <v>123</v>
      </c>
      <c r="R6115" s="13169" t="n">
        <v>1.0</v>
      </c>
      <c r="S6115" s="13170" t="n">
        <f>ROUND(K6074,2)*R6115</f>
        <v>98.21</v>
      </c>
    </row>
    <row r="6116" ht="45.0" customHeight="true">
      <c r="P6116" s="13080" t="s">
        <v>124</v>
      </c>
      <c r="Q6116" s="13080" t="s">
        <v>125</v>
      </c>
      <c r="R6116" s="13171" t="n">
        <v>1.0</v>
      </c>
      <c r="S6116" s="13172" t="n">
        <f>ROUND(K6074,2)*R6116</f>
        <v>98.21</v>
      </c>
    </row>
    <row r="6117" ht="45.0" customHeight="true">
      <c r="P6117" s="13080" t="s">
        <v>126</v>
      </c>
      <c r="Q6117" s="13080" t="s">
        <v>127</v>
      </c>
      <c r="R6117" s="13173" t="n">
        <v>1.0</v>
      </c>
      <c r="S6117" s="13174" t="n">
        <f>ROUND(K6074,2)*R6117</f>
        <v>98.21</v>
      </c>
    </row>
    <row r="6118" ht="45.0" customHeight="true">
      <c r="P6118" s="13080" t="s">
        <v>128</v>
      </c>
      <c r="Q6118" s="13080" t="s">
        <v>129</v>
      </c>
      <c r="R6118" s="13175" t="n">
        <v>1.0</v>
      </c>
      <c r="S6118" s="13176" t="n">
        <f>ROUND(K6074,2)*R6118</f>
        <v>98.21</v>
      </c>
    </row>
    <row r="6119" ht="45.0" customHeight="true">
      <c r="P6119" s="13080" t="s">
        <v>130</v>
      </c>
      <c r="Q6119" s="13080" t="s">
        <v>131</v>
      </c>
      <c r="R6119" s="13177" t="n">
        <v>1.0</v>
      </c>
      <c r="S6119" s="13178" t="n">
        <f>ROUND(K6074,2)*R6119</f>
        <v>98.21</v>
      </c>
    </row>
    <row r="6120" ht="45.0" customHeight="true">
      <c r="P6120" s="13080" t="s">
        <v>132</v>
      </c>
      <c r="Q6120" s="13080" t="s">
        <v>133</v>
      </c>
      <c r="R6120" s="13179" t="n">
        <v>1.0</v>
      </c>
      <c r="S6120" s="13180" t="n">
        <f>ROUND(K6074,2)*R6120</f>
        <v>98.21</v>
      </c>
    </row>
    <row r="6121" ht="45.0" customHeight="true">
      <c r="P6121" s="13080" t="s">
        <v>134</v>
      </c>
      <c r="Q6121" s="13080" t="s">
        <v>135</v>
      </c>
      <c r="R6121" s="13181" t="n">
        <v>1.0</v>
      </c>
      <c r="S6121" s="13182" t="n">
        <f>ROUND(K6074,2)*R6121</f>
        <v>98.21</v>
      </c>
    </row>
    <row r="6122" ht="45.0" customHeight="true">
      <c r="P6122" s="13080" t="s">
        <v>136</v>
      </c>
      <c r="Q6122" s="13080" t="s">
        <v>137</v>
      </c>
      <c r="R6122" s="13183" t="n">
        <v>1.0</v>
      </c>
      <c r="S6122" s="13184" t="n">
        <f>ROUND(K6074,2)*R6122</f>
        <v>98.21</v>
      </c>
    </row>
    <row r="6123" ht="45.0" customHeight="true">
      <c r="P6123" s="13080" t="s">
        <v>138</v>
      </c>
      <c r="Q6123" s="13080" t="s">
        <v>139</v>
      </c>
      <c r="R6123" s="13185" t="n">
        <v>1.0</v>
      </c>
      <c r="S6123" s="13186" t="n">
        <f>ROUND(K6074,2)*R6123</f>
        <v>98.21</v>
      </c>
    </row>
    <row r="6124" ht="45.0" customHeight="true">
      <c r="A6124" s="13187" t="s">
        <v>23</v>
      </c>
      <c r="B6124" s="13187" t="s">
        <v>553</v>
      </c>
      <c r="C6124" s="13187" t="s">
        <v>25</v>
      </c>
      <c r="D6124" s="13187" t="s">
        <v>554</v>
      </c>
      <c r="E6124" s="13187" t="s">
        <v>555</v>
      </c>
      <c r="F6124" s="13188" t="n">
        <f>R6124+R6125+R6126+R6127+R6128+R6129+R6130+R6131+R6132+R6133+R6134+R6135+R6136+R6137+R6138+R6139+R6140+R6141+R6142+R6143+R6144+R6145+R6146+R6147+R6148+R6149+R6150+R6151+R6152+R6153+R6154+R6155+R6156+R6157+R6158+R6159+R6160+R6161+R6162+R6163+R6164+R6165+R6166+R6167+R6168+R6169+R6170+R6171+R6172+R6173</f>
        <v>150.0</v>
      </c>
      <c r="G6124" s="13187" t="s">
        <v>37</v>
      </c>
      <c r="H6124" s="13189" t="n">
        <v>84.04</v>
      </c>
      <c r="I6124" s="13190" t="n">
        <v>84.04</v>
      </c>
      <c r="J6124" s="13191" t="n">
        <v>0.2288</v>
      </c>
      <c r="K6124" s="13192" t="n">
        <f>ROUND(I6124,2)+(ROUND(I6124,2)*J6124)</f>
        <v>103.26835200000001</v>
      </c>
      <c r="L6124" s="13193" t="n">
        <f>ROUND(S6124,2)+ROUND(S6125,2)+ROUND(S6126,2)+ROUND(S6127,2)+ROUND(S6128,2)+ROUND(S6129,2)+ROUND(S6130,2)+ROUND(S6131,2)+ROUND(S6132,2)+ROUND(S6133,2)+ROUND(S6134,2)+ROUND(S6135,2)+ROUND(S6136,2)+ROUND(S6137,2)+ROUND(S6138,2)+ROUND(S6139,2)+ROUND(S6140,2)+ROUND(S6141,2)+ROUND(S6142,2)+ROUND(S6143,2)+ROUND(S6144,2)+ROUND(S6145,2)+ROUND(S6146,2)+ROUND(S6147,2)+ROUND(S6148,2)+ROUND(S6149,2)+ROUND(S6150,2)+ROUND(S6151,2)+ROUND(S6152,2)+ROUND(S6153,2)+ROUND(S6154,2)+ROUND(S6155,2)+ROUND(S6156,2)+ROUND(S6157,2)+ROUND(S6158,2)+ROUND(S6159,2)+ROUND(S6160,2)+ROUND(S6161,2)+ROUND(S6162,2)+ROUND(S6163,2)+ROUND(S6164,2)+ROUND(S6165,2)+ROUND(S6166,2)+ROUND(S6167,2)+ROUND(S6168,2)+ROUND(S6169,2)+ROUND(S6170,2)+ROUND(S6171,2)+ROUND(S6172,2)+ROUND(S6173,2)</f>
        <v>15490.499999999993</v>
      </c>
      <c r="M6124" s="13187" t="s">
        <v>21</v>
      </c>
      <c r="N6124" s="13187" t="s">
        <v>88</v>
      </c>
      <c r="O6124" s="13187" t="s">
        <v>552</v>
      </c>
      <c r="P6124" s="13187" t="s">
        <v>20</v>
      </c>
      <c r="Q6124" s="13187" t="s">
        <v>29</v>
      </c>
      <c r="R6124" s="13194" t="n">
        <v>3.0</v>
      </c>
      <c r="S6124" s="13195" t="n">
        <f>ROUND(K6124,2)*R6124</f>
        <v>309.81</v>
      </c>
    </row>
    <row r="6125" ht="45.0" customHeight="true">
      <c r="P6125" s="13187" t="s">
        <v>42</v>
      </c>
      <c r="Q6125" s="13187" t="s">
        <v>43</v>
      </c>
      <c r="R6125" s="13196" t="n">
        <v>3.0</v>
      </c>
      <c r="S6125" s="13197" t="n">
        <f>ROUND(K6124,2)*R6125</f>
        <v>309.81</v>
      </c>
    </row>
    <row r="6126" ht="45.0" customHeight="true">
      <c r="P6126" s="13187" t="s">
        <v>44</v>
      </c>
      <c r="Q6126" s="13187" t="s">
        <v>45</v>
      </c>
      <c r="R6126" s="13198" t="n">
        <v>3.0</v>
      </c>
      <c r="S6126" s="13199" t="n">
        <f>ROUND(K6124,2)*R6126</f>
        <v>309.81</v>
      </c>
    </row>
    <row r="6127" ht="45.0" customHeight="true">
      <c r="P6127" s="13187" t="s">
        <v>46</v>
      </c>
      <c r="Q6127" s="13187" t="s">
        <v>47</v>
      </c>
      <c r="R6127" s="13200" t="n">
        <v>3.0</v>
      </c>
      <c r="S6127" s="13201" t="n">
        <f>ROUND(K6124,2)*R6127</f>
        <v>309.81</v>
      </c>
    </row>
    <row r="6128" ht="45.0" customHeight="true">
      <c r="P6128" s="13187" t="s">
        <v>48</v>
      </c>
      <c r="Q6128" s="13187" t="s">
        <v>49</v>
      </c>
      <c r="R6128" s="13202" t="n">
        <v>3.0</v>
      </c>
      <c r="S6128" s="13203" t="n">
        <f>ROUND(K6124,2)*R6128</f>
        <v>309.81</v>
      </c>
    </row>
    <row r="6129" ht="45.0" customHeight="true">
      <c r="P6129" s="13187" t="s">
        <v>50</v>
      </c>
      <c r="Q6129" s="13187" t="s">
        <v>51</v>
      </c>
      <c r="R6129" s="13204" t="n">
        <v>3.0</v>
      </c>
      <c r="S6129" s="13205" t="n">
        <f>ROUND(K6124,2)*R6129</f>
        <v>309.81</v>
      </c>
    </row>
    <row r="6130" ht="45.0" customHeight="true">
      <c r="P6130" s="13187" t="s">
        <v>52</v>
      </c>
      <c r="Q6130" s="13187" t="s">
        <v>53</v>
      </c>
      <c r="R6130" s="13206" t="n">
        <v>3.0</v>
      </c>
      <c r="S6130" s="13207" t="n">
        <f>ROUND(K6124,2)*R6130</f>
        <v>309.81</v>
      </c>
    </row>
    <row r="6131" ht="45.0" customHeight="true">
      <c r="P6131" s="13187" t="s">
        <v>54</v>
      </c>
      <c r="Q6131" s="13187" t="s">
        <v>55</v>
      </c>
      <c r="R6131" s="13208" t="n">
        <v>3.0</v>
      </c>
      <c r="S6131" s="13209" t="n">
        <f>ROUND(K6124,2)*R6131</f>
        <v>309.81</v>
      </c>
    </row>
    <row r="6132" ht="45.0" customHeight="true">
      <c r="P6132" s="13187" t="s">
        <v>56</v>
      </c>
      <c r="Q6132" s="13187" t="s">
        <v>57</v>
      </c>
      <c r="R6132" s="13210" t="n">
        <v>3.0</v>
      </c>
      <c r="S6132" s="13211" t="n">
        <f>ROUND(K6124,2)*R6132</f>
        <v>309.81</v>
      </c>
    </row>
    <row r="6133" ht="45.0" customHeight="true">
      <c r="P6133" s="13187" t="s">
        <v>58</v>
      </c>
      <c r="Q6133" s="13187" t="s">
        <v>59</v>
      </c>
      <c r="R6133" s="13212" t="n">
        <v>3.0</v>
      </c>
      <c r="S6133" s="13213" t="n">
        <f>ROUND(K6124,2)*R6133</f>
        <v>309.81</v>
      </c>
    </row>
    <row r="6134" ht="45.0" customHeight="true">
      <c r="P6134" s="13187" t="s">
        <v>60</v>
      </c>
      <c r="Q6134" s="13187" t="s">
        <v>61</v>
      </c>
      <c r="R6134" s="13214" t="n">
        <v>3.0</v>
      </c>
      <c r="S6134" s="13215" t="n">
        <f>ROUND(K6124,2)*R6134</f>
        <v>309.81</v>
      </c>
    </row>
    <row r="6135" ht="45.0" customHeight="true">
      <c r="P6135" s="13187" t="s">
        <v>62</v>
      </c>
      <c r="Q6135" s="13187" t="s">
        <v>63</v>
      </c>
      <c r="R6135" s="13216" t="n">
        <v>3.0</v>
      </c>
      <c r="S6135" s="13217" t="n">
        <f>ROUND(K6124,2)*R6135</f>
        <v>309.81</v>
      </c>
    </row>
    <row r="6136" ht="45.0" customHeight="true">
      <c r="P6136" s="13187" t="s">
        <v>64</v>
      </c>
      <c r="Q6136" s="13187" t="s">
        <v>65</v>
      </c>
      <c r="R6136" s="13218" t="n">
        <v>3.0</v>
      </c>
      <c r="S6136" s="13219" t="n">
        <f>ROUND(K6124,2)*R6136</f>
        <v>309.81</v>
      </c>
    </row>
    <row r="6137" ht="45.0" customHeight="true">
      <c r="P6137" s="13187" t="s">
        <v>66</v>
      </c>
      <c r="Q6137" s="13187" t="s">
        <v>67</v>
      </c>
      <c r="R6137" s="13220" t="n">
        <v>3.0</v>
      </c>
      <c r="S6137" s="13221" t="n">
        <f>ROUND(K6124,2)*R6137</f>
        <v>309.81</v>
      </c>
    </row>
    <row r="6138" ht="45.0" customHeight="true">
      <c r="P6138" s="13187" t="s">
        <v>68</v>
      </c>
      <c r="Q6138" s="13187" t="s">
        <v>69</v>
      </c>
      <c r="R6138" s="13222" t="n">
        <v>3.0</v>
      </c>
      <c r="S6138" s="13223" t="n">
        <f>ROUND(K6124,2)*R6138</f>
        <v>309.81</v>
      </c>
    </row>
    <row r="6139" ht="45.0" customHeight="true">
      <c r="P6139" s="13187" t="s">
        <v>70</v>
      </c>
      <c r="Q6139" s="13187" t="s">
        <v>71</v>
      </c>
      <c r="R6139" s="13224" t="n">
        <v>3.0</v>
      </c>
      <c r="S6139" s="13225" t="n">
        <f>ROUND(K6124,2)*R6139</f>
        <v>309.81</v>
      </c>
    </row>
    <row r="6140" ht="45.0" customHeight="true">
      <c r="P6140" s="13187" t="s">
        <v>72</v>
      </c>
      <c r="Q6140" s="13187" t="s">
        <v>73</v>
      </c>
      <c r="R6140" s="13226" t="n">
        <v>3.0</v>
      </c>
      <c r="S6140" s="13227" t="n">
        <f>ROUND(K6124,2)*R6140</f>
        <v>309.81</v>
      </c>
    </row>
    <row r="6141" ht="45.0" customHeight="true">
      <c r="P6141" s="13187" t="s">
        <v>74</v>
      </c>
      <c r="Q6141" s="13187" t="s">
        <v>75</v>
      </c>
      <c r="R6141" s="13228" t="n">
        <v>3.0</v>
      </c>
      <c r="S6141" s="13229" t="n">
        <f>ROUND(K6124,2)*R6141</f>
        <v>309.81</v>
      </c>
    </row>
    <row r="6142" ht="45.0" customHeight="true">
      <c r="P6142" s="13187" t="s">
        <v>76</v>
      </c>
      <c r="Q6142" s="13187" t="s">
        <v>77</v>
      </c>
      <c r="R6142" s="13230" t="n">
        <v>3.0</v>
      </c>
      <c r="S6142" s="13231" t="n">
        <f>ROUND(K6124,2)*R6142</f>
        <v>309.81</v>
      </c>
    </row>
    <row r="6143" ht="45.0" customHeight="true">
      <c r="P6143" s="13187" t="s">
        <v>78</v>
      </c>
      <c r="Q6143" s="13187" t="s">
        <v>79</v>
      </c>
      <c r="R6143" s="13232" t="n">
        <v>3.0</v>
      </c>
      <c r="S6143" s="13233" t="n">
        <f>ROUND(K6124,2)*R6143</f>
        <v>309.81</v>
      </c>
    </row>
    <row r="6144" ht="45.0" customHeight="true">
      <c r="P6144" s="13187" t="s">
        <v>80</v>
      </c>
      <c r="Q6144" s="13187" t="s">
        <v>81</v>
      </c>
      <c r="R6144" s="13234" t="n">
        <v>3.0</v>
      </c>
      <c r="S6144" s="13235" t="n">
        <f>ROUND(K6124,2)*R6144</f>
        <v>309.81</v>
      </c>
    </row>
    <row r="6145" ht="45.0" customHeight="true">
      <c r="P6145" s="13187" t="s">
        <v>82</v>
      </c>
      <c r="Q6145" s="13187" t="s">
        <v>83</v>
      </c>
      <c r="R6145" s="13236" t="n">
        <v>3.0</v>
      </c>
      <c r="S6145" s="13237" t="n">
        <f>ROUND(K6124,2)*R6145</f>
        <v>309.81</v>
      </c>
    </row>
    <row r="6146" ht="45.0" customHeight="true">
      <c r="P6146" s="13187" t="s">
        <v>84</v>
      </c>
      <c r="Q6146" s="13187" t="s">
        <v>85</v>
      </c>
      <c r="R6146" s="13238" t="n">
        <v>3.0</v>
      </c>
      <c r="S6146" s="13239" t="n">
        <f>ROUND(K6124,2)*R6146</f>
        <v>309.81</v>
      </c>
    </row>
    <row r="6147" ht="45.0" customHeight="true">
      <c r="P6147" s="13187" t="s">
        <v>86</v>
      </c>
      <c r="Q6147" s="13187" t="s">
        <v>87</v>
      </c>
      <c r="R6147" s="13240" t="n">
        <v>3.0</v>
      </c>
      <c r="S6147" s="13241" t="n">
        <f>ROUND(K6124,2)*R6147</f>
        <v>309.81</v>
      </c>
    </row>
    <row r="6148" ht="45.0" customHeight="true">
      <c r="P6148" s="13187" t="s">
        <v>88</v>
      </c>
      <c r="Q6148" s="13187" t="s">
        <v>89</v>
      </c>
      <c r="R6148" s="13242" t="n">
        <v>3.0</v>
      </c>
      <c r="S6148" s="13243" t="n">
        <f>ROUND(K6124,2)*R6148</f>
        <v>309.81</v>
      </c>
    </row>
    <row r="6149" ht="45.0" customHeight="true">
      <c r="P6149" s="13187" t="s">
        <v>90</v>
      </c>
      <c r="Q6149" s="13187" t="s">
        <v>91</v>
      </c>
      <c r="R6149" s="13244" t="n">
        <v>3.0</v>
      </c>
      <c r="S6149" s="13245" t="n">
        <f>ROUND(K6124,2)*R6149</f>
        <v>309.81</v>
      </c>
    </row>
    <row r="6150" ht="45.0" customHeight="true">
      <c r="P6150" s="13187" t="s">
        <v>92</v>
      </c>
      <c r="Q6150" s="13187" t="s">
        <v>93</v>
      </c>
      <c r="R6150" s="13246" t="n">
        <v>3.0</v>
      </c>
      <c r="S6150" s="13247" t="n">
        <f>ROUND(K6124,2)*R6150</f>
        <v>309.81</v>
      </c>
    </row>
    <row r="6151" ht="45.0" customHeight="true">
      <c r="P6151" s="13187" t="s">
        <v>94</v>
      </c>
      <c r="Q6151" s="13187" t="s">
        <v>95</v>
      </c>
      <c r="R6151" s="13248" t="n">
        <v>3.0</v>
      </c>
      <c r="S6151" s="13249" t="n">
        <f>ROUND(K6124,2)*R6151</f>
        <v>309.81</v>
      </c>
    </row>
    <row r="6152" ht="45.0" customHeight="true">
      <c r="P6152" s="13187" t="s">
        <v>96</v>
      </c>
      <c r="Q6152" s="13187" t="s">
        <v>97</v>
      </c>
      <c r="R6152" s="13250" t="n">
        <v>3.0</v>
      </c>
      <c r="S6152" s="13251" t="n">
        <f>ROUND(K6124,2)*R6152</f>
        <v>309.81</v>
      </c>
    </row>
    <row r="6153" ht="45.0" customHeight="true">
      <c r="P6153" s="13187" t="s">
        <v>98</v>
      </c>
      <c r="Q6153" s="13187" t="s">
        <v>99</v>
      </c>
      <c r="R6153" s="13252" t="n">
        <v>3.0</v>
      </c>
      <c r="S6153" s="13253" t="n">
        <f>ROUND(K6124,2)*R6153</f>
        <v>309.81</v>
      </c>
    </row>
    <row r="6154" ht="45.0" customHeight="true">
      <c r="P6154" s="13187" t="s">
        <v>100</v>
      </c>
      <c r="Q6154" s="13187" t="s">
        <v>101</v>
      </c>
      <c r="R6154" s="13254" t="n">
        <v>3.0</v>
      </c>
      <c r="S6154" s="13255" t="n">
        <f>ROUND(K6124,2)*R6154</f>
        <v>309.81</v>
      </c>
    </row>
    <row r="6155" ht="45.0" customHeight="true">
      <c r="P6155" s="13187" t="s">
        <v>102</v>
      </c>
      <c r="Q6155" s="13187" t="s">
        <v>103</v>
      </c>
      <c r="R6155" s="13256" t="n">
        <v>3.0</v>
      </c>
      <c r="S6155" s="13257" t="n">
        <f>ROUND(K6124,2)*R6155</f>
        <v>309.81</v>
      </c>
    </row>
    <row r="6156" ht="45.0" customHeight="true">
      <c r="P6156" s="13187" t="s">
        <v>104</v>
      </c>
      <c r="Q6156" s="13187" t="s">
        <v>105</v>
      </c>
      <c r="R6156" s="13258" t="n">
        <v>3.0</v>
      </c>
      <c r="S6156" s="13259" t="n">
        <f>ROUND(K6124,2)*R6156</f>
        <v>309.81</v>
      </c>
    </row>
    <row r="6157" ht="45.0" customHeight="true">
      <c r="P6157" s="13187" t="s">
        <v>106</v>
      </c>
      <c r="Q6157" s="13187" t="s">
        <v>107</v>
      </c>
      <c r="R6157" s="13260" t="n">
        <v>3.0</v>
      </c>
      <c r="S6157" s="13261" t="n">
        <f>ROUND(K6124,2)*R6157</f>
        <v>309.81</v>
      </c>
    </row>
    <row r="6158" ht="45.0" customHeight="true">
      <c r="P6158" s="13187" t="s">
        <v>108</v>
      </c>
      <c r="Q6158" s="13187" t="s">
        <v>109</v>
      </c>
      <c r="R6158" s="13262" t="n">
        <v>3.0</v>
      </c>
      <c r="S6158" s="13263" t="n">
        <f>ROUND(K6124,2)*R6158</f>
        <v>309.81</v>
      </c>
    </row>
    <row r="6159" ht="45.0" customHeight="true">
      <c r="P6159" s="13187" t="s">
        <v>110</v>
      </c>
      <c r="Q6159" s="13187" t="s">
        <v>111</v>
      </c>
      <c r="R6159" s="13264" t="n">
        <v>3.0</v>
      </c>
      <c r="S6159" s="13265" t="n">
        <f>ROUND(K6124,2)*R6159</f>
        <v>309.81</v>
      </c>
    </row>
    <row r="6160" ht="45.0" customHeight="true">
      <c r="P6160" s="13187" t="s">
        <v>112</v>
      </c>
      <c r="Q6160" s="13187" t="s">
        <v>113</v>
      </c>
      <c r="R6160" s="13266" t="n">
        <v>3.0</v>
      </c>
      <c r="S6160" s="13267" t="n">
        <f>ROUND(K6124,2)*R6160</f>
        <v>309.81</v>
      </c>
    </row>
    <row r="6161" ht="45.0" customHeight="true">
      <c r="P6161" s="13187" t="s">
        <v>114</v>
      </c>
      <c r="Q6161" s="13187" t="s">
        <v>115</v>
      </c>
      <c r="R6161" s="13268" t="n">
        <v>3.0</v>
      </c>
      <c r="S6161" s="13269" t="n">
        <f>ROUND(K6124,2)*R6161</f>
        <v>309.81</v>
      </c>
    </row>
    <row r="6162" ht="45.0" customHeight="true">
      <c r="P6162" s="13187" t="s">
        <v>116</v>
      </c>
      <c r="Q6162" s="13187" t="s">
        <v>117</v>
      </c>
      <c r="R6162" s="13270" t="n">
        <v>3.0</v>
      </c>
      <c r="S6162" s="13271" t="n">
        <f>ROUND(K6124,2)*R6162</f>
        <v>309.81</v>
      </c>
    </row>
    <row r="6163" ht="45.0" customHeight="true">
      <c r="P6163" s="13187" t="s">
        <v>118</v>
      </c>
      <c r="Q6163" s="13187" t="s">
        <v>119</v>
      </c>
      <c r="R6163" s="13272" t="n">
        <v>3.0</v>
      </c>
      <c r="S6163" s="13273" t="n">
        <f>ROUND(K6124,2)*R6163</f>
        <v>309.81</v>
      </c>
    </row>
    <row r="6164" ht="45.0" customHeight="true">
      <c r="P6164" s="13187" t="s">
        <v>120</v>
      </c>
      <c r="Q6164" s="13187" t="s">
        <v>121</v>
      </c>
      <c r="R6164" s="13274" t="n">
        <v>3.0</v>
      </c>
      <c r="S6164" s="13275" t="n">
        <f>ROUND(K6124,2)*R6164</f>
        <v>309.81</v>
      </c>
    </row>
    <row r="6165" ht="45.0" customHeight="true">
      <c r="P6165" s="13187" t="s">
        <v>122</v>
      </c>
      <c r="Q6165" s="13187" t="s">
        <v>123</v>
      </c>
      <c r="R6165" s="13276" t="n">
        <v>3.0</v>
      </c>
      <c r="S6165" s="13277" t="n">
        <f>ROUND(K6124,2)*R6165</f>
        <v>309.81</v>
      </c>
    </row>
    <row r="6166" ht="45.0" customHeight="true">
      <c r="P6166" s="13187" t="s">
        <v>124</v>
      </c>
      <c r="Q6166" s="13187" t="s">
        <v>125</v>
      </c>
      <c r="R6166" s="13278" t="n">
        <v>3.0</v>
      </c>
      <c r="S6166" s="13279" t="n">
        <f>ROUND(K6124,2)*R6166</f>
        <v>309.81</v>
      </c>
    </row>
    <row r="6167" ht="45.0" customHeight="true">
      <c r="P6167" s="13187" t="s">
        <v>126</v>
      </c>
      <c r="Q6167" s="13187" t="s">
        <v>127</v>
      </c>
      <c r="R6167" s="13280" t="n">
        <v>3.0</v>
      </c>
      <c r="S6167" s="13281" t="n">
        <f>ROUND(K6124,2)*R6167</f>
        <v>309.81</v>
      </c>
    </row>
    <row r="6168" ht="45.0" customHeight="true">
      <c r="P6168" s="13187" t="s">
        <v>128</v>
      </c>
      <c r="Q6168" s="13187" t="s">
        <v>129</v>
      </c>
      <c r="R6168" s="13282" t="n">
        <v>3.0</v>
      </c>
      <c r="S6168" s="13283" t="n">
        <f>ROUND(K6124,2)*R6168</f>
        <v>309.81</v>
      </c>
    </row>
    <row r="6169" ht="45.0" customHeight="true">
      <c r="P6169" s="13187" t="s">
        <v>130</v>
      </c>
      <c r="Q6169" s="13187" t="s">
        <v>131</v>
      </c>
      <c r="R6169" s="13284" t="n">
        <v>3.0</v>
      </c>
      <c r="S6169" s="13285" t="n">
        <f>ROUND(K6124,2)*R6169</f>
        <v>309.81</v>
      </c>
    </row>
    <row r="6170" ht="45.0" customHeight="true">
      <c r="P6170" s="13187" t="s">
        <v>132</v>
      </c>
      <c r="Q6170" s="13187" t="s">
        <v>133</v>
      </c>
      <c r="R6170" s="13286" t="n">
        <v>3.0</v>
      </c>
      <c r="S6170" s="13287" t="n">
        <f>ROUND(K6124,2)*R6170</f>
        <v>309.81</v>
      </c>
    </row>
    <row r="6171" ht="45.0" customHeight="true">
      <c r="P6171" s="13187" t="s">
        <v>134</v>
      </c>
      <c r="Q6171" s="13187" t="s">
        <v>135</v>
      </c>
      <c r="R6171" s="13288" t="n">
        <v>3.0</v>
      </c>
      <c r="S6171" s="13289" t="n">
        <f>ROUND(K6124,2)*R6171</f>
        <v>309.81</v>
      </c>
    </row>
    <row r="6172" ht="45.0" customHeight="true">
      <c r="P6172" s="13187" t="s">
        <v>136</v>
      </c>
      <c r="Q6172" s="13187" t="s">
        <v>137</v>
      </c>
      <c r="R6172" s="13290" t="n">
        <v>3.0</v>
      </c>
      <c r="S6172" s="13291" t="n">
        <f>ROUND(K6124,2)*R6172</f>
        <v>309.81</v>
      </c>
    </row>
    <row r="6173" ht="45.0" customHeight="true">
      <c r="P6173" s="13187" t="s">
        <v>138</v>
      </c>
      <c r="Q6173" s="13187" t="s">
        <v>139</v>
      </c>
      <c r="R6173" s="13292" t="n">
        <v>3.0</v>
      </c>
      <c r="S6173" s="13293" t="n">
        <f>ROUND(K6124,2)*R6173</f>
        <v>309.81</v>
      </c>
    </row>
    <row r="6174" ht="45.0" customHeight="true">
      <c r="A6174" s="13294" t="s">
        <v>23</v>
      </c>
      <c r="B6174" s="13294" t="s">
        <v>556</v>
      </c>
      <c r="C6174" s="13294" t="s">
        <v>25</v>
      </c>
      <c r="D6174" s="13294" t="s">
        <v>557</v>
      </c>
      <c r="E6174" s="13294" t="s">
        <v>558</v>
      </c>
      <c r="F6174" s="13295" t="n">
        <f>R6174+R6175+R6176+R6177+R6178+R6179+R6180+R6181+R6182+R6183+R6184+R6185+R6186+R6187+R6188+R6189+R6190+R6191+R6192+R6193+R6194+R6195+R6196+R6197+R6198+R6199+R6200+R6201+R6202+R6203+R6204+R6205+R6206+R6207+R6208+R6209+R6210+R6211+R6212+R6213+R6214+R6215+R6216+R6217+R6218+R6219+R6220+R6221+R6222+R6223</f>
        <v>100.0</v>
      </c>
      <c r="G6174" s="13294" t="s">
        <v>37</v>
      </c>
      <c r="H6174" s="13296" t="n">
        <v>30.24</v>
      </c>
      <c r="I6174" s="13297" t="n">
        <v>30.24</v>
      </c>
      <c r="J6174" s="13298" t="n">
        <v>0.2288</v>
      </c>
      <c r="K6174" s="13299" t="n">
        <f>ROUND(I6174,2)+(ROUND(I6174,2)*J6174)</f>
        <v>37.158912</v>
      </c>
      <c r="L6174" s="13300" t="n">
        <f>ROUND(S6174,2)+ROUND(S6175,2)+ROUND(S6176,2)+ROUND(S6177,2)+ROUND(S6178,2)+ROUND(S6179,2)+ROUND(S6180,2)+ROUND(S6181,2)+ROUND(S6182,2)+ROUND(S6183,2)+ROUND(S6184,2)+ROUND(S6185,2)+ROUND(S6186,2)+ROUND(S6187,2)+ROUND(S6188,2)+ROUND(S6189,2)+ROUND(S6190,2)+ROUND(S6191,2)+ROUND(S6192,2)+ROUND(S6193,2)+ROUND(S6194,2)+ROUND(S6195,2)+ROUND(S6196,2)+ROUND(S6197,2)+ROUND(S6198,2)+ROUND(S6199,2)+ROUND(S6200,2)+ROUND(S6201,2)+ROUND(S6202,2)+ROUND(S6203,2)+ROUND(S6204,2)+ROUND(S6205,2)+ROUND(S6206,2)+ROUND(S6207,2)+ROUND(S6208,2)+ROUND(S6209,2)+ROUND(S6210,2)+ROUND(S6211,2)+ROUND(S6212,2)+ROUND(S6213,2)+ROUND(S6214,2)+ROUND(S6215,2)+ROUND(S6216,2)+ROUND(S6217,2)+ROUND(S6218,2)+ROUND(S6219,2)+ROUND(S6220,2)+ROUND(S6221,2)+ROUND(S6222,2)+ROUND(S6223,2)</f>
        <v>3716.0000000000023</v>
      </c>
      <c r="M6174" s="13294" t="s">
        <v>21</v>
      </c>
      <c r="N6174" s="13294" t="s">
        <v>88</v>
      </c>
      <c r="O6174" s="13294" t="s">
        <v>552</v>
      </c>
      <c r="P6174" s="13294" t="s">
        <v>20</v>
      </c>
      <c r="Q6174" s="13294" t="s">
        <v>29</v>
      </c>
      <c r="R6174" s="13301" t="n">
        <v>2.0</v>
      </c>
      <c r="S6174" s="13302" t="n">
        <f>ROUND(K6174,2)*R6174</f>
        <v>74.32</v>
      </c>
    </row>
    <row r="6175" ht="45.0" customHeight="true">
      <c r="P6175" s="13294" t="s">
        <v>42</v>
      </c>
      <c r="Q6175" s="13294" t="s">
        <v>43</v>
      </c>
      <c r="R6175" s="13303" t="n">
        <v>2.0</v>
      </c>
      <c r="S6175" s="13304" t="n">
        <f>ROUND(K6174,2)*R6175</f>
        <v>74.32</v>
      </c>
    </row>
    <row r="6176" ht="45.0" customHeight="true">
      <c r="P6176" s="13294" t="s">
        <v>44</v>
      </c>
      <c r="Q6176" s="13294" t="s">
        <v>45</v>
      </c>
      <c r="R6176" s="13305" t="n">
        <v>2.0</v>
      </c>
      <c r="S6176" s="13306" t="n">
        <f>ROUND(K6174,2)*R6176</f>
        <v>74.32</v>
      </c>
    </row>
    <row r="6177" ht="45.0" customHeight="true">
      <c r="P6177" s="13294" t="s">
        <v>46</v>
      </c>
      <c r="Q6177" s="13294" t="s">
        <v>47</v>
      </c>
      <c r="R6177" s="13307" t="n">
        <v>2.0</v>
      </c>
      <c r="S6177" s="13308" t="n">
        <f>ROUND(K6174,2)*R6177</f>
        <v>74.32</v>
      </c>
    </row>
    <row r="6178" ht="45.0" customHeight="true">
      <c r="P6178" s="13294" t="s">
        <v>48</v>
      </c>
      <c r="Q6178" s="13294" t="s">
        <v>49</v>
      </c>
      <c r="R6178" s="13309" t="n">
        <v>2.0</v>
      </c>
      <c r="S6178" s="13310" t="n">
        <f>ROUND(K6174,2)*R6178</f>
        <v>74.32</v>
      </c>
    </row>
    <row r="6179" ht="45.0" customHeight="true">
      <c r="P6179" s="13294" t="s">
        <v>50</v>
      </c>
      <c r="Q6179" s="13294" t="s">
        <v>51</v>
      </c>
      <c r="R6179" s="13311" t="n">
        <v>2.0</v>
      </c>
      <c r="S6179" s="13312" t="n">
        <f>ROUND(K6174,2)*R6179</f>
        <v>74.32</v>
      </c>
    </row>
    <row r="6180" ht="45.0" customHeight="true">
      <c r="P6180" s="13294" t="s">
        <v>52</v>
      </c>
      <c r="Q6180" s="13294" t="s">
        <v>53</v>
      </c>
      <c r="R6180" s="13313" t="n">
        <v>2.0</v>
      </c>
      <c r="S6180" s="13314" t="n">
        <f>ROUND(K6174,2)*R6180</f>
        <v>74.32</v>
      </c>
    </row>
    <row r="6181" ht="45.0" customHeight="true">
      <c r="P6181" s="13294" t="s">
        <v>54</v>
      </c>
      <c r="Q6181" s="13294" t="s">
        <v>55</v>
      </c>
      <c r="R6181" s="13315" t="n">
        <v>2.0</v>
      </c>
      <c r="S6181" s="13316" t="n">
        <f>ROUND(K6174,2)*R6181</f>
        <v>74.32</v>
      </c>
    </row>
    <row r="6182" ht="45.0" customHeight="true">
      <c r="P6182" s="13294" t="s">
        <v>56</v>
      </c>
      <c r="Q6182" s="13294" t="s">
        <v>57</v>
      </c>
      <c r="R6182" s="13317" t="n">
        <v>2.0</v>
      </c>
      <c r="S6182" s="13318" t="n">
        <f>ROUND(K6174,2)*R6182</f>
        <v>74.32</v>
      </c>
    </row>
    <row r="6183" ht="45.0" customHeight="true">
      <c r="P6183" s="13294" t="s">
        <v>58</v>
      </c>
      <c r="Q6183" s="13294" t="s">
        <v>59</v>
      </c>
      <c r="R6183" s="13319" t="n">
        <v>2.0</v>
      </c>
      <c r="S6183" s="13320" t="n">
        <f>ROUND(K6174,2)*R6183</f>
        <v>74.32</v>
      </c>
    </row>
    <row r="6184" ht="45.0" customHeight="true">
      <c r="P6184" s="13294" t="s">
        <v>60</v>
      </c>
      <c r="Q6184" s="13294" t="s">
        <v>61</v>
      </c>
      <c r="R6184" s="13321" t="n">
        <v>2.0</v>
      </c>
      <c r="S6184" s="13322" t="n">
        <f>ROUND(K6174,2)*R6184</f>
        <v>74.32</v>
      </c>
    </row>
    <row r="6185" ht="45.0" customHeight="true">
      <c r="P6185" s="13294" t="s">
        <v>62</v>
      </c>
      <c r="Q6185" s="13294" t="s">
        <v>63</v>
      </c>
      <c r="R6185" s="13323" t="n">
        <v>2.0</v>
      </c>
      <c r="S6185" s="13324" t="n">
        <f>ROUND(K6174,2)*R6185</f>
        <v>74.32</v>
      </c>
    </row>
    <row r="6186" ht="45.0" customHeight="true">
      <c r="P6186" s="13294" t="s">
        <v>64</v>
      </c>
      <c r="Q6186" s="13294" t="s">
        <v>65</v>
      </c>
      <c r="R6186" s="13325" t="n">
        <v>2.0</v>
      </c>
      <c r="S6186" s="13326" t="n">
        <f>ROUND(K6174,2)*R6186</f>
        <v>74.32</v>
      </c>
    </row>
    <row r="6187" ht="45.0" customHeight="true">
      <c r="P6187" s="13294" t="s">
        <v>66</v>
      </c>
      <c r="Q6187" s="13294" t="s">
        <v>67</v>
      </c>
      <c r="R6187" s="13327" t="n">
        <v>2.0</v>
      </c>
      <c r="S6187" s="13328" t="n">
        <f>ROUND(K6174,2)*R6187</f>
        <v>74.32</v>
      </c>
    </row>
    <row r="6188" ht="45.0" customHeight="true">
      <c r="P6188" s="13294" t="s">
        <v>68</v>
      </c>
      <c r="Q6188" s="13294" t="s">
        <v>69</v>
      </c>
      <c r="R6188" s="13329" t="n">
        <v>2.0</v>
      </c>
      <c r="S6188" s="13330" t="n">
        <f>ROUND(K6174,2)*R6188</f>
        <v>74.32</v>
      </c>
    </row>
    <row r="6189" ht="45.0" customHeight="true">
      <c r="P6189" s="13294" t="s">
        <v>70</v>
      </c>
      <c r="Q6189" s="13294" t="s">
        <v>71</v>
      </c>
      <c r="R6189" s="13331" t="n">
        <v>2.0</v>
      </c>
      <c r="S6189" s="13332" t="n">
        <f>ROUND(K6174,2)*R6189</f>
        <v>74.32</v>
      </c>
    </row>
    <row r="6190" ht="45.0" customHeight="true">
      <c r="P6190" s="13294" t="s">
        <v>72</v>
      </c>
      <c r="Q6190" s="13294" t="s">
        <v>73</v>
      </c>
      <c r="R6190" s="13333" t="n">
        <v>2.0</v>
      </c>
      <c r="S6190" s="13334" t="n">
        <f>ROUND(K6174,2)*R6190</f>
        <v>74.32</v>
      </c>
    </row>
    <row r="6191" ht="45.0" customHeight="true">
      <c r="P6191" s="13294" t="s">
        <v>74</v>
      </c>
      <c r="Q6191" s="13294" t="s">
        <v>75</v>
      </c>
      <c r="R6191" s="13335" t="n">
        <v>2.0</v>
      </c>
      <c r="S6191" s="13336" t="n">
        <f>ROUND(K6174,2)*R6191</f>
        <v>74.32</v>
      </c>
    </row>
    <row r="6192" ht="45.0" customHeight="true">
      <c r="P6192" s="13294" t="s">
        <v>76</v>
      </c>
      <c r="Q6192" s="13294" t="s">
        <v>77</v>
      </c>
      <c r="R6192" s="13337" t="n">
        <v>2.0</v>
      </c>
      <c r="S6192" s="13338" t="n">
        <f>ROUND(K6174,2)*R6192</f>
        <v>74.32</v>
      </c>
    </row>
    <row r="6193" ht="45.0" customHeight="true">
      <c r="P6193" s="13294" t="s">
        <v>78</v>
      </c>
      <c r="Q6193" s="13294" t="s">
        <v>79</v>
      </c>
      <c r="R6193" s="13339" t="n">
        <v>2.0</v>
      </c>
      <c r="S6193" s="13340" t="n">
        <f>ROUND(K6174,2)*R6193</f>
        <v>74.32</v>
      </c>
    </row>
    <row r="6194" ht="45.0" customHeight="true">
      <c r="P6194" s="13294" t="s">
        <v>80</v>
      </c>
      <c r="Q6194" s="13294" t="s">
        <v>81</v>
      </c>
      <c r="R6194" s="13341" t="n">
        <v>2.0</v>
      </c>
      <c r="S6194" s="13342" t="n">
        <f>ROUND(K6174,2)*R6194</f>
        <v>74.32</v>
      </c>
    </row>
    <row r="6195" ht="45.0" customHeight="true">
      <c r="P6195" s="13294" t="s">
        <v>82</v>
      </c>
      <c r="Q6195" s="13294" t="s">
        <v>83</v>
      </c>
      <c r="R6195" s="13343" t="n">
        <v>2.0</v>
      </c>
      <c r="S6195" s="13344" t="n">
        <f>ROUND(K6174,2)*R6195</f>
        <v>74.32</v>
      </c>
    </row>
    <row r="6196" ht="45.0" customHeight="true">
      <c r="P6196" s="13294" t="s">
        <v>84</v>
      </c>
      <c r="Q6196" s="13294" t="s">
        <v>85</v>
      </c>
      <c r="R6196" s="13345" t="n">
        <v>2.0</v>
      </c>
      <c r="S6196" s="13346" t="n">
        <f>ROUND(K6174,2)*R6196</f>
        <v>74.32</v>
      </c>
    </row>
    <row r="6197" ht="45.0" customHeight="true">
      <c r="P6197" s="13294" t="s">
        <v>86</v>
      </c>
      <c r="Q6197" s="13294" t="s">
        <v>87</v>
      </c>
      <c r="R6197" s="13347" t="n">
        <v>2.0</v>
      </c>
      <c r="S6197" s="13348" t="n">
        <f>ROUND(K6174,2)*R6197</f>
        <v>74.32</v>
      </c>
    </row>
    <row r="6198" ht="45.0" customHeight="true">
      <c r="P6198" s="13294" t="s">
        <v>88</v>
      </c>
      <c r="Q6198" s="13294" t="s">
        <v>89</v>
      </c>
      <c r="R6198" s="13349" t="n">
        <v>2.0</v>
      </c>
      <c r="S6198" s="13350" t="n">
        <f>ROUND(K6174,2)*R6198</f>
        <v>74.32</v>
      </c>
    </row>
    <row r="6199" ht="45.0" customHeight="true">
      <c r="P6199" s="13294" t="s">
        <v>90</v>
      </c>
      <c r="Q6199" s="13294" t="s">
        <v>91</v>
      </c>
      <c r="R6199" s="13351" t="n">
        <v>2.0</v>
      </c>
      <c r="S6199" s="13352" t="n">
        <f>ROUND(K6174,2)*R6199</f>
        <v>74.32</v>
      </c>
    </row>
    <row r="6200" ht="45.0" customHeight="true">
      <c r="P6200" s="13294" t="s">
        <v>92</v>
      </c>
      <c r="Q6200" s="13294" t="s">
        <v>93</v>
      </c>
      <c r="R6200" s="13353" t="n">
        <v>2.0</v>
      </c>
      <c r="S6200" s="13354" t="n">
        <f>ROUND(K6174,2)*R6200</f>
        <v>74.32</v>
      </c>
    </row>
    <row r="6201" ht="45.0" customHeight="true">
      <c r="P6201" s="13294" t="s">
        <v>94</v>
      </c>
      <c r="Q6201" s="13294" t="s">
        <v>95</v>
      </c>
      <c r="R6201" s="13355" t="n">
        <v>2.0</v>
      </c>
      <c r="S6201" s="13356" t="n">
        <f>ROUND(K6174,2)*R6201</f>
        <v>74.32</v>
      </c>
    </row>
    <row r="6202" ht="45.0" customHeight="true">
      <c r="P6202" s="13294" t="s">
        <v>96</v>
      </c>
      <c r="Q6202" s="13294" t="s">
        <v>97</v>
      </c>
      <c r="R6202" s="13357" t="n">
        <v>2.0</v>
      </c>
      <c r="S6202" s="13358" t="n">
        <f>ROUND(K6174,2)*R6202</f>
        <v>74.32</v>
      </c>
    </row>
    <row r="6203" ht="45.0" customHeight="true">
      <c r="P6203" s="13294" t="s">
        <v>98</v>
      </c>
      <c r="Q6203" s="13294" t="s">
        <v>99</v>
      </c>
      <c r="R6203" s="13359" t="n">
        <v>2.0</v>
      </c>
      <c r="S6203" s="13360" t="n">
        <f>ROUND(K6174,2)*R6203</f>
        <v>74.32</v>
      </c>
    </row>
    <row r="6204" ht="45.0" customHeight="true">
      <c r="P6204" s="13294" t="s">
        <v>100</v>
      </c>
      <c r="Q6204" s="13294" t="s">
        <v>101</v>
      </c>
      <c r="R6204" s="13361" t="n">
        <v>2.0</v>
      </c>
      <c r="S6204" s="13362" t="n">
        <f>ROUND(K6174,2)*R6204</f>
        <v>74.32</v>
      </c>
    </row>
    <row r="6205" ht="45.0" customHeight="true">
      <c r="P6205" s="13294" t="s">
        <v>102</v>
      </c>
      <c r="Q6205" s="13294" t="s">
        <v>103</v>
      </c>
      <c r="R6205" s="13363" t="n">
        <v>2.0</v>
      </c>
      <c r="S6205" s="13364" t="n">
        <f>ROUND(K6174,2)*R6205</f>
        <v>74.32</v>
      </c>
    </row>
    <row r="6206" ht="45.0" customHeight="true">
      <c r="P6206" s="13294" t="s">
        <v>104</v>
      </c>
      <c r="Q6206" s="13294" t="s">
        <v>105</v>
      </c>
      <c r="R6206" s="13365" t="n">
        <v>2.0</v>
      </c>
      <c r="S6206" s="13366" t="n">
        <f>ROUND(K6174,2)*R6206</f>
        <v>74.32</v>
      </c>
    </row>
    <row r="6207" ht="45.0" customHeight="true">
      <c r="P6207" s="13294" t="s">
        <v>106</v>
      </c>
      <c r="Q6207" s="13294" t="s">
        <v>107</v>
      </c>
      <c r="R6207" s="13367" t="n">
        <v>2.0</v>
      </c>
      <c r="S6207" s="13368" t="n">
        <f>ROUND(K6174,2)*R6207</f>
        <v>74.32</v>
      </c>
    </row>
    <row r="6208" ht="45.0" customHeight="true">
      <c r="P6208" s="13294" t="s">
        <v>108</v>
      </c>
      <c r="Q6208" s="13294" t="s">
        <v>109</v>
      </c>
      <c r="R6208" s="13369" t="n">
        <v>2.0</v>
      </c>
      <c r="S6208" s="13370" t="n">
        <f>ROUND(K6174,2)*R6208</f>
        <v>74.32</v>
      </c>
    </row>
    <row r="6209" ht="45.0" customHeight="true">
      <c r="P6209" s="13294" t="s">
        <v>110</v>
      </c>
      <c r="Q6209" s="13294" t="s">
        <v>111</v>
      </c>
      <c r="R6209" s="13371" t="n">
        <v>2.0</v>
      </c>
      <c r="S6209" s="13372" t="n">
        <f>ROUND(K6174,2)*R6209</f>
        <v>74.32</v>
      </c>
    </row>
    <row r="6210" ht="45.0" customHeight="true">
      <c r="P6210" s="13294" t="s">
        <v>112</v>
      </c>
      <c r="Q6210" s="13294" t="s">
        <v>113</v>
      </c>
      <c r="R6210" s="13373" t="n">
        <v>2.0</v>
      </c>
      <c r="S6210" s="13374" t="n">
        <f>ROUND(K6174,2)*R6210</f>
        <v>74.32</v>
      </c>
    </row>
    <row r="6211" ht="45.0" customHeight="true">
      <c r="P6211" s="13294" t="s">
        <v>114</v>
      </c>
      <c r="Q6211" s="13294" t="s">
        <v>115</v>
      </c>
      <c r="R6211" s="13375" t="n">
        <v>2.0</v>
      </c>
      <c r="S6211" s="13376" t="n">
        <f>ROUND(K6174,2)*R6211</f>
        <v>74.32</v>
      </c>
    </row>
    <row r="6212" ht="45.0" customHeight="true">
      <c r="P6212" s="13294" t="s">
        <v>116</v>
      </c>
      <c r="Q6212" s="13294" t="s">
        <v>117</v>
      </c>
      <c r="R6212" s="13377" t="n">
        <v>2.0</v>
      </c>
      <c r="S6212" s="13378" t="n">
        <f>ROUND(K6174,2)*R6212</f>
        <v>74.32</v>
      </c>
    </row>
    <row r="6213" ht="45.0" customHeight="true">
      <c r="P6213" s="13294" t="s">
        <v>118</v>
      </c>
      <c r="Q6213" s="13294" t="s">
        <v>119</v>
      </c>
      <c r="R6213" s="13379" t="n">
        <v>2.0</v>
      </c>
      <c r="S6213" s="13380" t="n">
        <f>ROUND(K6174,2)*R6213</f>
        <v>74.32</v>
      </c>
    </row>
    <row r="6214" ht="45.0" customHeight="true">
      <c r="P6214" s="13294" t="s">
        <v>120</v>
      </c>
      <c r="Q6214" s="13294" t="s">
        <v>121</v>
      </c>
      <c r="R6214" s="13381" t="n">
        <v>2.0</v>
      </c>
      <c r="S6214" s="13382" t="n">
        <f>ROUND(K6174,2)*R6214</f>
        <v>74.32</v>
      </c>
    </row>
    <row r="6215" ht="45.0" customHeight="true">
      <c r="P6215" s="13294" t="s">
        <v>122</v>
      </c>
      <c r="Q6215" s="13294" t="s">
        <v>123</v>
      </c>
      <c r="R6215" s="13383" t="n">
        <v>2.0</v>
      </c>
      <c r="S6215" s="13384" t="n">
        <f>ROUND(K6174,2)*R6215</f>
        <v>74.32</v>
      </c>
    </row>
    <row r="6216" ht="45.0" customHeight="true">
      <c r="P6216" s="13294" t="s">
        <v>124</v>
      </c>
      <c r="Q6216" s="13294" t="s">
        <v>125</v>
      </c>
      <c r="R6216" s="13385" t="n">
        <v>2.0</v>
      </c>
      <c r="S6216" s="13386" t="n">
        <f>ROUND(K6174,2)*R6216</f>
        <v>74.32</v>
      </c>
    </row>
    <row r="6217" ht="45.0" customHeight="true">
      <c r="P6217" s="13294" t="s">
        <v>126</v>
      </c>
      <c r="Q6217" s="13294" t="s">
        <v>127</v>
      </c>
      <c r="R6217" s="13387" t="n">
        <v>2.0</v>
      </c>
      <c r="S6217" s="13388" t="n">
        <f>ROUND(K6174,2)*R6217</f>
        <v>74.32</v>
      </c>
    </row>
    <row r="6218" ht="45.0" customHeight="true">
      <c r="P6218" s="13294" t="s">
        <v>128</v>
      </c>
      <c r="Q6218" s="13294" t="s">
        <v>129</v>
      </c>
      <c r="R6218" s="13389" t="n">
        <v>2.0</v>
      </c>
      <c r="S6218" s="13390" t="n">
        <f>ROUND(K6174,2)*R6218</f>
        <v>74.32</v>
      </c>
    </row>
    <row r="6219" ht="45.0" customHeight="true">
      <c r="P6219" s="13294" t="s">
        <v>130</v>
      </c>
      <c r="Q6219" s="13294" t="s">
        <v>131</v>
      </c>
      <c r="R6219" s="13391" t="n">
        <v>2.0</v>
      </c>
      <c r="S6219" s="13392" t="n">
        <f>ROUND(K6174,2)*R6219</f>
        <v>74.32</v>
      </c>
    </row>
    <row r="6220" ht="45.0" customHeight="true">
      <c r="P6220" s="13294" t="s">
        <v>132</v>
      </c>
      <c r="Q6220" s="13294" t="s">
        <v>133</v>
      </c>
      <c r="R6220" s="13393" t="n">
        <v>2.0</v>
      </c>
      <c r="S6220" s="13394" t="n">
        <f>ROUND(K6174,2)*R6220</f>
        <v>74.32</v>
      </c>
    </row>
    <row r="6221" ht="45.0" customHeight="true">
      <c r="P6221" s="13294" t="s">
        <v>134</v>
      </c>
      <c r="Q6221" s="13294" t="s">
        <v>135</v>
      </c>
      <c r="R6221" s="13395" t="n">
        <v>2.0</v>
      </c>
      <c r="S6221" s="13396" t="n">
        <f>ROUND(K6174,2)*R6221</f>
        <v>74.32</v>
      </c>
    </row>
    <row r="6222" ht="45.0" customHeight="true">
      <c r="P6222" s="13294" t="s">
        <v>136</v>
      </c>
      <c r="Q6222" s="13294" t="s">
        <v>137</v>
      </c>
      <c r="R6222" s="13397" t="n">
        <v>2.0</v>
      </c>
      <c r="S6222" s="13398" t="n">
        <f>ROUND(K6174,2)*R6222</f>
        <v>74.32</v>
      </c>
    </row>
    <row r="6223" ht="45.0" customHeight="true">
      <c r="P6223" s="13294" t="s">
        <v>138</v>
      </c>
      <c r="Q6223" s="13294" t="s">
        <v>139</v>
      </c>
      <c r="R6223" s="13399" t="n">
        <v>2.0</v>
      </c>
      <c r="S6223" s="13400" t="n">
        <f>ROUND(K6174,2)*R6223</f>
        <v>74.32</v>
      </c>
    </row>
    <row r="6224" ht="45.0" customHeight="true">
      <c r="A6224" s="13401" t="s">
        <v>23</v>
      </c>
      <c r="B6224" s="13401" t="s">
        <v>559</v>
      </c>
      <c r="C6224" s="13401" t="s">
        <v>25</v>
      </c>
      <c r="D6224" s="13401" t="s">
        <v>560</v>
      </c>
      <c r="E6224" s="13401" t="s">
        <v>561</v>
      </c>
      <c r="F6224" s="13402" t="n">
        <f>R6224+R6225+R6226+R6227+R6228+R6229+R6230+R6231+R6232+R6233+R6234+R6235+R6236+R6237+R6238+R6239+R6240+R6241+R6242+R6243+R6244+R6245+R6246+R6247+R6248+R6249+R6250+R6251+R6252+R6253+R6254+R6255+R6256+R6257+R6258+R6259+R6260+R6261+R6262+R6263+R6264+R6265+R6266+R6267+R6268+R6269+R6270+R6271+R6272+R6273</f>
        <v>200.0</v>
      </c>
      <c r="G6224" s="13401" t="s">
        <v>37</v>
      </c>
      <c r="H6224" s="13403" t="n">
        <v>11.76</v>
      </c>
      <c r="I6224" s="13404" t="n">
        <v>11.76</v>
      </c>
      <c r="J6224" s="13405" t="n">
        <v>0.2288</v>
      </c>
      <c r="K6224" s="13406" t="n">
        <f>ROUND(I6224,2)+(ROUND(I6224,2)*J6224)</f>
        <v>14.450688</v>
      </c>
      <c r="L6224" s="13407" t="n">
        <f>ROUND(S6224,2)+ROUND(S6225,2)+ROUND(S6226,2)+ROUND(S6227,2)+ROUND(S6228,2)+ROUND(S6229,2)+ROUND(S6230,2)+ROUND(S6231,2)+ROUND(S6232,2)+ROUND(S6233,2)+ROUND(S6234,2)+ROUND(S6235,2)+ROUND(S6236,2)+ROUND(S6237,2)+ROUND(S6238,2)+ROUND(S6239,2)+ROUND(S6240,2)+ROUND(S6241,2)+ROUND(S6242,2)+ROUND(S6243,2)+ROUND(S6244,2)+ROUND(S6245,2)+ROUND(S6246,2)+ROUND(S6247,2)+ROUND(S6248,2)+ROUND(S6249,2)+ROUND(S6250,2)+ROUND(S6251,2)+ROUND(S6252,2)+ROUND(S6253,2)+ROUND(S6254,2)+ROUND(S6255,2)+ROUND(S6256,2)+ROUND(S6257,2)+ROUND(S6258,2)+ROUND(S6259,2)+ROUND(S6260,2)+ROUND(S6261,2)+ROUND(S6262,2)+ROUND(S6263,2)+ROUND(S6264,2)+ROUND(S6265,2)+ROUND(S6266,2)+ROUND(S6267,2)+ROUND(S6268,2)+ROUND(S6269,2)+ROUND(S6270,2)+ROUND(S6271,2)+ROUND(S6272,2)+ROUND(S6273,2)</f>
        <v>2890.0000000000014</v>
      </c>
      <c r="M6224" s="13401" t="s">
        <v>21</v>
      </c>
      <c r="N6224" s="13401" t="s">
        <v>88</v>
      </c>
      <c r="O6224" s="13401" t="s">
        <v>552</v>
      </c>
      <c r="P6224" s="13401" t="s">
        <v>20</v>
      </c>
      <c r="Q6224" s="13401" t="s">
        <v>29</v>
      </c>
      <c r="R6224" s="13408" t="n">
        <v>4.0</v>
      </c>
      <c r="S6224" s="13409" t="n">
        <f>ROUND(K6224,2)*R6224</f>
        <v>57.8</v>
      </c>
    </row>
    <row r="6225" ht="45.0" customHeight="true">
      <c r="P6225" s="13401" t="s">
        <v>42</v>
      </c>
      <c r="Q6225" s="13401" t="s">
        <v>43</v>
      </c>
      <c r="R6225" s="13410" t="n">
        <v>4.0</v>
      </c>
      <c r="S6225" s="13411" t="n">
        <f>ROUND(K6224,2)*R6225</f>
        <v>57.8</v>
      </c>
    </row>
    <row r="6226" ht="45.0" customHeight="true">
      <c r="P6226" s="13401" t="s">
        <v>44</v>
      </c>
      <c r="Q6226" s="13401" t="s">
        <v>45</v>
      </c>
      <c r="R6226" s="13412" t="n">
        <v>4.0</v>
      </c>
      <c r="S6226" s="13413" t="n">
        <f>ROUND(K6224,2)*R6226</f>
        <v>57.8</v>
      </c>
    </row>
    <row r="6227" ht="45.0" customHeight="true">
      <c r="P6227" s="13401" t="s">
        <v>46</v>
      </c>
      <c r="Q6227" s="13401" t="s">
        <v>47</v>
      </c>
      <c r="R6227" s="13414" t="n">
        <v>4.0</v>
      </c>
      <c r="S6227" s="13415" t="n">
        <f>ROUND(K6224,2)*R6227</f>
        <v>57.8</v>
      </c>
    </row>
    <row r="6228" ht="45.0" customHeight="true">
      <c r="P6228" s="13401" t="s">
        <v>48</v>
      </c>
      <c r="Q6228" s="13401" t="s">
        <v>49</v>
      </c>
      <c r="R6228" s="13416" t="n">
        <v>4.0</v>
      </c>
      <c r="S6228" s="13417" t="n">
        <f>ROUND(K6224,2)*R6228</f>
        <v>57.8</v>
      </c>
    </row>
    <row r="6229" ht="45.0" customHeight="true">
      <c r="P6229" s="13401" t="s">
        <v>50</v>
      </c>
      <c r="Q6229" s="13401" t="s">
        <v>51</v>
      </c>
      <c r="R6229" s="13418" t="n">
        <v>4.0</v>
      </c>
      <c r="S6229" s="13419" t="n">
        <f>ROUND(K6224,2)*R6229</f>
        <v>57.8</v>
      </c>
    </row>
    <row r="6230" ht="45.0" customHeight="true">
      <c r="P6230" s="13401" t="s">
        <v>52</v>
      </c>
      <c r="Q6230" s="13401" t="s">
        <v>53</v>
      </c>
      <c r="R6230" s="13420" t="n">
        <v>4.0</v>
      </c>
      <c r="S6230" s="13421" t="n">
        <f>ROUND(K6224,2)*R6230</f>
        <v>57.8</v>
      </c>
    </row>
    <row r="6231" ht="45.0" customHeight="true">
      <c r="P6231" s="13401" t="s">
        <v>54</v>
      </c>
      <c r="Q6231" s="13401" t="s">
        <v>55</v>
      </c>
      <c r="R6231" s="13422" t="n">
        <v>4.0</v>
      </c>
      <c r="S6231" s="13423" t="n">
        <f>ROUND(K6224,2)*R6231</f>
        <v>57.8</v>
      </c>
    </row>
    <row r="6232" ht="45.0" customHeight="true">
      <c r="P6232" s="13401" t="s">
        <v>56</v>
      </c>
      <c r="Q6232" s="13401" t="s">
        <v>57</v>
      </c>
      <c r="R6232" s="13424" t="n">
        <v>4.0</v>
      </c>
      <c r="S6232" s="13425" t="n">
        <f>ROUND(K6224,2)*R6232</f>
        <v>57.8</v>
      </c>
    </row>
    <row r="6233" ht="45.0" customHeight="true">
      <c r="P6233" s="13401" t="s">
        <v>58</v>
      </c>
      <c r="Q6233" s="13401" t="s">
        <v>59</v>
      </c>
      <c r="R6233" s="13426" t="n">
        <v>4.0</v>
      </c>
      <c r="S6233" s="13427" t="n">
        <f>ROUND(K6224,2)*R6233</f>
        <v>57.8</v>
      </c>
    </row>
    <row r="6234" ht="45.0" customHeight="true">
      <c r="P6234" s="13401" t="s">
        <v>60</v>
      </c>
      <c r="Q6234" s="13401" t="s">
        <v>61</v>
      </c>
      <c r="R6234" s="13428" t="n">
        <v>4.0</v>
      </c>
      <c r="S6234" s="13429" t="n">
        <f>ROUND(K6224,2)*R6234</f>
        <v>57.8</v>
      </c>
    </row>
    <row r="6235" ht="45.0" customHeight="true">
      <c r="P6235" s="13401" t="s">
        <v>62</v>
      </c>
      <c r="Q6235" s="13401" t="s">
        <v>63</v>
      </c>
      <c r="R6235" s="13430" t="n">
        <v>4.0</v>
      </c>
      <c r="S6235" s="13431" t="n">
        <f>ROUND(K6224,2)*R6235</f>
        <v>57.8</v>
      </c>
    </row>
    <row r="6236" ht="45.0" customHeight="true">
      <c r="P6236" s="13401" t="s">
        <v>64</v>
      </c>
      <c r="Q6236" s="13401" t="s">
        <v>65</v>
      </c>
      <c r="R6236" s="13432" t="n">
        <v>4.0</v>
      </c>
      <c r="S6236" s="13433" t="n">
        <f>ROUND(K6224,2)*R6236</f>
        <v>57.8</v>
      </c>
    </row>
    <row r="6237" ht="45.0" customHeight="true">
      <c r="P6237" s="13401" t="s">
        <v>66</v>
      </c>
      <c r="Q6237" s="13401" t="s">
        <v>67</v>
      </c>
      <c r="R6237" s="13434" t="n">
        <v>4.0</v>
      </c>
      <c r="S6237" s="13435" t="n">
        <f>ROUND(K6224,2)*R6237</f>
        <v>57.8</v>
      </c>
    </row>
    <row r="6238" ht="45.0" customHeight="true">
      <c r="P6238" s="13401" t="s">
        <v>68</v>
      </c>
      <c r="Q6238" s="13401" t="s">
        <v>69</v>
      </c>
      <c r="R6238" s="13436" t="n">
        <v>4.0</v>
      </c>
      <c r="S6238" s="13437" t="n">
        <f>ROUND(K6224,2)*R6238</f>
        <v>57.8</v>
      </c>
    </row>
    <row r="6239" ht="45.0" customHeight="true">
      <c r="P6239" s="13401" t="s">
        <v>70</v>
      </c>
      <c r="Q6239" s="13401" t="s">
        <v>71</v>
      </c>
      <c r="R6239" s="13438" t="n">
        <v>4.0</v>
      </c>
      <c r="S6239" s="13439" t="n">
        <f>ROUND(K6224,2)*R6239</f>
        <v>57.8</v>
      </c>
    </row>
    <row r="6240" ht="45.0" customHeight="true">
      <c r="P6240" s="13401" t="s">
        <v>72</v>
      </c>
      <c r="Q6240" s="13401" t="s">
        <v>73</v>
      </c>
      <c r="R6240" s="13440" t="n">
        <v>4.0</v>
      </c>
      <c r="S6240" s="13441" t="n">
        <f>ROUND(K6224,2)*R6240</f>
        <v>57.8</v>
      </c>
    </row>
    <row r="6241" ht="45.0" customHeight="true">
      <c r="P6241" s="13401" t="s">
        <v>74</v>
      </c>
      <c r="Q6241" s="13401" t="s">
        <v>75</v>
      </c>
      <c r="R6241" s="13442" t="n">
        <v>4.0</v>
      </c>
      <c r="S6241" s="13443" t="n">
        <f>ROUND(K6224,2)*R6241</f>
        <v>57.8</v>
      </c>
    </row>
    <row r="6242" ht="45.0" customHeight="true">
      <c r="P6242" s="13401" t="s">
        <v>76</v>
      </c>
      <c r="Q6242" s="13401" t="s">
        <v>77</v>
      </c>
      <c r="R6242" s="13444" t="n">
        <v>4.0</v>
      </c>
      <c r="S6242" s="13445" t="n">
        <f>ROUND(K6224,2)*R6242</f>
        <v>57.8</v>
      </c>
    </row>
    <row r="6243" ht="45.0" customHeight="true">
      <c r="P6243" s="13401" t="s">
        <v>78</v>
      </c>
      <c r="Q6243" s="13401" t="s">
        <v>79</v>
      </c>
      <c r="R6243" s="13446" t="n">
        <v>4.0</v>
      </c>
      <c r="S6243" s="13447" t="n">
        <f>ROUND(K6224,2)*R6243</f>
        <v>57.8</v>
      </c>
    </row>
    <row r="6244" ht="45.0" customHeight="true">
      <c r="P6244" s="13401" t="s">
        <v>80</v>
      </c>
      <c r="Q6244" s="13401" t="s">
        <v>81</v>
      </c>
      <c r="R6244" s="13448" t="n">
        <v>4.0</v>
      </c>
      <c r="S6244" s="13449" t="n">
        <f>ROUND(K6224,2)*R6244</f>
        <v>57.8</v>
      </c>
    </row>
    <row r="6245" ht="45.0" customHeight="true">
      <c r="P6245" s="13401" t="s">
        <v>82</v>
      </c>
      <c r="Q6245" s="13401" t="s">
        <v>83</v>
      </c>
      <c r="R6245" s="13450" t="n">
        <v>4.0</v>
      </c>
      <c r="S6245" s="13451" t="n">
        <f>ROUND(K6224,2)*R6245</f>
        <v>57.8</v>
      </c>
    </row>
    <row r="6246" ht="45.0" customHeight="true">
      <c r="P6246" s="13401" t="s">
        <v>84</v>
      </c>
      <c r="Q6246" s="13401" t="s">
        <v>85</v>
      </c>
      <c r="R6246" s="13452" t="n">
        <v>4.0</v>
      </c>
      <c r="S6246" s="13453" t="n">
        <f>ROUND(K6224,2)*R6246</f>
        <v>57.8</v>
      </c>
    </row>
    <row r="6247" ht="45.0" customHeight="true">
      <c r="P6247" s="13401" t="s">
        <v>86</v>
      </c>
      <c r="Q6247" s="13401" t="s">
        <v>87</v>
      </c>
      <c r="R6247" s="13454" t="n">
        <v>4.0</v>
      </c>
      <c r="S6247" s="13455" t="n">
        <f>ROUND(K6224,2)*R6247</f>
        <v>57.8</v>
      </c>
    </row>
    <row r="6248" ht="45.0" customHeight="true">
      <c r="P6248" s="13401" t="s">
        <v>88</v>
      </c>
      <c r="Q6248" s="13401" t="s">
        <v>89</v>
      </c>
      <c r="R6248" s="13456" t="n">
        <v>4.0</v>
      </c>
      <c r="S6248" s="13457" t="n">
        <f>ROUND(K6224,2)*R6248</f>
        <v>57.8</v>
      </c>
    </row>
    <row r="6249" ht="45.0" customHeight="true">
      <c r="P6249" s="13401" t="s">
        <v>90</v>
      </c>
      <c r="Q6249" s="13401" t="s">
        <v>91</v>
      </c>
      <c r="R6249" s="13458" t="n">
        <v>4.0</v>
      </c>
      <c r="S6249" s="13459" t="n">
        <f>ROUND(K6224,2)*R6249</f>
        <v>57.8</v>
      </c>
    </row>
    <row r="6250" ht="45.0" customHeight="true">
      <c r="P6250" s="13401" t="s">
        <v>92</v>
      </c>
      <c r="Q6250" s="13401" t="s">
        <v>93</v>
      </c>
      <c r="R6250" s="13460" t="n">
        <v>4.0</v>
      </c>
      <c r="S6250" s="13461" t="n">
        <f>ROUND(K6224,2)*R6250</f>
        <v>57.8</v>
      </c>
    </row>
    <row r="6251" ht="45.0" customHeight="true">
      <c r="P6251" s="13401" t="s">
        <v>94</v>
      </c>
      <c r="Q6251" s="13401" t="s">
        <v>95</v>
      </c>
      <c r="R6251" s="13462" t="n">
        <v>4.0</v>
      </c>
      <c r="S6251" s="13463" t="n">
        <f>ROUND(K6224,2)*R6251</f>
        <v>57.8</v>
      </c>
    </row>
    <row r="6252" ht="45.0" customHeight="true">
      <c r="P6252" s="13401" t="s">
        <v>96</v>
      </c>
      <c r="Q6252" s="13401" t="s">
        <v>97</v>
      </c>
      <c r="R6252" s="13464" t="n">
        <v>4.0</v>
      </c>
      <c r="S6252" s="13465" t="n">
        <f>ROUND(K6224,2)*R6252</f>
        <v>57.8</v>
      </c>
    </row>
    <row r="6253" ht="45.0" customHeight="true">
      <c r="P6253" s="13401" t="s">
        <v>98</v>
      </c>
      <c r="Q6253" s="13401" t="s">
        <v>99</v>
      </c>
      <c r="R6253" s="13466" t="n">
        <v>4.0</v>
      </c>
      <c r="S6253" s="13467" t="n">
        <f>ROUND(K6224,2)*R6253</f>
        <v>57.8</v>
      </c>
    </row>
    <row r="6254" ht="45.0" customHeight="true">
      <c r="P6254" s="13401" t="s">
        <v>100</v>
      </c>
      <c r="Q6254" s="13401" t="s">
        <v>101</v>
      </c>
      <c r="R6254" s="13468" t="n">
        <v>4.0</v>
      </c>
      <c r="S6254" s="13469" t="n">
        <f>ROUND(K6224,2)*R6254</f>
        <v>57.8</v>
      </c>
    </row>
    <row r="6255" ht="45.0" customHeight="true">
      <c r="P6255" s="13401" t="s">
        <v>102</v>
      </c>
      <c r="Q6255" s="13401" t="s">
        <v>103</v>
      </c>
      <c r="R6255" s="13470" t="n">
        <v>4.0</v>
      </c>
      <c r="S6255" s="13471" t="n">
        <f>ROUND(K6224,2)*R6255</f>
        <v>57.8</v>
      </c>
    </row>
    <row r="6256" ht="45.0" customHeight="true">
      <c r="P6256" s="13401" t="s">
        <v>104</v>
      </c>
      <c r="Q6256" s="13401" t="s">
        <v>105</v>
      </c>
      <c r="R6256" s="13472" t="n">
        <v>4.0</v>
      </c>
      <c r="S6256" s="13473" t="n">
        <f>ROUND(K6224,2)*R6256</f>
        <v>57.8</v>
      </c>
    </row>
    <row r="6257" ht="45.0" customHeight="true">
      <c r="P6257" s="13401" t="s">
        <v>106</v>
      </c>
      <c r="Q6257" s="13401" t="s">
        <v>107</v>
      </c>
      <c r="R6257" s="13474" t="n">
        <v>4.0</v>
      </c>
      <c r="S6257" s="13475" t="n">
        <f>ROUND(K6224,2)*R6257</f>
        <v>57.8</v>
      </c>
    </row>
    <row r="6258" ht="45.0" customHeight="true">
      <c r="P6258" s="13401" t="s">
        <v>108</v>
      </c>
      <c r="Q6258" s="13401" t="s">
        <v>109</v>
      </c>
      <c r="R6258" s="13476" t="n">
        <v>4.0</v>
      </c>
      <c r="S6258" s="13477" t="n">
        <f>ROUND(K6224,2)*R6258</f>
        <v>57.8</v>
      </c>
    </row>
    <row r="6259" ht="45.0" customHeight="true">
      <c r="P6259" s="13401" t="s">
        <v>110</v>
      </c>
      <c r="Q6259" s="13401" t="s">
        <v>111</v>
      </c>
      <c r="R6259" s="13478" t="n">
        <v>4.0</v>
      </c>
      <c r="S6259" s="13479" t="n">
        <f>ROUND(K6224,2)*R6259</f>
        <v>57.8</v>
      </c>
    </row>
    <row r="6260" ht="45.0" customHeight="true">
      <c r="P6260" s="13401" t="s">
        <v>112</v>
      </c>
      <c r="Q6260" s="13401" t="s">
        <v>113</v>
      </c>
      <c r="R6260" s="13480" t="n">
        <v>4.0</v>
      </c>
      <c r="S6260" s="13481" t="n">
        <f>ROUND(K6224,2)*R6260</f>
        <v>57.8</v>
      </c>
    </row>
    <row r="6261" ht="45.0" customHeight="true">
      <c r="P6261" s="13401" t="s">
        <v>114</v>
      </c>
      <c r="Q6261" s="13401" t="s">
        <v>115</v>
      </c>
      <c r="R6261" s="13482" t="n">
        <v>4.0</v>
      </c>
      <c r="S6261" s="13483" t="n">
        <f>ROUND(K6224,2)*R6261</f>
        <v>57.8</v>
      </c>
    </row>
    <row r="6262" ht="45.0" customHeight="true">
      <c r="P6262" s="13401" t="s">
        <v>116</v>
      </c>
      <c r="Q6262" s="13401" t="s">
        <v>117</v>
      </c>
      <c r="R6262" s="13484" t="n">
        <v>4.0</v>
      </c>
      <c r="S6262" s="13485" t="n">
        <f>ROUND(K6224,2)*R6262</f>
        <v>57.8</v>
      </c>
    </row>
    <row r="6263" ht="45.0" customHeight="true">
      <c r="P6263" s="13401" t="s">
        <v>118</v>
      </c>
      <c r="Q6263" s="13401" t="s">
        <v>119</v>
      </c>
      <c r="R6263" s="13486" t="n">
        <v>4.0</v>
      </c>
      <c r="S6263" s="13487" t="n">
        <f>ROUND(K6224,2)*R6263</f>
        <v>57.8</v>
      </c>
    </row>
    <row r="6264" ht="45.0" customHeight="true">
      <c r="P6264" s="13401" t="s">
        <v>120</v>
      </c>
      <c r="Q6264" s="13401" t="s">
        <v>121</v>
      </c>
      <c r="R6264" s="13488" t="n">
        <v>4.0</v>
      </c>
      <c r="S6264" s="13489" t="n">
        <f>ROUND(K6224,2)*R6264</f>
        <v>57.8</v>
      </c>
    </row>
    <row r="6265" ht="45.0" customHeight="true">
      <c r="P6265" s="13401" t="s">
        <v>122</v>
      </c>
      <c r="Q6265" s="13401" t="s">
        <v>123</v>
      </c>
      <c r="R6265" s="13490" t="n">
        <v>4.0</v>
      </c>
      <c r="S6265" s="13491" t="n">
        <f>ROUND(K6224,2)*R6265</f>
        <v>57.8</v>
      </c>
    </row>
    <row r="6266" ht="45.0" customHeight="true">
      <c r="P6266" s="13401" t="s">
        <v>124</v>
      </c>
      <c r="Q6266" s="13401" t="s">
        <v>125</v>
      </c>
      <c r="R6266" s="13492" t="n">
        <v>4.0</v>
      </c>
      <c r="S6266" s="13493" t="n">
        <f>ROUND(K6224,2)*R6266</f>
        <v>57.8</v>
      </c>
    </row>
    <row r="6267" ht="45.0" customHeight="true">
      <c r="P6267" s="13401" t="s">
        <v>126</v>
      </c>
      <c r="Q6267" s="13401" t="s">
        <v>127</v>
      </c>
      <c r="R6267" s="13494" t="n">
        <v>4.0</v>
      </c>
      <c r="S6267" s="13495" t="n">
        <f>ROUND(K6224,2)*R6267</f>
        <v>57.8</v>
      </c>
    </row>
    <row r="6268" ht="45.0" customHeight="true">
      <c r="P6268" s="13401" t="s">
        <v>128</v>
      </c>
      <c r="Q6268" s="13401" t="s">
        <v>129</v>
      </c>
      <c r="R6268" s="13496" t="n">
        <v>4.0</v>
      </c>
      <c r="S6268" s="13497" t="n">
        <f>ROUND(K6224,2)*R6268</f>
        <v>57.8</v>
      </c>
    </row>
    <row r="6269" ht="45.0" customHeight="true">
      <c r="P6269" s="13401" t="s">
        <v>130</v>
      </c>
      <c r="Q6269" s="13401" t="s">
        <v>131</v>
      </c>
      <c r="R6269" s="13498" t="n">
        <v>4.0</v>
      </c>
      <c r="S6269" s="13499" t="n">
        <f>ROUND(K6224,2)*R6269</f>
        <v>57.8</v>
      </c>
    </row>
    <row r="6270" ht="45.0" customHeight="true">
      <c r="P6270" s="13401" t="s">
        <v>132</v>
      </c>
      <c r="Q6270" s="13401" t="s">
        <v>133</v>
      </c>
      <c r="R6270" s="13500" t="n">
        <v>4.0</v>
      </c>
      <c r="S6270" s="13501" t="n">
        <f>ROUND(K6224,2)*R6270</f>
        <v>57.8</v>
      </c>
    </row>
    <row r="6271" ht="45.0" customHeight="true">
      <c r="P6271" s="13401" t="s">
        <v>134</v>
      </c>
      <c r="Q6271" s="13401" t="s">
        <v>135</v>
      </c>
      <c r="R6271" s="13502" t="n">
        <v>4.0</v>
      </c>
      <c r="S6271" s="13503" t="n">
        <f>ROUND(K6224,2)*R6271</f>
        <v>57.8</v>
      </c>
    </row>
    <row r="6272" ht="45.0" customHeight="true">
      <c r="P6272" s="13401" t="s">
        <v>136</v>
      </c>
      <c r="Q6272" s="13401" t="s">
        <v>137</v>
      </c>
      <c r="R6272" s="13504" t="n">
        <v>4.0</v>
      </c>
      <c r="S6272" s="13505" t="n">
        <f>ROUND(K6224,2)*R6272</f>
        <v>57.8</v>
      </c>
    </row>
    <row r="6273" ht="45.0" customHeight="true">
      <c r="P6273" s="13401" t="s">
        <v>138</v>
      </c>
      <c r="Q6273" s="13401" t="s">
        <v>139</v>
      </c>
      <c r="R6273" s="13506" t="n">
        <v>4.0</v>
      </c>
      <c r="S6273" s="13507" t="n">
        <f>ROUND(K6224,2)*R6273</f>
        <v>57.8</v>
      </c>
    </row>
    <row r="6274" ht="45.0" customHeight="true">
      <c r="A6274" s="13508" t="s">
        <v>23</v>
      </c>
      <c r="B6274" s="13508" t="s">
        <v>562</v>
      </c>
      <c r="C6274" s="13508" t="s">
        <v>25</v>
      </c>
      <c r="D6274" s="13508" t="s">
        <v>563</v>
      </c>
      <c r="E6274" s="13508" t="s">
        <v>564</v>
      </c>
      <c r="F6274" s="13509" t="n">
        <f>R6274+R6275+R6276+R6277+R6278+R6279+R6280+R6281+R6282+R6283+R6284+R6285+R6286+R6287+R6288+R6289+R6290+R6291+R6292+R6293+R6294+R6295+R6296+R6297+R6298+R6299+R6300+R6301+R6302+R6303+R6304+R6305+R6306+R6307+R6308+R6309+R6310+R6311+R6312+R6313+R6314+R6315+R6316+R6317+R6318+R6319+R6320+R6321+R6322+R6323</f>
        <v>50.0</v>
      </c>
      <c r="G6274" s="13508" t="s">
        <v>37</v>
      </c>
      <c r="H6274" s="13510" t="n">
        <v>35.53</v>
      </c>
      <c r="I6274" s="13511" t="n">
        <v>35.53</v>
      </c>
      <c r="J6274" s="13512" t="n">
        <v>0.2288</v>
      </c>
      <c r="K6274" s="13513" t="n">
        <f>ROUND(I6274,2)+(ROUND(I6274,2)*J6274)</f>
        <v>43.659264</v>
      </c>
      <c r="L6274" s="13514" t="n">
        <f>ROUND(S6274,2)+ROUND(S6275,2)+ROUND(S6276,2)+ROUND(S6277,2)+ROUND(S6278,2)+ROUND(S6279,2)+ROUND(S6280,2)+ROUND(S6281,2)+ROUND(S6282,2)+ROUND(S6283,2)+ROUND(S6284,2)+ROUND(S6285,2)+ROUND(S6286,2)+ROUND(S6287,2)+ROUND(S6288,2)+ROUND(S6289,2)+ROUND(S6290,2)+ROUND(S6291,2)+ROUND(S6292,2)+ROUND(S6293,2)+ROUND(S6294,2)+ROUND(S6295,2)+ROUND(S6296,2)+ROUND(S6297,2)+ROUND(S6298,2)+ROUND(S6299,2)+ROUND(S6300,2)+ROUND(S6301,2)+ROUND(S6302,2)+ROUND(S6303,2)+ROUND(S6304,2)+ROUND(S6305,2)+ROUND(S6306,2)+ROUND(S6307,2)+ROUND(S6308,2)+ROUND(S6309,2)+ROUND(S6310,2)+ROUND(S6311,2)+ROUND(S6312,2)+ROUND(S6313,2)+ROUND(S6314,2)+ROUND(S6315,2)+ROUND(S6316,2)+ROUND(S6317,2)+ROUND(S6318,2)+ROUND(S6319,2)+ROUND(S6320,2)+ROUND(S6321,2)+ROUND(S6322,2)+ROUND(S6323,2)</f>
        <v>2183.000000000001</v>
      </c>
      <c r="M6274" s="13508" t="s">
        <v>21</v>
      </c>
      <c r="N6274" s="13508" t="s">
        <v>90</v>
      </c>
      <c r="O6274" s="13508" t="s">
        <v>565</v>
      </c>
      <c r="P6274" s="13508" t="s">
        <v>20</v>
      </c>
      <c r="Q6274" s="13508" t="s">
        <v>29</v>
      </c>
      <c r="R6274" s="13515" t="n">
        <v>1.0</v>
      </c>
      <c r="S6274" s="13516" t="n">
        <f>ROUND(K6274,2)*R6274</f>
        <v>43.66</v>
      </c>
    </row>
    <row r="6275" ht="45.0" customHeight="true">
      <c r="P6275" s="13508" t="s">
        <v>42</v>
      </c>
      <c r="Q6275" s="13508" t="s">
        <v>43</v>
      </c>
      <c r="R6275" s="13517" t="n">
        <v>1.0</v>
      </c>
      <c r="S6275" s="13518" t="n">
        <f>ROUND(K6274,2)*R6275</f>
        <v>43.66</v>
      </c>
    </row>
    <row r="6276" ht="45.0" customHeight="true">
      <c r="P6276" s="13508" t="s">
        <v>44</v>
      </c>
      <c r="Q6276" s="13508" t="s">
        <v>45</v>
      </c>
      <c r="R6276" s="13519" t="n">
        <v>1.0</v>
      </c>
      <c r="S6276" s="13520" t="n">
        <f>ROUND(K6274,2)*R6276</f>
        <v>43.66</v>
      </c>
    </row>
    <row r="6277" ht="45.0" customHeight="true">
      <c r="P6277" s="13508" t="s">
        <v>46</v>
      </c>
      <c r="Q6277" s="13508" t="s">
        <v>47</v>
      </c>
      <c r="R6277" s="13521" t="n">
        <v>1.0</v>
      </c>
      <c r="S6277" s="13522" t="n">
        <f>ROUND(K6274,2)*R6277</f>
        <v>43.66</v>
      </c>
    </row>
    <row r="6278" ht="45.0" customHeight="true">
      <c r="P6278" s="13508" t="s">
        <v>48</v>
      </c>
      <c r="Q6278" s="13508" t="s">
        <v>49</v>
      </c>
      <c r="R6278" s="13523" t="n">
        <v>1.0</v>
      </c>
      <c r="S6278" s="13524" t="n">
        <f>ROUND(K6274,2)*R6278</f>
        <v>43.66</v>
      </c>
    </row>
    <row r="6279" ht="45.0" customHeight="true">
      <c r="P6279" s="13508" t="s">
        <v>50</v>
      </c>
      <c r="Q6279" s="13508" t="s">
        <v>51</v>
      </c>
      <c r="R6279" s="13525" t="n">
        <v>1.0</v>
      </c>
      <c r="S6279" s="13526" t="n">
        <f>ROUND(K6274,2)*R6279</f>
        <v>43.66</v>
      </c>
    </row>
    <row r="6280" ht="45.0" customHeight="true">
      <c r="P6280" s="13508" t="s">
        <v>52</v>
      </c>
      <c r="Q6280" s="13508" t="s">
        <v>53</v>
      </c>
      <c r="R6280" s="13527" t="n">
        <v>1.0</v>
      </c>
      <c r="S6280" s="13528" t="n">
        <f>ROUND(K6274,2)*R6280</f>
        <v>43.66</v>
      </c>
    </row>
    <row r="6281" ht="45.0" customHeight="true">
      <c r="P6281" s="13508" t="s">
        <v>54</v>
      </c>
      <c r="Q6281" s="13508" t="s">
        <v>55</v>
      </c>
      <c r="R6281" s="13529" t="n">
        <v>1.0</v>
      </c>
      <c r="S6281" s="13530" t="n">
        <f>ROUND(K6274,2)*R6281</f>
        <v>43.66</v>
      </c>
    </row>
    <row r="6282" ht="45.0" customHeight="true">
      <c r="P6282" s="13508" t="s">
        <v>56</v>
      </c>
      <c r="Q6282" s="13508" t="s">
        <v>57</v>
      </c>
      <c r="R6282" s="13531" t="n">
        <v>1.0</v>
      </c>
      <c r="S6282" s="13532" t="n">
        <f>ROUND(K6274,2)*R6282</f>
        <v>43.66</v>
      </c>
    </row>
    <row r="6283" ht="45.0" customHeight="true">
      <c r="P6283" s="13508" t="s">
        <v>58</v>
      </c>
      <c r="Q6283" s="13508" t="s">
        <v>59</v>
      </c>
      <c r="R6283" s="13533" t="n">
        <v>1.0</v>
      </c>
      <c r="S6283" s="13534" t="n">
        <f>ROUND(K6274,2)*R6283</f>
        <v>43.66</v>
      </c>
    </row>
    <row r="6284" ht="45.0" customHeight="true">
      <c r="P6284" s="13508" t="s">
        <v>60</v>
      </c>
      <c r="Q6284" s="13508" t="s">
        <v>61</v>
      </c>
      <c r="R6284" s="13535" t="n">
        <v>1.0</v>
      </c>
      <c r="S6284" s="13536" t="n">
        <f>ROUND(K6274,2)*R6284</f>
        <v>43.66</v>
      </c>
    </row>
    <row r="6285" ht="45.0" customHeight="true">
      <c r="P6285" s="13508" t="s">
        <v>62</v>
      </c>
      <c r="Q6285" s="13508" t="s">
        <v>63</v>
      </c>
      <c r="R6285" s="13537" t="n">
        <v>1.0</v>
      </c>
      <c r="S6285" s="13538" t="n">
        <f>ROUND(K6274,2)*R6285</f>
        <v>43.66</v>
      </c>
    </row>
    <row r="6286" ht="45.0" customHeight="true">
      <c r="P6286" s="13508" t="s">
        <v>64</v>
      </c>
      <c r="Q6286" s="13508" t="s">
        <v>65</v>
      </c>
      <c r="R6286" s="13539" t="n">
        <v>1.0</v>
      </c>
      <c r="S6286" s="13540" t="n">
        <f>ROUND(K6274,2)*R6286</f>
        <v>43.66</v>
      </c>
    </row>
    <row r="6287" ht="45.0" customHeight="true">
      <c r="P6287" s="13508" t="s">
        <v>66</v>
      </c>
      <c r="Q6287" s="13508" t="s">
        <v>67</v>
      </c>
      <c r="R6287" s="13541" t="n">
        <v>1.0</v>
      </c>
      <c r="S6287" s="13542" t="n">
        <f>ROUND(K6274,2)*R6287</f>
        <v>43.66</v>
      </c>
    </row>
    <row r="6288" ht="45.0" customHeight="true">
      <c r="P6288" s="13508" t="s">
        <v>68</v>
      </c>
      <c r="Q6288" s="13508" t="s">
        <v>69</v>
      </c>
      <c r="R6288" s="13543" t="n">
        <v>1.0</v>
      </c>
      <c r="S6288" s="13544" t="n">
        <f>ROUND(K6274,2)*R6288</f>
        <v>43.66</v>
      </c>
    </row>
    <row r="6289" ht="45.0" customHeight="true">
      <c r="P6289" s="13508" t="s">
        <v>70</v>
      </c>
      <c r="Q6289" s="13508" t="s">
        <v>71</v>
      </c>
      <c r="R6289" s="13545" t="n">
        <v>1.0</v>
      </c>
      <c r="S6289" s="13546" t="n">
        <f>ROUND(K6274,2)*R6289</f>
        <v>43.66</v>
      </c>
    </row>
    <row r="6290" ht="45.0" customHeight="true">
      <c r="P6290" s="13508" t="s">
        <v>72</v>
      </c>
      <c r="Q6290" s="13508" t="s">
        <v>73</v>
      </c>
      <c r="R6290" s="13547" t="n">
        <v>1.0</v>
      </c>
      <c r="S6290" s="13548" t="n">
        <f>ROUND(K6274,2)*R6290</f>
        <v>43.66</v>
      </c>
    </row>
    <row r="6291" ht="45.0" customHeight="true">
      <c r="P6291" s="13508" t="s">
        <v>74</v>
      </c>
      <c r="Q6291" s="13508" t="s">
        <v>75</v>
      </c>
      <c r="R6291" s="13549" t="n">
        <v>1.0</v>
      </c>
      <c r="S6291" s="13550" t="n">
        <f>ROUND(K6274,2)*R6291</f>
        <v>43.66</v>
      </c>
    </row>
    <row r="6292" ht="45.0" customHeight="true">
      <c r="P6292" s="13508" t="s">
        <v>76</v>
      </c>
      <c r="Q6292" s="13508" t="s">
        <v>77</v>
      </c>
      <c r="R6292" s="13551" t="n">
        <v>1.0</v>
      </c>
      <c r="S6292" s="13552" t="n">
        <f>ROUND(K6274,2)*R6292</f>
        <v>43.66</v>
      </c>
    </row>
    <row r="6293" ht="45.0" customHeight="true">
      <c r="P6293" s="13508" t="s">
        <v>78</v>
      </c>
      <c r="Q6293" s="13508" t="s">
        <v>79</v>
      </c>
      <c r="R6293" s="13553" t="n">
        <v>1.0</v>
      </c>
      <c r="S6293" s="13554" t="n">
        <f>ROUND(K6274,2)*R6293</f>
        <v>43.66</v>
      </c>
    </row>
    <row r="6294" ht="45.0" customHeight="true">
      <c r="P6294" s="13508" t="s">
        <v>80</v>
      </c>
      <c r="Q6294" s="13508" t="s">
        <v>81</v>
      </c>
      <c r="R6294" s="13555" t="n">
        <v>1.0</v>
      </c>
      <c r="S6294" s="13556" t="n">
        <f>ROUND(K6274,2)*R6294</f>
        <v>43.66</v>
      </c>
    </row>
    <row r="6295" ht="45.0" customHeight="true">
      <c r="P6295" s="13508" t="s">
        <v>82</v>
      </c>
      <c r="Q6295" s="13508" t="s">
        <v>83</v>
      </c>
      <c r="R6295" s="13557" t="n">
        <v>1.0</v>
      </c>
      <c r="S6295" s="13558" t="n">
        <f>ROUND(K6274,2)*R6295</f>
        <v>43.66</v>
      </c>
    </row>
    <row r="6296" ht="45.0" customHeight="true">
      <c r="P6296" s="13508" t="s">
        <v>84</v>
      </c>
      <c r="Q6296" s="13508" t="s">
        <v>85</v>
      </c>
      <c r="R6296" s="13559" t="n">
        <v>1.0</v>
      </c>
      <c r="S6296" s="13560" t="n">
        <f>ROUND(K6274,2)*R6296</f>
        <v>43.66</v>
      </c>
    </row>
    <row r="6297" ht="45.0" customHeight="true">
      <c r="P6297" s="13508" t="s">
        <v>86</v>
      </c>
      <c r="Q6297" s="13508" t="s">
        <v>87</v>
      </c>
      <c r="R6297" s="13561" t="n">
        <v>1.0</v>
      </c>
      <c r="S6297" s="13562" t="n">
        <f>ROUND(K6274,2)*R6297</f>
        <v>43.66</v>
      </c>
    </row>
    <row r="6298" ht="45.0" customHeight="true">
      <c r="P6298" s="13508" t="s">
        <v>88</v>
      </c>
      <c r="Q6298" s="13508" t="s">
        <v>89</v>
      </c>
      <c r="R6298" s="13563" t="n">
        <v>1.0</v>
      </c>
      <c r="S6298" s="13564" t="n">
        <f>ROUND(K6274,2)*R6298</f>
        <v>43.66</v>
      </c>
    </row>
    <row r="6299" ht="45.0" customHeight="true">
      <c r="P6299" s="13508" t="s">
        <v>90</v>
      </c>
      <c r="Q6299" s="13508" t="s">
        <v>91</v>
      </c>
      <c r="R6299" s="13565" t="n">
        <v>1.0</v>
      </c>
      <c r="S6299" s="13566" t="n">
        <f>ROUND(K6274,2)*R6299</f>
        <v>43.66</v>
      </c>
    </row>
    <row r="6300" ht="45.0" customHeight="true">
      <c r="P6300" s="13508" t="s">
        <v>92</v>
      </c>
      <c r="Q6300" s="13508" t="s">
        <v>93</v>
      </c>
      <c r="R6300" s="13567" t="n">
        <v>1.0</v>
      </c>
      <c r="S6300" s="13568" t="n">
        <f>ROUND(K6274,2)*R6300</f>
        <v>43.66</v>
      </c>
    </row>
    <row r="6301" ht="45.0" customHeight="true">
      <c r="P6301" s="13508" t="s">
        <v>94</v>
      </c>
      <c r="Q6301" s="13508" t="s">
        <v>95</v>
      </c>
      <c r="R6301" s="13569" t="n">
        <v>1.0</v>
      </c>
      <c r="S6301" s="13570" t="n">
        <f>ROUND(K6274,2)*R6301</f>
        <v>43.66</v>
      </c>
    </row>
    <row r="6302" ht="45.0" customHeight="true">
      <c r="P6302" s="13508" t="s">
        <v>96</v>
      </c>
      <c r="Q6302" s="13508" t="s">
        <v>97</v>
      </c>
      <c r="R6302" s="13571" t="n">
        <v>1.0</v>
      </c>
      <c r="S6302" s="13572" t="n">
        <f>ROUND(K6274,2)*R6302</f>
        <v>43.66</v>
      </c>
    </row>
    <row r="6303" ht="45.0" customHeight="true">
      <c r="P6303" s="13508" t="s">
        <v>98</v>
      </c>
      <c r="Q6303" s="13508" t="s">
        <v>99</v>
      </c>
      <c r="R6303" s="13573" t="n">
        <v>1.0</v>
      </c>
      <c r="S6303" s="13574" t="n">
        <f>ROUND(K6274,2)*R6303</f>
        <v>43.66</v>
      </c>
    </row>
    <row r="6304" ht="45.0" customHeight="true">
      <c r="P6304" s="13508" t="s">
        <v>100</v>
      </c>
      <c r="Q6304" s="13508" t="s">
        <v>101</v>
      </c>
      <c r="R6304" s="13575" t="n">
        <v>1.0</v>
      </c>
      <c r="S6304" s="13576" t="n">
        <f>ROUND(K6274,2)*R6304</f>
        <v>43.66</v>
      </c>
    </row>
    <row r="6305" ht="45.0" customHeight="true">
      <c r="P6305" s="13508" t="s">
        <v>102</v>
      </c>
      <c r="Q6305" s="13508" t="s">
        <v>103</v>
      </c>
      <c r="R6305" s="13577" t="n">
        <v>1.0</v>
      </c>
      <c r="S6305" s="13578" t="n">
        <f>ROUND(K6274,2)*R6305</f>
        <v>43.66</v>
      </c>
    </row>
    <row r="6306" ht="45.0" customHeight="true">
      <c r="P6306" s="13508" t="s">
        <v>104</v>
      </c>
      <c r="Q6306" s="13508" t="s">
        <v>105</v>
      </c>
      <c r="R6306" s="13579" t="n">
        <v>1.0</v>
      </c>
      <c r="S6306" s="13580" t="n">
        <f>ROUND(K6274,2)*R6306</f>
        <v>43.66</v>
      </c>
    </row>
    <row r="6307" ht="45.0" customHeight="true">
      <c r="P6307" s="13508" t="s">
        <v>106</v>
      </c>
      <c r="Q6307" s="13508" t="s">
        <v>107</v>
      </c>
      <c r="R6307" s="13581" t="n">
        <v>1.0</v>
      </c>
      <c r="S6307" s="13582" t="n">
        <f>ROUND(K6274,2)*R6307</f>
        <v>43.66</v>
      </c>
    </row>
    <row r="6308" ht="45.0" customHeight="true">
      <c r="P6308" s="13508" t="s">
        <v>108</v>
      </c>
      <c r="Q6308" s="13508" t="s">
        <v>109</v>
      </c>
      <c r="R6308" s="13583" t="n">
        <v>1.0</v>
      </c>
      <c r="S6308" s="13584" t="n">
        <f>ROUND(K6274,2)*R6308</f>
        <v>43.66</v>
      </c>
    </row>
    <row r="6309" ht="45.0" customHeight="true">
      <c r="P6309" s="13508" t="s">
        <v>110</v>
      </c>
      <c r="Q6309" s="13508" t="s">
        <v>111</v>
      </c>
      <c r="R6309" s="13585" t="n">
        <v>1.0</v>
      </c>
      <c r="S6309" s="13586" t="n">
        <f>ROUND(K6274,2)*R6309</f>
        <v>43.66</v>
      </c>
    </row>
    <row r="6310" ht="45.0" customHeight="true">
      <c r="P6310" s="13508" t="s">
        <v>112</v>
      </c>
      <c r="Q6310" s="13508" t="s">
        <v>113</v>
      </c>
      <c r="R6310" s="13587" t="n">
        <v>1.0</v>
      </c>
      <c r="S6310" s="13588" t="n">
        <f>ROUND(K6274,2)*R6310</f>
        <v>43.66</v>
      </c>
    </row>
    <row r="6311" ht="45.0" customHeight="true">
      <c r="P6311" s="13508" t="s">
        <v>114</v>
      </c>
      <c r="Q6311" s="13508" t="s">
        <v>115</v>
      </c>
      <c r="R6311" s="13589" t="n">
        <v>1.0</v>
      </c>
      <c r="S6311" s="13590" t="n">
        <f>ROUND(K6274,2)*R6311</f>
        <v>43.66</v>
      </c>
    </row>
    <row r="6312" ht="45.0" customHeight="true">
      <c r="P6312" s="13508" t="s">
        <v>116</v>
      </c>
      <c r="Q6312" s="13508" t="s">
        <v>117</v>
      </c>
      <c r="R6312" s="13591" t="n">
        <v>1.0</v>
      </c>
      <c r="S6312" s="13592" t="n">
        <f>ROUND(K6274,2)*R6312</f>
        <v>43.66</v>
      </c>
    </row>
    <row r="6313" ht="45.0" customHeight="true">
      <c r="P6313" s="13508" t="s">
        <v>118</v>
      </c>
      <c r="Q6313" s="13508" t="s">
        <v>119</v>
      </c>
      <c r="R6313" s="13593" t="n">
        <v>1.0</v>
      </c>
      <c r="S6313" s="13594" t="n">
        <f>ROUND(K6274,2)*R6313</f>
        <v>43.66</v>
      </c>
    </row>
    <row r="6314" ht="45.0" customHeight="true">
      <c r="P6314" s="13508" t="s">
        <v>120</v>
      </c>
      <c r="Q6314" s="13508" t="s">
        <v>121</v>
      </c>
      <c r="R6314" s="13595" t="n">
        <v>1.0</v>
      </c>
      <c r="S6314" s="13596" t="n">
        <f>ROUND(K6274,2)*R6314</f>
        <v>43.66</v>
      </c>
    </row>
    <row r="6315" ht="45.0" customHeight="true">
      <c r="P6315" s="13508" t="s">
        <v>122</v>
      </c>
      <c r="Q6315" s="13508" t="s">
        <v>123</v>
      </c>
      <c r="R6315" s="13597" t="n">
        <v>1.0</v>
      </c>
      <c r="S6315" s="13598" t="n">
        <f>ROUND(K6274,2)*R6315</f>
        <v>43.66</v>
      </c>
    </row>
    <row r="6316" ht="45.0" customHeight="true">
      <c r="P6316" s="13508" t="s">
        <v>124</v>
      </c>
      <c r="Q6316" s="13508" t="s">
        <v>125</v>
      </c>
      <c r="R6316" s="13599" t="n">
        <v>1.0</v>
      </c>
      <c r="S6316" s="13600" t="n">
        <f>ROUND(K6274,2)*R6316</f>
        <v>43.66</v>
      </c>
    </row>
    <row r="6317" ht="45.0" customHeight="true">
      <c r="P6317" s="13508" t="s">
        <v>126</v>
      </c>
      <c r="Q6317" s="13508" t="s">
        <v>127</v>
      </c>
      <c r="R6317" s="13601" t="n">
        <v>1.0</v>
      </c>
      <c r="S6317" s="13602" t="n">
        <f>ROUND(K6274,2)*R6317</f>
        <v>43.66</v>
      </c>
    </row>
    <row r="6318" ht="45.0" customHeight="true">
      <c r="P6318" s="13508" t="s">
        <v>128</v>
      </c>
      <c r="Q6318" s="13508" t="s">
        <v>129</v>
      </c>
      <c r="R6318" s="13603" t="n">
        <v>1.0</v>
      </c>
      <c r="S6318" s="13604" t="n">
        <f>ROUND(K6274,2)*R6318</f>
        <v>43.66</v>
      </c>
    </row>
    <row r="6319" ht="45.0" customHeight="true">
      <c r="P6319" s="13508" t="s">
        <v>130</v>
      </c>
      <c r="Q6319" s="13508" t="s">
        <v>131</v>
      </c>
      <c r="R6319" s="13605" t="n">
        <v>1.0</v>
      </c>
      <c r="S6319" s="13606" t="n">
        <f>ROUND(K6274,2)*R6319</f>
        <v>43.66</v>
      </c>
    </row>
    <row r="6320" ht="45.0" customHeight="true">
      <c r="P6320" s="13508" t="s">
        <v>132</v>
      </c>
      <c r="Q6320" s="13508" t="s">
        <v>133</v>
      </c>
      <c r="R6320" s="13607" t="n">
        <v>1.0</v>
      </c>
      <c r="S6320" s="13608" t="n">
        <f>ROUND(K6274,2)*R6320</f>
        <v>43.66</v>
      </c>
    </row>
    <row r="6321" ht="45.0" customHeight="true">
      <c r="P6321" s="13508" t="s">
        <v>134</v>
      </c>
      <c r="Q6321" s="13508" t="s">
        <v>135</v>
      </c>
      <c r="R6321" s="13609" t="n">
        <v>1.0</v>
      </c>
      <c r="S6321" s="13610" t="n">
        <f>ROUND(K6274,2)*R6321</f>
        <v>43.66</v>
      </c>
    </row>
    <row r="6322" ht="45.0" customHeight="true">
      <c r="P6322" s="13508" t="s">
        <v>136</v>
      </c>
      <c r="Q6322" s="13508" t="s">
        <v>137</v>
      </c>
      <c r="R6322" s="13611" t="n">
        <v>1.0</v>
      </c>
      <c r="S6322" s="13612" t="n">
        <f>ROUND(K6274,2)*R6322</f>
        <v>43.66</v>
      </c>
    </row>
    <row r="6323" ht="45.0" customHeight="true">
      <c r="P6323" s="13508" t="s">
        <v>138</v>
      </c>
      <c r="Q6323" s="13508" t="s">
        <v>139</v>
      </c>
      <c r="R6323" s="13613" t="n">
        <v>1.0</v>
      </c>
      <c r="S6323" s="13614" t="n">
        <f>ROUND(K6274,2)*R6323</f>
        <v>43.66</v>
      </c>
    </row>
    <row r="6324" ht="45.0" customHeight="true">
      <c r="A6324" s="13615" t="s">
        <v>23</v>
      </c>
      <c r="B6324" s="13615" t="s">
        <v>566</v>
      </c>
      <c r="C6324" s="13615" t="s">
        <v>25</v>
      </c>
      <c r="D6324" s="13615" t="s">
        <v>567</v>
      </c>
      <c r="E6324" s="13615" t="s">
        <v>568</v>
      </c>
      <c r="F6324" s="13616" t="n">
        <f>R6324+R6325+R6326+R6327+R6328+R6329+R6330+R6331+R6332+R6333+R6334+R6335+R6336+R6337+R6338+R6339+R6340+R6341+R6342+R6343+R6344+R6345+R6346+R6347+R6348+R6349+R6350+R6351+R6352+R6353+R6354+R6355+R6356+R6357+R6358+R6359+R6360+R6361+R6362+R6363+R6364+R6365+R6366+R6367+R6368+R6369+R6370+R6371+R6372+R6373</f>
        <v>337.5</v>
      </c>
      <c r="G6324" s="13615" t="s">
        <v>276</v>
      </c>
      <c r="H6324" s="13617" t="n">
        <v>13.12</v>
      </c>
      <c r="I6324" s="13618" t="n">
        <v>13.12</v>
      </c>
      <c r="J6324" s="13619" t="n">
        <v>0.2288</v>
      </c>
      <c r="K6324" s="13620" t="n">
        <f>ROUND(I6324,2)+(ROUND(I6324,2)*J6324)</f>
        <v>16.121856</v>
      </c>
      <c r="L6324" s="13621" t="n">
        <f>ROUND(S6324,2)+ROUND(S6325,2)+ROUND(S6326,2)+ROUND(S6327,2)+ROUND(S6328,2)+ROUND(S6329,2)+ROUND(S6330,2)+ROUND(S6331,2)+ROUND(S6332,2)+ROUND(S6333,2)+ROUND(S6334,2)+ROUND(S6335,2)+ROUND(S6336,2)+ROUND(S6337,2)+ROUND(S6338,2)+ROUND(S6339,2)+ROUND(S6340,2)+ROUND(S6341,2)+ROUND(S6342,2)+ROUND(S6343,2)+ROUND(S6344,2)+ROUND(S6345,2)+ROUND(S6346,2)+ROUND(S6347,2)+ROUND(S6348,2)+ROUND(S6349,2)+ROUND(S6350,2)+ROUND(S6351,2)+ROUND(S6352,2)+ROUND(S6353,2)+ROUND(S6354,2)+ROUND(S6355,2)+ROUND(S6356,2)+ROUND(S6357,2)+ROUND(S6358,2)+ROUND(S6359,2)+ROUND(S6360,2)+ROUND(S6361,2)+ROUND(S6362,2)+ROUND(S6363,2)+ROUND(S6364,2)+ROUND(S6365,2)+ROUND(S6366,2)+ROUND(S6367,2)+ROUND(S6368,2)+ROUND(S6369,2)+ROUND(S6370,2)+ROUND(S6371,2)+ROUND(S6372,2)+ROUND(S6373,2)</f>
        <v>5440.500000000004</v>
      </c>
      <c r="M6324" s="13615" t="s">
        <v>21</v>
      </c>
      <c r="N6324" s="13615" t="s">
        <v>90</v>
      </c>
      <c r="O6324" s="13615" t="s">
        <v>565</v>
      </c>
      <c r="P6324" s="13615" t="s">
        <v>20</v>
      </c>
      <c r="Q6324" s="13615" t="s">
        <v>29</v>
      </c>
      <c r="R6324" s="13622" t="n">
        <v>6.75</v>
      </c>
      <c r="S6324" s="13623" t="n">
        <f>ROUND(K6324,2)*R6324</f>
        <v>108.81</v>
      </c>
    </row>
    <row r="6325" ht="45.0" customHeight="true">
      <c r="P6325" s="13615" t="s">
        <v>42</v>
      </c>
      <c r="Q6325" s="13615" t="s">
        <v>43</v>
      </c>
      <c r="R6325" s="13624" t="n">
        <v>6.75</v>
      </c>
      <c r="S6325" s="13625" t="n">
        <f>ROUND(K6324,2)*R6325</f>
        <v>108.81</v>
      </c>
    </row>
    <row r="6326" ht="45.0" customHeight="true">
      <c r="P6326" s="13615" t="s">
        <v>44</v>
      </c>
      <c r="Q6326" s="13615" t="s">
        <v>45</v>
      </c>
      <c r="R6326" s="13626" t="n">
        <v>6.75</v>
      </c>
      <c r="S6326" s="13627" t="n">
        <f>ROUND(K6324,2)*R6326</f>
        <v>108.81</v>
      </c>
    </row>
    <row r="6327" ht="45.0" customHeight="true">
      <c r="P6327" s="13615" t="s">
        <v>46</v>
      </c>
      <c r="Q6327" s="13615" t="s">
        <v>47</v>
      </c>
      <c r="R6327" s="13628" t="n">
        <v>6.75</v>
      </c>
      <c r="S6327" s="13629" t="n">
        <f>ROUND(K6324,2)*R6327</f>
        <v>108.81</v>
      </c>
    </row>
    <row r="6328" ht="45.0" customHeight="true">
      <c r="P6328" s="13615" t="s">
        <v>48</v>
      </c>
      <c r="Q6328" s="13615" t="s">
        <v>49</v>
      </c>
      <c r="R6328" s="13630" t="n">
        <v>6.75</v>
      </c>
      <c r="S6328" s="13631" t="n">
        <f>ROUND(K6324,2)*R6328</f>
        <v>108.81</v>
      </c>
    </row>
    <row r="6329" ht="45.0" customHeight="true">
      <c r="P6329" s="13615" t="s">
        <v>50</v>
      </c>
      <c r="Q6329" s="13615" t="s">
        <v>51</v>
      </c>
      <c r="R6329" s="13632" t="n">
        <v>6.75</v>
      </c>
      <c r="S6329" s="13633" t="n">
        <f>ROUND(K6324,2)*R6329</f>
        <v>108.81</v>
      </c>
    </row>
    <row r="6330" ht="45.0" customHeight="true">
      <c r="P6330" s="13615" t="s">
        <v>52</v>
      </c>
      <c r="Q6330" s="13615" t="s">
        <v>53</v>
      </c>
      <c r="R6330" s="13634" t="n">
        <v>6.75</v>
      </c>
      <c r="S6330" s="13635" t="n">
        <f>ROUND(K6324,2)*R6330</f>
        <v>108.81</v>
      </c>
    </row>
    <row r="6331" ht="45.0" customHeight="true">
      <c r="P6331" s="13615" t="s">
        <v>54</v>
      </c>
      <c r="Q6331" s="13615" t="s">
        <v>55</v>
      </c>
      <c r="R6331" s="13636" t="n">
        <v>6.75</v>
      </c>
      <c r="S6331" s="13637" t="n">
        <f>ROUND(K6324,2)*R6331</f>
        <v>108.81</v>
      </c>
    </row>
    <row r="6332" ht="45.0" customHeight="true">
      <c r="P6332" s="13615" t="s">
        <v>56</v>
      </c>
      <c r="Q6332" s="13615" t="s">
        <v>57</v>
      </c>
      <c r="R6332" s="13638" t="n">
        <v>6.75</v>
      </c>
      <c r="S6332" s="13639" t="n">
        <f>ROUND(K6324,2)*R6332</f>
        <v>108.81</v>
      </c>
    </row>
    <row r="6333" ht="45.0" customHeight="true">
      <c r="P6333" s="13615" t="s">
        <v>58</v>
      </c>
      <c r="Q6333" s="13615" t="s">
        <v>59</v>
      </c>
      <c r="R6333" s="13640" t="n">
        <v>6.75</v>
      </c>
      <c r="S6333" s="13641" t="n">
        <f>ROUND(K6324,2)*R6333</f>
        <v>108.81</v>
      </c>
    </row>
    <row r="6334" ht="45.0" customHeight="true">
      <c r="P6334" s="13615" t="s">
        <v>60</v>
      </c>
      <c r="Q6334" s="13615" t="s">
        <v>61</v>
      </c>
      <c r="R6334" s="13642" t="n">
        <v>6.75</v>
      </c>
      <c r="S6334" s="13643" t="n">
        <f>ROUND(K6324,2)*R6334</f>
        <v>108.81</v>
      </c>
    </row>
    <row r="6335" ht="45.0" customHeight="true">
      <c r="P6335" s="13615" t="s">
        <v>62</v>
      </c>
      <c r="Q6335" s="13615" t="s">
        <v>63</v>
      </c>
      <c r="R6335" s="13644" t="n">
        <v>6.75</v>
      </c>
      <c r="S6335" s="13645" t="n">
        <f>ROUND(K6324,2)*R6335</f>
        <v>108.81</v>
      </c>
    </row>
    <row r="6336" ht="45.0" customHeight="true">
      <c r="P6336" s="13615" t="s">
        <v>64</v>
      </c>
      <c r="Q6336" s="13615" t="s">
        <v>65</v>
      </c>
      <c r="R6336" s="13646" t="n">
        <v>6.75</v>
      </c>
      <c r="S6336" s="13647" t="n">
        <f>ROUND(K6324,2)*R6336</f>
        <v>108.81</v>
      </c>
    </row>
    <row r="6337" ht="45.0" customHeight="true">
      <c r="P6337" s="13615" t="s">
        <v>66</v>
      </c>
      <c r="Q6337" s="13615" t="s">
        <v>67</v>
      </c>
      <c r="R6337" s="13648" t="n">
        <v>6.75</v>
      </c>
      <c r="S6337" s="13649" t="n">
        <f>ROUND(K6324,2)*R6337</f>
        <v>108.81</v>
      </c>
    </row>
    <row r="6338" ht="45.0" customHeight="true">
      <c r="P6338" s="13615" t="s">
        <v>68</v>
      </c>
      <c r="Q6338" s="13615" t="s">
        <v>69</v>
      </c>
      <c r="R6338" s="13650" t="n">
        <v>6.75</v>
      </c>
      <c r="S6338" s="13651" t="n">
        <f>ROUND(K6324,2)*R6338</f>
        <v>108.81</v>
      </c>
    </row>
    <row r="6339" ht="45.0" customHeight="true">
      <c r="P6339" s="13615" t="s">
        <v>70</v>
      </c>
      <c r="Q6339" s="13615" t="s">
        <v>71</v>
      </c>
      <c r="R6339" s="13652" t="n">
        <v>6.75</v>
      </c>
      <c r="S6339" s="13653" t="n">
        <f>ROUND(K6324,2)*R6339</f>
        <v>108.81</v>
      </c>
    </row>
    <row r="6340" ht="45.0" customHeight="true">
      <c r="P6340" s="13615" t="s">
        <v>72</v>
      </c>
      <c r="Q6340" s="13615" t="s">
        <v>73</v>
      </c>
      <c r="R6340" s="13654" t="n">
        <v>6.75</v>
      </c>
      <c r="S6340" s="13655" t="n">
        <f>ROUND(K6324,2)*R6340</f>
        <v>108.81</v>
      </c>
    </row>
    <row r="6341" ht="45.0" customHeight="true">
      <c r="P6341" s="13615" t="s">
        <v>74</v>
      </c>
      <c r="Q6341" s="13615" t="s">
        <v>75</v>
      </c>
      <c r="R6341" s="13656" t="n">
        <v>6.75</v>
      </c>
      <c r="S6341" s="13657" t="n">
        <f>ROUND(K6324,2)*R6341</f>
        <v>108.81</v>
      </c>
    </row>
    <row r="6342" ht="45.0" customHeight="true">
      <c r="P6342" s="13615" t="s">
        <v>76</v>
      </c>
      <c r="Q6342" s="13615" t="s">
        <v>77</v>
      </c>
      <c r="R6342" s="13658" t="n">
        <v>6.75</v>
      </c>
      <c r="S6342" s="13659" t="n">
        <f>ROUND(K6324,2)*R6342</f>
        <v>108.81</v>
      </c>
    </row>
    <row r="6343" ht="45.0" customHeight="true">
      <c r="P6343" s="13615" t="s">
        <v>78</v>
      </c>
      <c r="Q6343" s="13615" t="s">
        <v>79</v>
      </c>
      <c r="R6343" s="13660" t="n">
        <v>6.75</v>
      </c>
      <c r="S6343" s="13661" t="n">
        <f>ROUND(K6324,2)*R6343</f>
        <v>108.81</v>
      </c>
    </row>
    <row r="6344" ht="45.0" customHeight="true">
      <c r="P6344" s="13615" t="s">
        <v>80</v>
      </c>
      <c r="Q6344" s="13615" t="s">
        <v>81</v>
      </c>
      <c r="R6344" s="13662" t="n">
        <v>6.75</v>
      </c>
      <c r="S6344" s="13663" t="n">
        <f>ROUND(K6324,2)*R6344</f>
        <v>108.81</v>
      </c>
    </row>
    <row r="6345" ht="45.0" customHeight="true">
      <c r="P6345" s="13615" t="s">
        <v>82</v>
      </c>
      <c r="Q6345" s="13615" t="s">
        <v>83</v>
      </c>
      <c r="R6345" s="13664" t="n">
        <v>6.75</v>
      </c>
      <c r="S6345" s="13665" t="n">
        <f>ROUND(K6324,2)*R6345</f>
        <v>108.81</v>
      </c>
    </row>
    <row r="6346" ht="45.0" customHeight="true">
      <c r="P6346" s="13615" t="s">
        <v>84</v>
      </c>
      <c r="Q6346" s="13615" t="s">
        <v>85</v>
      </c>
      <c r="R6346" s="13666" t="n">
        <v>6.75</v>
      </c>
      <c r="S6346" s="13667" t="n">
        <f>ROUND(K6324,2)*R6346</f>
        <v>108.81</v>
      </c>
    </row>
    <row r="6347" ht="45.0" customHeight="true">
      <c r="P6347" s="13615" t="s">
        <v>86</v>
      </c>
      <c r="Q6347" s="13615" t="s">
        <v>87</v>
      </c>
      <c r="R6347" s="13668" t="n">
        <v>6.75</v>
      </c>
      <c r="S6347" s="13669" t="n">
        <f>ROUND(K6324,2)*R6347</f>
        <v>108.81</v>
      </c>
    </row>
    <row r="6348" ht="45.0" customHeight="true">
      <c r="P6348" s="13615" t="s">
        <v>88</v>
      </c>
      <c r="Q6348" s="13615" t="s">
        <v>89</v>
      </c>
      <c r="R6348" s="13670" t="n">
        <v>6.75</v>
      </c>
      <c r="S6348" s="13671" t="n">
        <f>ROUND(K6324,2)*R6348</f>
        <v>108.81</v>
      </c>
    </row>
    <row r="6349" ht="45.0" customHeight="true">
      <c r="P6349" s="13615" t="s">
        <v>90</v>
      </c>
      <c r="Q6349" s="13615" t="s">
        <v>91</v>
      </c>
      <c r="R6349" s="13672" t="n">
        <v>6.75</v>
      </c>
      <c r="S6349" s="13673" t="n">
        <f>ROUND(K6324,2)*R6349</f>
        <v>108.81</v>
      </c>
    </row>
    <row r="6350" ht="45.0" customHeight="true">
      <c r="P6350" s="13615" t="s">
        <v>92</v>
      </c>
      <c r="Q6350" s="13615" t="s">
        <v>93</v>
      </c>
      <c r="R6350" s="13674" t="n">
        <v>6.75</v>
      </c>
      <c r="S6350" s="13675" t="n">
        <f>ROUND(K6324,2)*R6350</f>
        <v>108.81</v>
      </c>
    </row>
    <row r="6351" ht="45.0" customHeight="true">
      <c r="P6351" s="13615" t="s">
        <v>94</v>
      </c>
      <c r="Q6351" s="13615" t="s">
        <v>95</v>
      </c>
      <c r="R6351" s="13676" t="n">
        <v>6.75</v>
      </c>
      <c r="S6351" s="13677" t="n">
        <f>ROUND(K6324,2)*R6351</f>
        <v>108.81</v>
      </c>
    </row>
    <row r="6352" ht="45.0" customHeight="true">
      <c r="P6352" s="13615" t="s">
        <v>96</v>
      </c>
      <c r="Q6352" s="13615" t="s">
        <v>97</v>
      </c>
      <c r="R6352" s="13678" t="n">
        <v>6.75</v>
      </c>
      <c r="S6352" s="13679" t="n">
        <f>ROUND(K6324,2)*R6352</f>
        <v>108.81</v>
      </c>
    </row>
    <row r="6353" ht="45.0" customHeight="true">
      <c r="P6353" s="13615" t="s">
        <v>98</v>
      </c>
      <c r="Q6353" s="13615" t="s">
        <v>99</v>
      </c>
      <c r="R6353" s="13680" t="n">
        <v>6.75</v>
      </c>
      <c r="S6353" s="13681" t="n">
        <f>ROUND(K6324,2)*R6353</f>
        <v>108.81</v>
      </c>
    </row>
    <row r="6354" ht="45.0" customHeight="true">
      <c r="P6354" s="13615" t="s">
        <v>100</v>
      </c>
      <c r="Q6354" s="13615" t="s">
        <v>101</v>
      </c>
      <c r="R6354" s="13682" t="n">
        <v>6.75</v>
      </c>
      <c r="S6354" s="13683" t="n">
        <f>ROUND(K6324,2)*R6354</f>
        <v>108.81</v>
      </c>
    </row>
    <row r="6355" ht="45.0" customHeight="true">
      <c r="P6355" s="13615" t="s">
        <v>102</v>
      </c>
      <c r="Q6355" s="13615" t="s">
        <v>103</v>
      </c>
      <c r="R6355" s="13684" t="n">
        <v>6.75</v>
      </c>
      <c r="S6355" s="13685" t="n">
        <f>ROUND(K6324,2)*R6355</f>
        <v>108.81</v>
      </c>
    </row>
    <row r="6356" ht="45.0" customHeight="true">
      <c r="P6356" s="13615" t="s">
        <v>104</v>
      </c>
      <c r="Q6356" s="13615" t="s">
        <v>105</v>
      </c>
      <c r="R6356" s="13686" t="n">
        <v>6.75</v>
      </c>
      <c r="S6356" s="13687" t="n">
        <f>ROUND(K6324,2)*R6356</f>
        <v>108.81</v>
      </c>
    </row>
    <row r="6357" ht="45.0" customHeight="true">
      <c r="P6357" s="13615" t="s">
        <v>106</v>
      </c>
      <c r="Q6357" s="13615" t="s">
        <v>107</v>
      </c>
      <c r="R6357" s="13688" t="n">
        <v>6.75</v>
      </c>
      <c r="S6357" s="13689" t="n">
        <f>ROUND(K6324,2)*R6357</f>
        <v>108.81</v>
      </c>
    </row>
    <row r="6358" ht="45.0" customHeight="true">
      <c r="P6358" s="13615" t="s">
        <v>108</v>
      </c>
      <c r="Q6358" s="13615" t="s">
        <v>109</v>
      </c>
      <c r="R6358" s="13690" t="n">
        <v>6.75</v>
      </c>
      <c r="S6358" s="13691" t="n">
        <f>ROUND(K6324,2)*R6358</f>
        <v>108.81</v>
      </c>
    </row>
    <row r="6359" ht="45.0" customHeight="true">
      <c r="P6359" s="13615" t="s">
        <v>110</v>
      </c>
      <c r="Q6359" s="13615" t="s">
        <v>111</v>
      </c>
      <c r="R6359" s="13692" t="n">
        <v>6.75</v>
      </c>
      <c r="S6359" s="13693" t="n">
        <f>ROUND(K6324,2)*R6359</f>
        <v>108.81</v>
      </c>
    </row>
    <row r="6360" ht="45.0" customHeight="true">
      <c r="P6360" s="13615" t="s">
        <v>112</v>
      </c>
      <c r="Q6360" s="13615" t="s">
        <v>113</v>
      </c>
      <c r="R6360" s="13694" t="n">
        <v>6.75</v>
      </c>
      <c r="S6360" s="13695" t="n">
        <f>ROUND(K6324,2)*R6360</f>
        <v>108.81</v>
      </c>
    </row>
    <row r="6361" ht="45.0" customHeight="true">
      <c r="P6361" s="13615" t="s">
        <v>114</v>
      </c>
      <c r="Q6361" s="13615" t="s">
        <v>115</v>
      </c>
      <c r="R6361" s="13696" t="n">
        <v>6.75</v>
      </c>
      <c r="S6361" s="13697" t="n">
        <f>ROUND(K6324,2)*R6361</f>
        <v>108.81</v>
      </c>
    </row>
    <row r="6362" ht="45.0" customHeight="true">
      <c r="P6362" s="13615" t="s">
        <v>116</v>
      </c>
      <c r="Q6362" s="13615" t="s">
        <v>117</v>
      </c>
      <c r="R6362" s="13698" t="n">
        <v>6.75</v>
      </c>
      <c r="S6362" s="13699" t="n">
        <f>ROUND(K6324,2)*R6362</f>
        <v>108.81</v>
      </c>
    </row>
    <row r="6363" ht="45.0" customHeight="true">
      <c r="P6363" s="13615" t="s">
        <v>118</v>
      </c>
      <c r="Q6363" s="13615" t="s">
        <v>119</v>
      </c>
      <c r="R6363" s="13700" t="n">
        <v>6.75</v>
      </c>
      <c r="S6363" s="13701" t="n">
        <f>ROUND(K6324,2)*R6363</f>
        <v>108.81</v>
      </c>
    </row>
    <row r="6364" ht="45.0" customHeight="true">
      <c r="P6364" s="13615" t="s">
        <v>120</v>
      </c>
      <c r="Q6364" s="13615" t="s">
        <v>121</v>
      </c>
      <c r="R6364" s="13702" t="n">
        <v>6.75</v>
      </c>
      <c r="S6364" s="13703" t="n">
        <f>ROUND(K6324,2)*R6364</f>
        <v>108.81</v>
      </c>
    </row>
    <row r="6365" ht="45.0" customHeight="true">
      <c r="P6365" s="13615" t="s">
        <v>122</v>
      </c>
      <c r="Q6365" s="13615" t="s">
        <v>123</v>
      </c>
      <c r="R6365" s="13704" t="n">
        <v>6.75</v>
      </c>
      <c r="S6365" s="13705" t="n">
        <f>ROUND(K6324,2)*R6365</f>
        <v>108.81</v>
      </c>
    </row>
    <row r="6366" ht="45.0" customHeight="true">
      <c r="P6366" s="13615" t="s">
        <v>124</v>
      </c>
      <c r="Q6366" s="13615" t="s">
        <v>125</v>
      </c>
      <c r="R6366" s="13706" t="n">
        <v>6.75</v>
      </c>
      <c r="S6366" s="13707" t="n">
        <f>ROUND(K6324,2)*R6366</f>
        <v>108.81</v>
      </c>
    </row>
    <row r="6367" ht="45.0" customHeight="true">
      <c r="P6367" s="13615" t="s">
        <v>126</v>
      </c>
      <c r="Q6367" s="13615" t="s">
        <v>127</v>
      </c>
      <c r="R6367" s="13708" t="n">
        <v>6.75</v>
      </c>
      <c r="S6367" s="13709" t="n">
        <f>ROUND(K6324,2)*R6367</f>
        <v>108.81</v>
      </c>
    </row>
    <row r="6368" ht="45.0" customHeight="true">
      <c r="P6368" s="13615" t="s">
        <v>128</v>
      </c>
      <c r="Q6368" s="13615" t="s">
        <v>129</v>
      </c>
      <c r="R6368" s="13710" t="n">
        <v>6.75</v>
      </c>
      <c r="S6368" s="13711" t="n">
        <f>ROUND(K6324,2)*R6368</f>
        <v>108.81</v>
      </c>
    </row>
    <row r="6369" ht="45.0" customHeight="true">
      <c r="P6369" s="13615" t="s">
        <v>130</v>
      </c>
      <c r="Q6369" s="13615" t="s">
        <v>131</v>
      </c>
      <c r="R6369" s="13712" t="n">
        <v>6.75</v>
      </c>
      <c r="S6369" s="13713" t="n">
        <f>ROUND(K6324,2)*R6369</f>
        <v>108.81</v>
      </c>
    </row>
    <row r="6370" ht="45.0" customHeight="true">
      <c r="P6370" s="13615" t="s">
        <v>132</v>
      </c>
      <c r="Q6370" s="13615" t="s">
        <v>133</v>
      </c>
      <c r="R6370" s="13714" t="n">
        <v>6.75</v>
      </c>
      <c r="S6370" s="13715" t="n">
        <f>ROUND(K6324,2)*R6370</f>
        <v>108.81</v>
      </c>
    </row>
    <row r="6371" ht="45.0" customHeight="true">
      <c r="P6371" s="13615" t="s">
        <v>134</v>
      </c>
      <c r="Q6371" s="13615" t="s">
        <v>135</v>
      </c>
      <c r="R6371" s="13716" t="n">
        <v>6.75</v>
      </c>
      <c r="S6371" s="13717" t="n">
        <f>ROUND(K6324,2)*R6371</f>
        <v>108.81</v>
      </c>
    </row>
    <row r="6372" ht="45.0" customHeight="true">
      <c r="P6372" s="13615" t="s">
        <v>136</v>
      </c>
      <c r="Q6372" s="13615" t="s">
        <v>137</v>
      </c>
      <c r="R6372" s="13718" t="n">
        <v>6.75</v>
      </c>
      <c r="S6372" s="13719" t="n">
        <f>ROUND(K6324,2)*R6372</f>
        <v>108.81</v>
      </c>
    </row>
    <row r="6373" ht="45.0" customHeight="true">
      <c r="P6373" s="13615" t="s">
        <v>138</v>
      </c>
      <c r="Q6373" s="13615" t="s">
        <v>139</v>
      </c>
      <c r="R6373" s="13720" t="n">
        <v>6.75</v>
      </c>
      <c r="S6373" s="13721" t="n">
        <f>ROUND(K6324,2)*R6373</f>
        <v>108.81</v>
      </c>
    </row>
    <row r="6374" ht="45.0" customHeight="true">
      <c r="A6374" s="13722" t="s">
        <v>23</v>
      </c>
      <c r="B6374" s="13722" t="s">
        <v>569</v>
      </c>
      <c r="C6374" s="13722" t="s">
        <v>25</v>
      </c>
      <c r="D6374" s="13722" t="s">
        <v>541</v>
      </c>
      <c r="E6374" s="13722" t="s">
        <v>542</v>
      </c>
      <c r="F6374" s="13723" t="n">
        <f>R6374+R6375+R6376+R6377+R6378+R6379+R6380+R6381+R6382+R6383+R6384+R6385+R6386+R6387+R6388+R6389+R6390+R6391+R6392+R6393+R6394+R6395+R6396+R6397+R6398+R6399+R6400+R6401+R6402+R6403+R6404+R6405+R6406+R6407+R6408+R6409+R6410+R6411+R6412+R6413+R6414+R6415+R6416+R6417+R6418+R6419+R6420+R6421+R6422+R6423</f>
        <v>150.0</v>
      </c>
      <c r="G6374" s="13722" t="s">
        <v>276</v>
      </c>
      <c r="H6374" s="13724" t="n">
        <v>5.83</v>
      </c>
      <c r="I6374" s="13725" t="n">
        <v>5.83</v>
      </c>
      <c r="J6374" s="13726" t="n">
        <v>0.2288</v>
      </c>
      <c r="K6374" s="13727" t="n">
        <f>ROUND(I6374,2)+(ROUND(I6374,2)*J6374)</f>
        <v>7.1639040000000005</v>
      </c>
      <c r="L6374" s="13728" t="n">
        <f>ROUND(S6374,2)+ROUND(S6375,2)+ROUND(S6376,2)+ROUND(S6377,2)+ROUND(S6378,2)+ROUND(S6379,2)+ROUND(S6380,2)+ROUND(S6381,2)+ROUND(S6382,2)+ROUND(S6383,2)+ROUND(S6384,2)+ROUND(S6385,2)+ROUND(S6386,2)+ROUND(S6387,2)+ROUND(S6388,2)+ROUND(S6389,2)+ROUND(S6390,2)+ROUND(S6391,2)+ROUND(S6392,2)+ROUND(S6393,2)+ROUND(S6394,2)+ROUND(S6395,2)+ROUND(S6396,2)+ROUND(S6397,2)+ROUND(S6398,2)+ROUND(S6399,2)+ROUND(S6400,2)+ROUND(S6401,2)+ROUND(S6402,2)+ROUND(S6403,2)+ROUND(S6404,2)+ROUND(S6405,2)+ROUND(S6406,2)+ROUND(S6407,2)+ROUND(S6408,2)+ROUND(S6409,2)+ROUND(S6410,2)+ROUND(S6411,2)+ROUND(S6412,2)+ROUND(S6413,2)+ROUND(S6414,2)+ROUND(S6415,2)+ROUND(S6416,2)+ROUND(S6417,2)+ROUND(S6418,2)+ROUND(S6419,2)+ROUND(S6420,2)+ROUND(S6421,2)+ROUND(S6422,2)+ROUND(S6423,2)</f>
        <v>1074.0000000000005</v>
      </c>
      <c r="M6374" s="13722" t="s">
        <v>21</v>
      </c>
      <c r="N6374" s="13722" t="s">
        <v>90</v>
      </c>
      <c r="O6374" s="13722" t="s">
        <v>565</v>
      </c>
      <c r="P6374" s="13722" t="s">
        <v>20</v>
      </c>
      <c r="Q6374" s="13722" t="s">
        <v>29</v>
      </c>
      <c r="R6374" s="13729" t="n">
        <v>3.0</v>
      </c>
      <c r="S6374" s="13730" t="n">
        <f>ROUND(K6374,2)*R6374</f>
        <v>21.48</v>
      </c>
    </row>
    <row r="6375" ht="45.0" customHeight="true">
      <c r="P6375" s="13722" t="s">
        <v>42</v>
      </c>
      <c r="Q6375" s="13722" t="s">
        <v>43</v>
      </c>
      <c r="R6375" s="13731" t="n">
        <v>3.0</v>
      </c>
      <c r="S6375" s="13732" t="n">
        <f>ROUND(K6374,2)*R6375</f>
        <v>21.48</v>
      </c>
    </row>
    <row r="6376" ht="45.0" customHeight="true">
      <c r="P6376" s="13722" t="s">
        <v>44</v>
      </c>
      <c r="Q6376" s="13722" t="s">
        <v>45</v>
      </c>
      <c r="R6376" s="13733" t="n">
        <v>3.0</v>
      </c>
      <c r="S6376" s="13734" t="n">
        <f>ROUND(K6374,2)*R6376</f>
        <v>21.48</v>
      </c>
    </row>
    <row r="6377" ht="45.0" customHeight="true">
      <c r="P6377" s="13722" t="s">
        <v>46</v>
      </c>
      <c r="Q6377" s="13722" t="s">
        <v>47</v>
      </c>
      <c r="R6377" s="13735" t="n">
        <v>3.0</v>
      </c>
      <c r="S6377" s="13736" t="n">
        <f>ROUND(K6374,2)*R6377</f>
        <v>21.48</v>
      </c>
    </row>
    <row r="6378" ht="45.0" customHeight="true">
      <c r="P6378" s="13722" t="s">
        <v>48</v>
      </c>
      <c r="Q6378" s="13722" t="s">
        <v>49</v>
      </c>
      <c r="R6378" s="13737" t="n">
        <v>3.0</v>
      </c>
      <c r="S6378" s="13738" t="n">
        <f>ROUND(K6374,2)*R6378</f>
        <v>21.48</v>
      </c>
    </row>
    <row r="6379" ht="45.0" customHeight="true">
      <c r="P6379" s="13722" t="s">
        <v>50</v>
      </c>
      <c r="Q6379" s="13722" t="s">
        <v>51</v>
      </c>
      <c r="R6379" s="13739" t="n">
        <v>3.0</v>
      </c>
      <c r="S6379" s="13740" t="n">
        <f>ROUND(K6374,2)*R6379</f>
        <v>21.48</v>
      </c>
    </row>
    <row r="6380" ht="45.0" customHeight="true">
      <c r="P6380" s="13722" t="s">
        <v>52</v>
      </c>
      <c r="Q6380" s="13722" t="s">
        <v>53</v>
      </c>
      <c r="R6380" s="13741" t="n">
        <v>3.0</v>
      </c>
      <c r="S6380" s="13742" t="n">
        <f>ROUND(K6374,2)*R6380</f>
        <v>21.48</v>
      </c>
    </row>
    <row r="6381" ht="45.0" customHeight="true">
      <c r="P6381" s="13722" t="s">
        <v>54</v>
      </c>
      <c r="Q6381" s="13722" t="s">
        <v>55</v>
      </c>
      <c r="R6381" s="13743" t="n">
        <v>3.0</v>
      </c>
      <c r="S6381" s="13744" t="n">
        <f>ROUND(K6374,2)*R6381</f>
        <v>21.48</v>
      </c>
    </row>
    <row r="6382" ht="45.0" customHeight="true">
      <c r="P6382" s="13722" t="s">
        <v>56</v>
      </c>
      <c r="Q6382" s="13722" t="s">
        <v>57</v>
      </c>
      <c r="R6382" s="13745" t="n">
        <v>3.0</v>
      </c>
      <c r="S6382" s="13746" t="n">
        <f>ROUND(K6374,2)*R6382</f>
        <v>21.48</v>
      </c>
    </row>
    <row r="6383" ht="45.0" customHeight="true">
      <c r="P6383" s="13722" t="s">
        <v>58</v>
      </c>
      <c r="Q6383" s="13722" t="s">
        <v>59</v>
      </c>
      <c r="R6383" s="13747" t="n">
        <v>3.0</v>
      </c>
      <c r="S6383" s="13748" t="n">
        <f>ROUND(K6374,2)*R6383</f>
        <v>21.48</v>
      </c>
    </row>
    <row r="6384" ht="45.0" customHeight="true">
      <c r="P6384" s="13722" t="s">
        <v>60</v>
      </c>
      <c r="Q6384" s="13722" t="s">
        <v>61</v>
      </c>
      <c r="R6384" s="13749" t="n">
        <v>3.0</v>
      </c>
      <c r="S6384" s="13750" t="n">
        <f>ROUND(K6374,2)*R6384</f>
        <v>21.48</v>
      </c>
    </row>
    <row r="6385" ht="45.0" customHeight="true">
      <c r="P6385" s="13722" t="s">
        <v>62</v>
      </c>
      <c r="Q6385" s="13722" t="s">
        <v>63</v>
      </c>
      <c r="R6385" s="13751" t="n">
        <v>3.0</v>
      </c>
      <c r="S6385" s="13752" t="n">
        <f>ROUND(K6374,2)*R6385</f>
        <v>21.48</v>
      </c>
    </row>
    <row r="6386" ht="45.0" customHeight="true">
      <c r="P6386" s="13722" t="s">
        <v>64</v>
      </c>
      <c r="Q6386" s="13722" t="s">
        <v>65</v>
      </c>
      <c r="R6386" s="13753" t="n">
        <v>3.0</v>
      </c>
      <c r="S6386" s="13754" t="n">
        <f>ROUND(K6374,2)*R6386</f>
        <v>21.48</v>
      </c>
    </row>
    <row r="6387" ht="45.0" customHeight="true">
      <c r="P6387" s="13722" t="s">
        <v>66</v>
      </c>
      <c r="Q6387" s="13722" t="s">
        <v>67</v>
      </c>
      <c r="R6387" s="13755" t="n">
        <v>3.0</v>
      </c>
      <c r="S6387" s="13756" t="n">
        <f>ROUND(K6374,2)*R6387</f>
        <v>21.48</v>
      </c>
    </row>
    <row r="6388" ht="45.0" customHeight="true">
      <c r="P6388" s="13722" t="s">
        <v>68</v>
      </c>
      <c r="Q6388" s="13722" t="s">
        <v>69</v>
      </c>
      <c r="R6388" s="13757" t="n">
        <v>3.0</v>
      </c>
      <c r="S6388" s="13758" t="n">
        <f>ROUND(K6374,2)*R6388</f>
        <v>21.48</v>
      </c>
    </row>
    <row r="6389" ht="45.0" customHeight="true">
      <c r="P6389" s="13722" t="s">
        <v>70</v>
      </c>
      <c r="Q6389" s="13722" t="s">
        <v>71</v>
      </c>
      <c r="R6389" s="13759" t="n">
        <v>3.0</v>
      </c>
      <c r="S6389" s="13760" t="n">
        <f>ROUND(K6374,2)*R6389</f>
        <v>21.48</v>
      </c>
    </row>
    <row r="6390" ht="45.0" customHeight="true">
      <c r="P6390" s="13722" t="s">
        <v>72</v>
      </c>
      <c r="Q6390" s="13722" t="s">
        <v>73</v>
      </c>
      <c r="R6390" s="13761" t="n">
        <v>3.0</v>
      </c>
      <c r="S6390" s="13762" t="n">
        <f>ROUND(K6374,2)*R6390</f>
        <v>21.48</v>
      </c>
    </row>
    <row r="6391" ht="45.0" customHeight="true">
      <c r="P6391" s="13722" t="s">
        <v>74</v>
      </c>
      <c r="Q6391" s="13722" t="s">
        <v>75</v>
      </c>
      <c r="R6391" s="13763" t="n">
        <v>3.0</v>
      </c>
      <c r="S6391" s="13764" t="n">
        <f>ROUND(K6374,2)*R6391</f>
        <v>21.48</v>
      </c>
    </row>
    <row r="6392" ht="45.0" customHeight="true">
      <c r="P6392" s="13722" t="s">
        <v>76</v>
      </c>
      <c r="Q6392" s="13722" t="s">
        <v>77</v>
      </c>
      <c r="R6392" s="13765" t="n">
        <v>3.0</v>
      </c>
      <c r="S6392" s="13766" t="n">
        <f>ROUND(K6374,2)*R6392</f>
        <v>21.48</v>
      </c>
    </row>
    <row r="6393" ht="45.0" customHeight="true">
      <c r="P6393" s="13722" t="s">
        <v>78</v>
      </c>
      <c r="Q6393" s="13722" t="s">
        <v>79</v>
      </c>
      <c r="R6393" s="13767" t="n">
        <v>3.0</v>
      </c>
      <c r="S6393" s="13768" t="n">
        <f>ROUND(K6374,2)*R6393</f>
        <v>21.48</v>
      </c>
    </row>
    <row r="6394" ht="45.0" customHeight="true">
      <c r="P6394" s="13722" t="s">
        <v>80</v>
      </c>
      <c r="Q6394" s="13722" t="s">
        <v>81</v>
      </c>
      <c r="R6394" s="13769" t="n">
        <v>3.0</v>
      </c>
      <c r="S6394" s="13770" t="n">
        <f>ROUND(K6374,2)*R6394</f>
        <v>21.48</v>
      </c>
    </row>
    <row r="6395" ht="45.0" customHeight="true">
      <c r="P6395" s="13722" t="s">
        <v>82</v>
      </c>
      <c r="Q6395" s="13722" t="s">
        <v>83</v>
      </c>
      <c r="R6395" s="13771" t="n">
        <v>3.0</v>
      </c>
      <c r="S6395" s="13772" t="n">
        <f>ROUND(K6374,2)*R6395</f>
        <v>21.48</v>
      </c>
    </row>
    <row r="6396" ht="45.0" customHeight="true">
      <c r="P6396" s="13722" t="s">
        <v>84</v>
      </c>
      <c r="Q6396" s="13722" t="s">
        <v>85</v>
      </c>
      <c r="R6396" s="13773" t="n">
        <v>3.0</v>
      </c>
      <c r="S6396" s="13774" t="n">
        <f>ROUND(K6374,2)*R6396</f>
        <v>21.48</v>
      </c>
    </row>
    <row r="6397" ht="45.0" customHeight="true">
      <c r="P6397" s="13722" t="s">
        <v>86</v>
      </c>
      <c r="Q6397" s="13722" t="s">
        <v>87</v>
      </c>
      <c r="R6397" s="13775" t="n">
        <v>3.0</v>
      </c>
      <c r="S6397" s="13776" t="n">
        <f>ROUND(K6374,2)*R6397</f>
        <v>21.48</v>
      </c>
    </row>
    <row r="6398" ht="45.0" customHeight="true">
      <c r="P6398" s="13722" t="s">
        <v>88</v>
      </c>
      <c r="Q6398" s="13722" t="s">
        <v>89</v>
      </c>
      <c r="R6398" s="13777" t="n">
        <v>3.0</v>
      </c>
      <c r="S6398" s="13778" t="n">
        <f>ROUND(K6374,2)*R6398</f>
        <v>21.48</v>
      </c>
    </row>
    <row r="6399" ht="45.0" customHeight="true">
      <c r="P6399" s="13722" t="s">
        <v>90</v>
      </c>
      <c r="Q6399" s="13722" t="s">
        <v>91</v>
      </c>
      <c r="R6399" s="13779" t="n">
        <v>3.0</v>
      </c>
      <c r="S6399" s="13780" t="n">
        <f>ROUND(K6374,2)*R6399</f>
        <v>21.48</v>
      </c>
    </row>
    <row r="6400" ht="45.0" customHeight="true">
      <c r="P6400" s="13722" t="s">
        <v>92</v>
      </c>
      <c r="Q6400" s="13722" t="s">
        <v>93</v>
      </c>
      <c r="R6400" s="13781" t="n">
        <v>3.0</v>
      </c>
      <c r="S6400" s="13782" t="n">
        <f>ROUND(K6374,2)*R6400</f>
        <v>21.48</v>
      </c>
    </row>
    <row r="6401" ht="45.0" customHeight="true">
      <c r="P6401" s="13722" t="s">
        <v>94</v>
      </c>
      <c r="Q6401" s="13722" t="s">
        <v>95</v>
      </c>
      <c r="R6401" s="13783" t="n">
        <v>3.0</v>
      </c>
      <c r="S6401" s="13784" t="n">
        <f>ROUND(K6374,2)*R6401</f>
        <v>21.48</v>
      </c>
    </row>
    <row r="6402" ht="45.0" customHeight="true">
      <c r="P6402" s="13722" t="s">
        <v>96</v>
      </c>
      <c r="Q6402" s="13722" t="s">
        <v>97</v>
      </c>
      <c r="R6402" s="13785" t="n">
        <v>3.0</v>
      </c>
      <c r="S6402" s="13786" t="n">
        <f>ROUND(K6374,2)*R6402</f>
        <v>21.48</v>
      </c>
    </row>
    <row r="6403" ht="45.0" customHeight="true">
      <c r="P6403" s="13722" t="s">
        <v>98</v>
      </c>
      <c r="Q6403" s="13722" t="s">
        <v>99</v>
      </c>
      <c r="R6403" s="13787" t="n">
        <v>3.0</v>
      </c>
      <c r="S6403" s="13788" t="n">
        <f>ROUND(K6374,2)*R6403</f>
        <v>21.48</v>
      </c>
    </row>
    <row r="6404" ht="45.0" customHeight="true">
      <c r="P6404" s="13722" t="s">
        <v>100</v>
      </c>
      <c r="Q6404" s="13722" t="s">
        <v>101</v>
      </c>
      <c r="R6404" s="13789" t="n">
        <v>3.0</v>
      </c>
      <c r="S6404" s="13790" t="n">
        <f>ROUND(K6374,2)*R6404</f>
        <v>21.48</v>
      </c>
    </row>
    <row r="6405" ht="45.0" customHeight="true">
      <c r="P6405" s="13722" t="s">
        <v>102</v>
      </c>
      <c r="Q6405" s="13722" t="s">
        <v>103</v>
      </c>
      <c r="R6405" s="13791" t="n">
        <v>3.0</v>
      </c>
      <c r="S6405" s="13792" t="n">
        <f>ROUND(K6374,2)*R6405</f>
        <v>21.48</v>
      </c>
    </row>
    <row r="6406" ht="45.0" customHeight="true">
      <c r="P6406" s="13722" t="s">
        <v>104</v>
      </c>
      <c r="Q6406" s="13722" t="s">
        <v>105</v>
      </c>
      <c r="R6406" s="13793" t="n">
        <v>3.0</v>
      </c>
      <c r="S6406" s="13794" t="n">
        <f>ROUND(K6374,2)*R6406</f>
        <v>21.48</v>
      </c>
    </row>
    <row r="6407" ht="45.0" customHeight="true">
      <c r="P6407" s="13722" t="s">
        <v>106</v>
      </c>
      <c r="Q6407" s="13722" t="s">
        <v>107</v>
      </c>
      <c r="R6407" s="13795" t="n">
        <v>3.0</v>
      </c>
      <c r="S6407" s="13796" t="n">
        <f>ROUND(K6374,2)*R6407</f>
        <v>21.48</v>
      </c>
    </row>
    <row r="6408" ht="45.0" customHeight="true">
      <c r="P6408" s="13722" t="s">
        <v>108</v>
      </c>
      <c r="Q6408" s="13722" t="s">
        <v>109</v>
      </c>
      <c r="R6408" s="13797" t="n">
        <v>3.0</v>
      </c>
      <c r="S6408" s="13798" t="n">
        <f>ROUND(K6374,2)*R6408</f>
        <v>21.48</v>
      </c>
    </row>
    <row r="6409" ht="45.0" customHeight="true">
      <c r="P6409" s="13722" t="s">
        <v>110</v>
      </c>
      <c r="Q6409" s="13722" t="s">
        <v>111</v>
      </c>
      <c r="R6409" s="13799" t="n">
        <v>3.0</v>
      </c>
      <c r="S6409" s="13800" t="n">
        <f>ROUND(K6374,2)*R6409</f>
        <v>21.48</v>
      </c>
    </row>
    <row r="6410" ht="45.0" customHeight="true">
      <c r="P6410" s="13722" t="s">
        <v>112</v>
      </c>
      <c r="Q6410" s="13722" t="s">
        <v>113</v>
      </c>
      <c r="R6410" s="13801" t="n">
        <v>3.0</v>
      </c>
      <c r="S6410" s="13802" t="n">
        <f>ROUND(K6374,2)*R6410</f>
        <v>21.48</v>
      </c>
    </row>
    <row r="6411" ht="45.0" customHeight="true">
      <c r="P6411" s="13722" t="s">
        <v>114</v>
      </c>
      <c r="Q6411" s="13722" t="s">
        <v>115</v>
      </c>
      <c r="R6411" s="13803" t="n">
        <v>3.0</v>
      </c>
      <c r="S6411" s="13804" t="n">
        <f>ROUND(K6374,2)*R6411</f>
        <v>21.48</v>
      </c>
    </row>
    <row r="6412" ht="45.0" customHeight="true">
      <c r="P6412" s="13722" t="s">
        <v>116</v>
      </c>
      <c r="Q6412" s="13722" t="s">
        <v>117</v>
      </c>
      <c r="R6412" s="13805" t="n">
        <v>3.0</v>
      </c>
      <c r="S6412" s="13806" t="n">
        <f>ROUND(K6374,2)*R6412</f>
        <v>21.48</v>
      </c>
    </row>
    <row r="6413" ht="45.0" customHeight="true">
      <c r="P6413" s="13722" t="s">
        <v>118</v>
      </c>
      <c r="Q6413" s="13722" t="s">
        <v>119</v>
      </c>
      <c r="R6413" s="13807" t="n">
        <v>3.0</v>
      </c>
      <c r="S6413" s="13808" t="n">
        <f>ROUND(K6374,2)*R6413</f>
        <v>21.48</v>
      </c>
    </row>
    <row r="6414" ht="45.0" customHeight="true">
      <c r="P6414" s="13722" t="s">
        <v>120</v>
      </c>
      <c r="Q6414" s="13722" t="s">
        <v>121</v>
      </c>
      <c r="R6414" s="13809" t="n">
        <v>3.0</v>
      </c>
      <c r="S6414" s="13810" t="n">
        <f>ROUND(K6374,2)*R6414</f>
        <v>21.48</v>
      </c>
    </row>
    <row r="6415" ht="45.0" customHeight="true">
      <c r="P6415" s="13722" t="s">
        <v>122</v>
      </c>
      <c r="Q6415" s="13722" t="s">
        <v>123</v>
      </c>
      <c r="R6415" s="13811" t="n">
        <v>3.0</v>
      </c>
      <c r="S6415" s="13812" t="n">
        <f>ROUND(K6374,2)*R6415</f>
        <v>21.48</v>
      </c>
    </row>
    <row r="6416" ht="45.0" customHeight="true">
      <c r="P6416" s="13722" t="s">
        <v>124</v>
      </c>
      <c r="Q6416" s="13722" t="s">
        <v>125</v>
      </c>
      <c r="R6416" s="13813" t="n">
        <v>3.0</v>
      </c>
      <c r="S6416" s="13814" t="n">
        <f>ROUND(K6374,2)*R6416</f>
        <v>21.48</v>
      </c>
    </row>
    <row r="6417" ht="45.0" customHeight="true">
      <c r="P6417" s="13722" t="s">
        <v>126</v>
      </c>
      <c r="Q6417" s="13722" t="s">
        <v>127</v>
      </c>
      <c r="R6417" s="13815" t="n">
        <v>3.0</v>
      </c>
      <c r="S6417" s="13816" t="n">
        <f>ROUND(K6374,2)*R6417</f>
        <v>21.48</v>
      </c>
    </row>
    <row r="6418" ht="45.0" customHeight="true">
      <c r="P6418" s="13722" t="s">
        <v>128</v>
      </c>
      <c r="Q6418" s="13722" t="s">
        <v>129</v>
      </c>
      <c r="R6418" s="13817" t="n">
        <v>3.0</v>
      </c>
      <c r="S6418" s="13818" t="n">
        <f>ROUND(K6374,2)*R6418</f>
        <v>21.48</v>
      </c>
    </row>
    <row r="6419" ht="45.0" customHeight="true">
      <c r="P6419" s="13722" t="s">
        <v>130</v>
      </c>
      <c r="Q6419" s="13722" t="s">
        <v>131</v>
      </c>
      <c r="R6419" s="13819" t="n">
        <v>3.0</v>
      </c>
      <c r="S6419" s="13820" t="n">
        <f>ROUND(K6374,2)*R6419</f>
        <v>21.48</v>
      </c>
    </row>
    <row r="6420" ht="45.0" customHeight="true">
      <c r="P6420" s="13722" t="s">
        <v>132</v>
      </c>
      <c r="Q6420" s="13722" t="s">
        <v>133</v>
      </c>
      <c r="R6420" s="13821" t="n">
        <v>3.0</v>
      </c>
      <c r="S6420" s="13822" t="n">
        <f>ROUND(K6374,2)*R6420</f>
        <v>21.48</v>
      </c>
    </row>
    <row r="6421" ht="45.0" customHeight="true">
      <c r="P6421" s="13722" t="s">
        <v>134</v>
      </c>
      <c r="Q6421" s="13722" t="s">
        <v>135</v>
      </c>
      <c r="R6421" s="13823" t="n">
        <v>3.0</v>
      </c>
      <c r="S6421" s="13824" t="n">
        <f>ROUND(K6374,2)*R6421</f>
        <v>21.48</v>
      </c>
    </row>
    <row r="6422" ht="45.0" customHeight="true">
      <c r="P6422" s="13722" t="s">
        <v>136</v>
      </c>
      <c r="Q6422" s="13722" t="s">
        <v>137</v>
      </c>
      <c r="R6422" s="13825" t="n">
        <v>3.0</v>
      </c>
      <c r="S6422" s="13826" t="n">
        <f>ROUND(K6374,2)*R6422</f>
        <v>21.48</v>
      </c>
    </row>
    <row r="6423" ht="45.0" customHeight="true">
      <c r="P6423" s="13722" t="s">
        <v>138</v>
      </c>
      <c r="Q6423" s="13722" t="s">
        <v>139</v>
      </c>
      <c r="R6423" s="13827" t="n">
        <v>3.0</v>
      </c>
      <c r="S6423" s="13828" t="n">
        <f>ROUND(K6374,2)*R6423</f>
        <v>21.48</v>
      </c>
    </row>
    <row r="6424" ht="45.0" customHeight="true">
      <c r="A6424" s="13829" t="s">
        <v>23</v>
      </c>
      <c r="B6424" s="13829" t="s">
        <v>570</v>
      </c>
      <c r="C6424" s="13829" t="s">
        <v>25</v>
      </c>
      <c r="D6424" s="13829" t="s">
        <v>532</v>
      </c>
      <c r="E6424" s="13829" t="s">
        <v>533</v>
      </c>
      <c r="F6424" s="13830" t="n">
        <f>R6424+R6425+R6426+R6427+R6428+R6429+R6430+R6431+R6432+R6433+R6434+R6435+R6436+R6437+R6438+R6439+R6440+R6441+R6442+R6443+R6444+R6445+R6446+R6447+R6448+R6449+R6450+R6451+R6452+R6453+R6454+R6455+R6456+R6457+R6458+R6459+R6460+R6461+R6462+R6463+R6464+R6465+R6466+R6467+R6468+R6469+R6470+R6471+R6472+R6473</f>
        <v>100.0</v>
      </c>
      <c r="G6424" s="13829" t="s">
        <v>37</v>
      </c>
      <c r="H6424" s="13831" t="n">
        <v>9.03</v>
      </c>
      <c r="I6424" s="13832" t="n">
        <v>9.03</v>
      </c>
      <c r="J6424" s="13833" t="n">
        <v>0.2288</v>
      </c>
      <c r="K6424" s="13834" t="n">
        <f>ROUND(I6424,2)+(ROUND(I6424,2)*J6424)</f>
        <v>11.096063999999998</v>
      </c>
      <c r="L6424" s="13835" t="n">
        <f>ROUND(S6424,2)+ROUND(S6425,2)+ROUND(S6426,2)+ROUND(S6427,2)+ROUND(S6428,2)+ROUND(S6429,2)+ROUND(S6430,2)+ROUND(S6431,2)+ROUND(S6432,2)+ROUND(S6433,2)+ROUND(S6434,2)+ROUND(S6435,2)+ROUND(S6436,2)+ROUND(S6437,2)+ROUND(S6438,2)+ROUND(S6439,2)+ROUND(S6440,2)+ROUND(S6441,2)+ROUND(S6442,2)+ROUND(S6443,2)+ROUND(S6444,2)+ROUND(S6445,2)+ROUND(S6446,2)+ROUND(S6447,2)+ROUND(S6448,2)+ROUND(S6449,2)+ROUND(S6450,2)+ROUND(S6451,2)+ROUND(S6452,2)+ROUND(S6453,2)+ROUND(S6454,2)+ROUND(S6455,2)+ROUND(S6456,2)+ROUND(S6457,2)+ROUND(S6458,2)+ROUND(S6459,2)+ROUND(S6460,2)+ROUND(S6461,2)+ROUND(S6462,2)+ROUND(S6463,2)+ROUND(S6464,2)+ROUND(S6465,2)+ROUND(S6466,2)+ROUND(S6467,2)+ROUND(S6468,2)+ROUND(S6469,2)+ROUND(S6470,2)+ROUND(S6471,2)+ROUND(S6472,2)+ROUND(S6473,2)</f>
        <v>1110.000000000001</v>
      </c>
      <c r="M6424" s="13829" t="s">
        <v>21</v>
      </c>
      <c r="N6424" s="13829" t="s">
        <v>90</v>
      </c>
      <c r="O6424" s="13829" t="s">
        <v>565</v>
      </c>
      <c r="P6424" s="13829" t="s">
        <v>20</v>
      </c>
      <c r="Q6424" s="13829" t="s">
        <v>29</v>
      </c>
      <c r="R6424" s="13836" t="n">
        <v>2.0</v>
      </c>
      <c r="S6424" s="13837" t="n">
        <f>ROUND(K6424,2)*R6424</f>
        <v>22.2</v>
      </c>
    </row>
    <row r="6425" ht="45.0" customHeight="true">
      <c r="P6425" s="13829" t="s">
        <v>42</v>
      </c>
      <c r="Q6425" s="13829" t="s">
        <v>43</v>
      </c>
      <c r="R6425" s="13838" t="n">
        <v>2.0</v>
      </c>
      <c r="S6425" s="13839" t="n">
        <f>ROUND(K6424,2)*R6425</f>
        <v>22.2</v>
      </c>
    </row>
    <row r="6426" ht="45.0" customHeight="true">
      <c r="P6426" s="13829" t="s">
        <v>44</v>
      </c>
      <c r="Q6426" s="13829" t="s">
        <v>45</v>
      </c>
      <c r="R6426" s="13840" t="n">
        <v>2.0</v>
      </c>
      <c r="S6426" s="13841" t="n">
        <f>ROUND(K6424,2)*R6426</f>
        <v>22.2</v>
      </c>
    </row>
    <row r="6427" ht="45.0" customHeight="true">
      <c r="P6427" s="13829" t="s">
        <v>46</v>
      </c>
      <c r="Q6427" s="13829" t="s">
        <v>47</v>
      </c>
      <c r="R6427" s="13842" t="n">
        <v>2.0</v>
      </c>
      <c r="S6427" s="13843" t="n">
        <f>ROUND(K6424,2)*R6427</f>
        <v>22.2</v>
      </c>
    </row>
    <row r="6428" ht="45.0" customHeight="true">
      <c r="P6428" s="13829" t="s">
        <v>48</v>
      </c>
      <c r="Q6428" s="13829" t="s">
        <v>49</v>
      </c>
      <c r="R6428" s="13844" t="n">
        <v>2.0</v>
      </c>
      <c r="S6428" s="13845" t="n">
        <f>ROUND(K6424,2)*R6428</f>
        <v>22.2</v>
      </c>
    </row>
    <row r="6429" ht="45.0" customHeight="true">
      <c r="P6429" s="13829" t="s">
        <v>50</v>
      </c>
      <c r="Q6429" s="13829" t="s">
        <v>51</v>
      </c>
      <c r="R6429" s="13846" t="n">
        <v>2.0</v>
      </c>
      <c r="S6429" s="13847" t="n">
        <f>ROUND(K6424,2)*R6429</f>
        <v>22.2</v>
      </c>
    </row>
    <row r="6430" ht="45.0" customHeight="true">
      <c r="P6430" s="13829" t="s">
        <v>52</v>
      </c>
      <c r="Q6430" s="13829" t="s">
        <v>53</v>
      </c>
      <c r="R6430" s="13848" t="n">
        <v>2.0</v>
      </c>
      <c r="S6430" s="13849" t="n">
        <f>ROUND(K6424,2)*R6430</f>
        <v>22.2</v>
      </c>
    </row>
    <row r="6431" ht="45.0" customHeight="true">
      <c r="P6431" s="13829" t="s">
        <v>54</v>
      </c>
      <c r="Q6431" s="13829" t="s">
        <v>55</v>
      </c>
      <c r="R6431" s="13850" t="n">
        <v>2.0</v>
      </c>
      <c r="S6431" s="13851" t="n">
        <f>ROUND(K6424,2)*R6431</f>
        <v>22.2</v>
      </c>
    </row>
    <row r="6432" ht="45.0" customHeight="true">
      <c r="P6432" s="13829" t="s">
        <v>56</v>
      </c>
      <c r="Q6432" s="13829" t="s">
        <v>57</v>
      </c>
      <c r="R6432" s="13852" t="n">
        <v>2.0</v>
      </c>
      <c r="S6432" s="13853" t="n">
        <f>ROUND(K6424,2)*R6432</f>
        <v>22.2</v>
      </c>
    </row>
    <row r="6433" ht="45.0" customHeight="true">
      <c r="P6433" s="13829" t="s">
        <v>58</v>
      </c>
      <c r="Q6433" s="13829" t="s">
        <v>59</v>
      </c>
      <c r="R6433" s="13854" t="n">
        <v>2.0</v>
      </c>
      <c r="S6433" s="13855" t="n">
        <f>ROUND(K6424,2)*R6433</f>
        <v>22.2</v>
      </c>
    </row>
    <row r="6434" ht="45.0" customHeight="true">
      <c r="P6434" s="13829" t="s">
        <v>60</v>
      </c>
      <c r="Q6434" s="13829" t="s">
        <v>61</v>
      </c>
      <c r="R6434" s="13856" t="n">
        <v>2.0</v>
      </c>
      <c r="S6434" s="13857" t="n">
        <f>ROUND(K6424,2)*R6434</f>
        <v>22.2</v>
      </c>
    </row>
    <row r="6435" ht="45.0" customHeight="true">
      <c r="P6435" s="13829" t="s">
        <v>62</v>
      </c>
      <c r="Q6435" s="13829" t="s">
        <v>63</v>
      </c>
      <c r="R6435" s="13858" t="n">
        <v>2.0</v>
      </c>
      <c r="S6435" s="13859" t="n">
        <f>ROUND(K6424,2)*R6435</f>
        <v>22.2</v>
      </c>
    </row>
    <row r="6436" ht="45.0" customHeight="true">
      <c r="P6436" s="13829" t="s">
        <v>64</v>
      </c>
      <c r="Q6436" s="13829" t="s">
        <v>65</v>
      </c>
      <c r="R6436" s="13860" t="n">
        <v>2.0</v>
      </c>
      <c r="S6436" s="13861" t="n">
        <f>ROUND(K6424,2)*R6436</f>
        <v>22.2</v>
      </c>
    </row>
    <row r="6437" ht="45.0" customHeight="true">
      <c r="P6437" s="13829" t="s">
        <v>66</v>
      </c>
      <c r="Q6437" s="13829" t="s">
        <v>67</v>
      </c>
      <c r="R6437" s="13862" t="n">
        <v>2.0</v>
      </c>
      <c r="S6437" s="13863" t="n">
        <f>ROUND(K6424,2)*R6437</f>
        <v>22.2</v>
      </c>
    </row>
    <row r="6438" ht="45.0" customHeight="true">
      <c r="P6438" s="13829" t="s">
        <v>68</v>
      </c>
      <c r="Q6438" s="13829" t="s">
        <v>69</v>
      </c>
      <c r="R6438" s="13864" t="n">
        <v>2.0</v>
      </c>
      <c r="S6438" s="13865" t="n">
        <f>ROUND(K6424,2)*R6438</f>
        <v>22.2</v>
      </c>
    </row>
    <row r="6439" ht="45.0" customHeight="true">
      <c r="P6439" s="13829" t="s">
        <v>70</v>
      </c>
      <c r="Q6439" s="13829" t="s">
        <v>71</v>
      </c>
      <c r="R6439" s="13866" t="n">
        <v>2.0</v>
      </c>
      <c r="S6439" s="13867" t="n">
        <f>ROUND(K6424,2)*R6439</f>
        <v>22.2</v>
      </c>
    </row>
    <row r="6440" ht="45.0" customHeight="true">
      <c r="P6440" s="13829" t="s">
        <v>72</v>
      </c>
      <c r="Q6440" s="13829" t="s">
        <v>73</v>
      </c>
      <c r="R6440" s="13868" t="n">
        <v>2.0</v>
      </c>
      <c r="S6440" s="13869" t="n">
        <f>ROUND(K6424,2)*R6440</f>
        <v>22.2</v>
      </c>
    </row>
    <row r="6441" ht="45.0" customHeight="true">
      <c r="P6441" s="13829" t="s">
        <v>74</v>
      </c>
      <c r="Q6441" s="13829" t="s">
        <v>75</v>
      </c>
      <c r="R6441" s="13870" t="n">
        <v>2.0</v>
      </c>
      <c r="S6441" s="13871" t="n">
        <f>ROUND(K6424,2)*R6441</f>
        <v>22.2</v>
      </c>
    </row>
    <row r="6442" ht="45.0" customHeight="true">
      <c r="P6442" s="13829" t="s">
        <v>76</v>
      </c>
      <c r="Q6442" s="13829" t="s">
        <v>77</v>
      </c>
      <c r="R6442" s="13872" t="n">
        <v>2.0</v>
      </c>
      <c r="S6442" s="13873" t="n">
        <f>ROUND(K6424,2)*R6442</f>
        <v>22.2</v>
      </c>
    </row>
    <row r="6443" ht="45.0" customHeight="true">
      <c r="P6443" s="13829" t="s">
        <v>78</v>
      </c>
      <c r="Q6443" s="13829" t="s">
        <v>79</v>
      </c>
      <c r="R6443" s="13874" t="n">
        <v>2.0</v>
      </c>
      <c r="S6443" s="13875" t="n">
        <f>ROUND(K6424,2)*R6443</f>
        <v>22.2</v>
      </c>
    </row>
    <row r="6444" ht="45.0" customHeight="true">
      <c r="P6444" s="13829" t="s">
        <v>80</v>
      </c>
      <c r="Q6444" s="13829" t="s">
        <v>81</v>
      </c>
      <c r="R6444" s="13876" t="n">
        <v>2.0</v>
      </c>
      <c r="S6444" s="13877" t="n">
        <f>ROUND(K6424,2)*R6444</f>
        <v>22.2</v>
      </c>
    </row>
    <row r="6445" ht="45.0" customHeight="true">
      <c r="P6445" s="13829" t="s">
        <v>82</v>
      </c>
      <c r="Q6445" s="13829" t="s">
        <v>83</v>
      </c>
      <c r="R6445" s="13878" t="n">
        <v>2.0</v>
      </c>
      <c r="S6445" s="13879" t="n">
        <f>ROUND(K6424,2)*R6445</f>
        <v>22.2</v>
      </c>
    </row>
    <row r="6446" ht="45.0" customHeight="true">
      <c r="P6446" s="13829" t="s">
        <v>84</v>
      </c>
      <c r="Q6446" s="13829" t="s">
        <v>85</v>
      </c>
      <c r="R6446" s="13880" t="n">
        <v>2.0</v>
      </c>
      <c r="S6446" s="13881" t="n">
        <f>ROUND(K6424,2)*R6446</f>
        <v>22.2</v>
      </c>
    </row>
    <row r="6447" ht="45.0" customHeight="true">
      <c r="P6447" s="13829" t="s">
        <v>86</v>
      </c>
      <c r="Q6447" s="13829" t="s">
        <v>87</v>
      </c>
      <c r="R6447" s="13882" t="n">
        <v>2.0</v>
      </c>
      <c r="S6447" s="13883" t="n">
        <f>ROUND(K6424,2)*R6447</f>
        <v>22.2</v>
      </c>
    </row>
    <row r="6448" ht="45.0" customHeight="true">
      <c r="P6448" s="13829" t="s">
        <v>88</v>
      </c>
      <c r="Q6448" s="13829" t="s">
        <v>89</v>
      </c>
      <c r="R6448" s="13884" t="n">
        <v>2.0</v>
      </c>
      <c r="S6448" s="13885" t="n">
        <f>ROUND(K6424,2)*R6448</f>
        <v>22.2</v>
      </c>
    </row>
    <row r="6449" ht="45.0" customHeight="true">
      <c r="P6449" s="13829" t="s">
        <v>90</v>
      </c>
      <c r="Q6449" s="13829" t="s">
        <v>91</v>
      </c>
      <c r="R6449" s="13886" t="n">
        <v>2.0</v>
      </c>
      <c r="S6449" s="13887" t="n">
        <f>ROUND(K6424,2)*R6449</f>
        <v>22.2</v>
      </c>
    </row>
    <row r="6450" ht="45.0" customHeight="true">
      <c r="P6450" s="13829" t="s">
        <v>92</v>
      </c>
      <c r="Q6450" s="13829" t="s">
        <v>93</v>
      </c>
      <c r="R6450" s="13888" t="n">
        <v>2.0</v>
      </c>
      <c r="S6450" s="13889" t="n">
        <f>ROUND(K6424,2)*R6450</f>
        <v>22.2</v>
      </c>
    </row>
    <row r="6451" ht="45.0" customHeight="true">
      <c r="P6451" s="13829" t="s">
        <v>94</v>
      </c>
      <c r="Q6451" s="13829" t="s">
        <v>95</v>
      </c>
      <c r="R6451" s="13890" t="n">
        <v>2.0</v>
      </c>
      <c r="S6451" s="13891" t="n">
        <f>ROUND(K6424,2)*R6451</f>
        <v>22.2</v>
      </c>
    </row>
    <row r="6452" ht="45.0" customHeight="true">
      <c r="P6452" s="13829" t="s">
        <v>96</v>
      </c>
      <c r="Q6452" s="13829" t="s">
        <v>97</v>
      </c>
      <c r="R6452" s="13892" t="n">
        <v>2.0</v>
      </c>
      <c r="S6452" s="13893" t="n">
        <f>ROUND(K6424,2)*R6452</f>
        <v>22.2</v>
      </c>
    </row>
    <row r="6453" ht="45.0" customHeight="true">
      <c r="P6453" s="13829" t="s">
        <v>98</v>
      </c>
      <c r="Q6453" s="13829" t="s">
        <v>99</v>
      </c>
      <c r="R6453" s="13894" t="n">
        <v>2.0</v>
      </c>
      <c r="S6453" s="13895" t="n">
        <f>ROUND(K6424,2)*R6453</f>
        <v>22.2</v>
      </c>
    </row>
    <row r="6454" ht="45.0" customHeight="true">
      <c r="P6454" s="13829" t="s">
        <v>100</v>
      </c>
      <c r="Q6454" s="13829" t="s">
        <v>101</v>
      </c>
      <c r="R6454" s="13896" t="n">
        <v>2.0</v>
      </c>
      <c r="S6454" s="13897" t="n">
        <f>ROUND(K6424,2)*R6454</f>
        <v>22.2</v>
      </c>
    </row>
    <row r="6455" ht="45.0" customHeight="true">
      <c r="P6455" s="13829" t="s">
        <v>102</v>
      </c>
      <c r="Q6455" s="13829" t="s">
        <v>103</v>
      </c>
      <c r="R6455" s="13898" t="n">
        <v>2.0</v>
      </c>
      <c r="S6455" s="13899" t="n">
        <f>ROUND(K6424,2)*R6455</f>
        <v>22.2</v>
      </c>
    </row>
    <row r="6456" ht="45.0" customHeight="true">
      <c r="P6456" s="13829" t="s">
        <v>104</v>
      </c>
      <c r="Q6456" s="13829" t="s">
        <v>105</v>
      </c>
      <c r="R6456" s="13900" t="n">
        <v>2.0</v>
      </c>
      <c r="S6456" s="13901" t="n">
        <f>ROUND(K6424,2)*R6456</f>
        <v>22.2</v>
      </c>
    </row>
    <row r="6457" ht="45.0" customHeight="true">
      <c r="P6457" s="13829" t="s">
        <v>106</v>
      </c>
      <c r="Q6457" s="13829" t="s">
        <v>107</v>
      </c>
      <c r="R6457" s="13902" t="n">
        <v>2.0</v>
      </c>
      <c r="S6457" s="13903" t="n">
        <f>ROUND(K6424,2)*R6457</f>
        <v>22.2</v>
      </c>
    </row>
    <row r="6458" ht="45.0" customHeight="true">
      <c r="P6458" s="13829" t="s">
        <v>108</v>
      </c>
      <c r="Q6458" s="13829" t="s">
        <v>109</v>
      </c>
      <c r="R6458" s="13904" t="n">
        <v>2.0</v>
      </c>
      <c r="S6458" s="13905" t="n">
        <f>ROUND(K6424,2)*R6458</f>
        <v>22.2</v>
      </c>
    </row>
    <row r="6459" ht="45.0" customHeight="true">
      <c r="P6459" s="13829" t="s">
        <v>110</v>
      </c>
      <c r="Q6459" s="13829" t="s">
        <v>111</v>
      </c>
      <c r="R6459" s="13906" t="n">
        <v>2.0</v>
      </c>
      <c r="S6459" s="13907" t="n">
        <f>ROUND(K6424,2)*R6459</f>
        <v>22.2</v>
      </c>
    </row>
    <row r="6460" ht="45.0" customHeight="true">
      <c r="P6460" s="13829" t="s">
        <v>112</v>
      </c>
      <c r="Q6460" s="13829" t="s">
        <v>113</v>
      </c>
      <c r="R6460" s="13908" t="n">
        <v>2.0</v>
      </c>
      <c r="S6460" s="13909" t="n">
        <f>ROUND(K6424,2)*R6460</f>
        <v>22.2</v>
      </c>
    </row>
    <row r="6461" ht="45.0" customHeight="true">
      <c r="P6461" s="13829" t="s">
        <v>114</v>
      </c>
      <c r="Q6461" s="13829" t="s">
        <v>115</v>
      </c>
      <c r="R6461" s="13910" t="n">
        <v>2.0</v>
      </c>
      <c r="S6461" s="13911" t="n">
        <f>ROUND(K6424,2)*R6461</f>
        <v>22.2</v>
      </c>
    </row>
    <row r="6462" ht="45.0" customHeight="true">
      <c r="P6462" s="13829" t="s">
        <v>116</v>
      </c>
      <c r="Q6462" s="13829" t="s">
        <v>117</v>
      </c>
      <c r="R6462" s="13912" t="n">
        <v>2.0</v>
      </c>
      <c r="S6462" s="13913" t="n">
        <f>ROUND(K6424,2)*R6462</f>
        <v>22.2</v>
      </c>
    </row>
    <row r="6463" ht="45.0" customHeight="true">
      <c r="P6463" s="13829" t="s">
        <v>118</v>
      </c>
      <c r="Q6463" s="13829" t="s">
        <v>119</v>
      </c>
      <c r="R6463" s="13914" t="n">
        <v>2.0</v>
      </c>
      <c r="S6463" s="13915" t="n">
        <f>ROUND(K6424,2)*R6463</f>
        <v>22.2</v>
      </c>
    </row>
    <row r="6464" ht="45.0" customHeight="true">
      <c r="P6464" s="13829" t="s">
        <v>120</v>
      </c>
      <c r="Q6464" s="13829" t="s">
        <v>121</v>
      </c>
      <c r="R6464" s="13916" t="n">
        <v>2.0</v>
      </c>
      <c r="S6464" s="13917" t="n">
        <f>ROUND(K6424,2)*R6464</f>
        <v>22.2</v>
      </c>
    </row>
    <row r="6465" ht="45.0" customHeight="true">
      <c r="P6465" s="13829" t="s">
        <v>122</v>
      </c>
      <c r="Q6465" s="13829" t="s">
        <v>123</v>
      </c>
      <c r="R6465" s="13918" t="n">
        <v>2.0</v>
      </c>
      <c r="S6465" s="13919" t="n">
        <f>ROUND(K6424,2)*R6465</f>
        <v>22.2</v>
      </c>
    </row>
    <row r="6466" ht="45.0" customHeight="true">
      <c r="P6466" s="13829" t="s">
        <v>124</v>
      </c>
      <c r="Q6466" s="13829" t="s">
        <v>125</v>
      </c>
      <c r="R6466" s="13920" t="n">
        <v>2.0</v>
      </c>
      <c r="S6466" s="13921" t="n">
        <f>ROUND(K6424,2)*R6466</f>
        <v>22.2</v>
      </c>
    </row>
    <row r="6467" ht="45.0" customHeight="true">
      <c r="P6467" s="13829" t="s">
        <v>126</v>
      </c>
      <c r="Q6467" s="13829" t="s">
        <v>127</v>
      </c>
      <c r="R6467" s="13922" t="n">
        <v>2.0</v>
      </c>
      <c r="S6467" s="13923" t="n">
        <f>ROUND(K6424,2)*R6467</f>
        <v>22.2</v>
      </c>
    </row>
    <row r="6468" ht="45.0" customHeight="true">
      <c r="P6468" s="13829" t="s">
        <v>128</v>
      </c>
      <c r="Q6468" s="13829" t="s">
        <v>129</v>
      </c>
      <c r="R6468" s="13924" t="n">
        <v>2.0</v>
      </c>
      <c r="S6468" s="13925" t="n">
        <f>ROUND(K6424,2)*R6468</f>
        <v>22.2</v>
      </c>
    </row>
    <row r="6469" ht="45.0" customHeight="true">
      <c r="P6469" s="13829" t="s">
        <v>130</v>
      </c>
      <c r="Q6469" s="13829" t="s">
        <v>131</v>
      </c>
      <c r="R6469" s="13926" t="n">
        <v>2.0</v>
      </c>
      <c r="S6469" s="13927" t="n">
        <f>ROUND(K6424,2)*R6469</f>
        <v>22.2</v>
      </c>
    </row>
    <row r="6470" ht="45.0" customHeight="true">
      <c r="P6470" s="13829" t="s">
        <v>132</v>
      </c>
      <c r="Q6470" s="13829" t="s">
        <v>133</v>
      </c>
      <c r="R6470" s="13928" t="n">
        <v>2.0</v>
      </c>
      <c r="S6470" s="13929" t="n">
        <f>ROUND(K6424,2)*R6470</f>
        <v>22.2</v>
      </c>
    </row>
    <row r="6471" ht="45.0" customHeight="true">
      <c r="P6471" s="13829" t="s">
        <v>134</v>
      </c>
      <c r="Q6471" s="13829" t="s">
        <v>135</v>
      </c>
      <c r="R6471" s="13930" t="n">
        <v>2.0</v>
      </c>
      <c r="S6471" s="13931" t="n">
        <f>ROUND(K6424,2)*R6471</f>
        <v>22.2</v>
      </c>
    </row>
    <row r="6472" ht="45.0" customHeight="true">
      <c r="P6472" s="13829" t="s">
        <v>136</v>
      </c>
      <c r="Q6472" s="13829" t="s">
        <v>137</v>
      </c>
      <c r="R6472" s="13932" t="n">
        <v>2.0</v>
      </c>
      <c r="S6472" s="13933" t="n">
        <f>ROUND(K6424,2)*R6472</f>
        <v>22.2</v>
      </c>
    </row>
    <row r="6473" ht="45.0" customHeight="true">
      <c r="P6473" s="13829" t="s">
        <v>138</v>
      </c>
      <c r="Q6473" s="13829" t="s">
        <v>139</v>
      </c>
      <c r="R6473" s="13934" t="n">
        <v>2.0</v>
      </c>
      <c r="S6473" s="13935" t="n">
        <f>ROUND(K6424,2)*R6473</f>
        <v>22.2</v>
      </c>
    </row>
    <row r="6474" ht="45.0" customHeight="true">
      <c r="A6474" s="13936" t="s">
        <v>23</v>
      </c>
      <c r="B6474" s="13936" t="s">
        <v>571</v>
      </c>
      <c r="C6474" s="13936" t="s">
        <v>25</v>
      </c>
      <c r="D6474" s="13936" t="s">
        <v>572</v>
      </c>
      <c r="E6474" s="13936" t="s">
        <v>573</v>
      </c>
      <c r="F6474" s="13937" t="n">
        <f>R6474+R6475+R6476+R6477+R6478+R6479+R6480+R6481+R6482+R6483+R6484+R6485+R6486+R6487+R6488+R6489+R6490+R6491+R6492+R6493+R6494+R6495+R6496+R6497+R6498+R6499+R6500+R6501+R6502+R6503+R6504+R6505+R6506+R6507+R6508+R6509+R6510+R6511+R6512+R6513+R6514+R6515+R6516+R6517+R6518+R6519+R6520+R6521+R6522+R6523</f>
        <v>50.0</v>
      </c>
      <c r="G6474" s="13936" t="s">
        <v>37</v>
      </c>
      <c r="H6474" s="13938" t="n">
        <v>12.5</v>
      </c>
      <c r="I6474" s="13939" t="n">
        <v>12.5</v>
      </c>
      <c r="J6474" s="13940" t="n">
        <v>0.2288</v>
      </c>
      <c r="K6474" s="13941" t="n">
        <f>ROUND(I6474,2)+(ROUND(I6474,2)*J6474)</f>
        <v>15.36</v>
      </c>
      <c r="L6474" s="13942" t="n">
        <f>ROUND(S6474,2)+ROUND(S6475,2)+ROUND(S6476,2)+ROUND(S6477,2)+ROUND(S6478,2)+ROUND(S6479,2)+ROUND(S6480,2)+ROUND(S6481,2)+ROUND(S6482,2)+ROUND(S6483,2)+ROUND(S6484,2)+ROUND(S6485,2)+ROUND(S6486,2)+ROUND(S6487,2)+ROUND(S6488,2)+ROUND(S6489,2)+ROUND(S6490,2)+ROUND(S6491,2)+ROUND(S6492,2)+ROUND(S6493,2)+ROUND(S6494,2)+ROUND(S6495,2)+ROUND(S6496,2)+ROUND(S6497,2)+ROUND(S6498,2)+ROUND(S6499,2)+ROUND(S6500,2)+ROUND(S6501,2)+ROUND(S6502,2)+ROUND(S6503,2)+ROUND(S6504,2)+ROUND(S6505,2)+ROUND(S6506,2)+ROUND(S6507,2)+ROUND(S6508,2)+ROUND(S6509,2)+ROUND(S6510,2)+ROUND(S6511,2)+ROUND(S6512,2)+ROUND(S6513,2)+ROUND(S6514,2)+ROUND(S6515,2)+ROUND(S6516,2)+ROUND(S6517,2)+ROUND(S6518,2)+ROUND(S6519,2)+ROUND(S6520,2)+ROUND(S6521,2)+ROUND(S6522,2)+ROUND(S6523,2)</f>
        <v>768.0000000000006</v>
      </c>
      <c r="M6474" s="13936" t="s">
        <v>21</v>
      </c>
      <c r="N6474" s="13936" t="s">
        <v>90</v>
      </c>
      <c r="O6474" s="13936" t="s">
        <v>565</v>
      </c>
      <c r="P6474" s="13936" t="s">
        <v>20</v>
      </c>
      <c r="Q6474" s="13936" t="s">
        <v>29</v>
      </c>
      <c r="R6474" s="13943" t="n">
        <v>1.0</v>
      </c>
      <c r="S6474" s="13944" t="n">
        <f>ROUND(K6474,2)*R6474</f>
        <v>15.36</v>
      </c>
    </row>
    <row r="6475" ht="45.0" customHeight="true">
      <c r="P6475" s="13936" t="s">
        <v>42</v>
      </c>
      <c r="Q6475" s="13936" t="s">
        <v>43</v>
      </c>
      <c r="R6475" s="13945" t="n">
        <v>1.0</v>
      </c>
      <c r="S6475" s="13946" t="n">
        <f>ROUND(K6474,2)*R6475</f>
        <v>15.36</v>
      </c>
    </row>
    <row r="6476" ht="45.0" customHeight="true">
      <c r="P6476" s="13936" t="s">
        <v>44</v>
      </c>
      <c r="Q6476" s="13936" t="s">
        <v>45</v>
      </c>
      <c r="R6476" s="13947" t="n">
        <v>1.0</v>
      </c>
      <c r="S6476" s="13948" t="n">
        <f>ROUND(K6474,2)*R6476</f>
        <v>15.36</v>
      </c>
    </row>
    <row r="6477" ht="45.0" customHeight="true">
      <c r="P6477" s="13936" t="s">
        <v>46</v>
      </c>
      <c r="Q6477" s="13936" t="s">
        <v>47</v>
      </c>
      <c r="R6477" s="13949" t="n">
        <v>1.0</v>
      </c>
      <c r="S6477" s="13950" t="n">
        <f>ROUND(K6474,2)*R6477</f>
        <v>15.36</v>
      </c>
    </row>
    <row r="6478" ht="45.0" customHeight="true">
      <c r="P6478" s="13936" t="s">
        <v>48</v>
      </c>
      <c r="Q6478" s="13936" t="s">
        <v>49</v>
      </c>
      <c r="R6478" s="13951" t="n">
        <v>1.0</v>
      </c>
      <c r="S6478" s="13952" t="n">
        <f>ROUND(K6474,2)*R6478</f>
        <v>15.36</v>
      </c>
    </row>
    <row r="6479" ht="45.0" customHeight="true">
      <c r="P6479" s="13936" t="s">
        <v>50</v>
      </c>
      <c r="Q6479" s="13936" t="s">
        <v>51</v>
      </c>
      <c r="R6479" s="13953" t="n">
        <v>1.0</v>
      </c>
      <c r="S6479" s="13954" t="n">
        <f>ROUND(K6474,2)*R6479</f>
        <v>15.36</v>
      </c>
    </row>
    <row r="6480" ht="45.0" customHeight="true">
      <c r="P6480" s="13936" t="s">
        <v>52</v>
      </c>
      <c r="Q6480" s="13936" t="s">
        <v>53</v>
      </c>
      <c r="R6480" s="13955" t="n">
        <v>1.0</v>
      </c>
      <c r="S6480" s="13956" t="n">
        <f>ROUND(K6474,2)*R6480</f>
        <v>15.36</v>
      </c>
    </row>
    <row r="6481" ht="45.0" customHeight="true">
      <c r="P6481" s="13936" t="s">
        <v>54</v>
      </c>
      <c r="Q6481" s="13936" t="s">
        <v>55</v>
      </c>
      <c r="R6481" s="13957" t="n">
        <v>1.0</v>
      </c>
      <c r="S6481" s="13958" t="n">
        <f>ROUND(K6474,2)*R6481</f>
        <v>15.36</v>
      </c>
    </row>
    <row r="6482" ht="45.0" customHeight="true">
      <c r="P6482" s="13936" t="s">
        <v>56</v>
      </c>
      <c r="Q6482" s="13936" t="s">
        <v>57</v>
      </c>
      <c r="R6482" s="13959" t="n">
        <v>1.0</v>
      </c>
      <c r="S6482" s="13960" t="n">
        <f>ROUND(K6474,2)*R6482</f>
        <v>15.36</v>
      </c>
    </row>
    <row r="6483" ht="45.0" customHeight="true">
      <c r="P6483" s="13936" t="s">
        <v>58</v>
      </c>
      <c r="Q6483" s="13936" t="s">
        <v>59</v>
      </c>
      <c r="R6483" s="13961" t="n">
        <v>1.0</v>
      </c>
      <c r="S6483" s="13962" t="n">
        <f>ROUND(K6474,2)*R6483</f>
        <v>15.36</v>
      </c>
    </row>
    <row r="6484" ht="45.0" customHeight="true">
      <c r="P6484" s="13936" t="s">
        <v>60</v>
      </c>
      <c r="Q6484" s="13936" t="s">
        <v>61</v>
      </c>
      <c r="R6484" s="13963" t="n">
        <v>1.0</v>
      </c>
      <c r="S6484" s="13964" t="n">
        <f>ROUND(K6474,2)*R6484</f>
        <v>15.36</v>
      </c>
    </row>
    <row r="6485" ht="45.0" customHeight="true">
      <c r="P6485" s="13936" t="s">
        <v>62</v>
      </c>
      <c r="Q6485" s="13936" t="s">
        <v>63</v>
      </c>
      <c r="R6485" s="13965" t="n">
        <v>1.0</v>
      </c>
      <c r="S6485" s="13966" t="n">
        <f>ROUND(K6474,2)*R6485</f>
        <v>15.36</v>
      </c>
    </row>
    <row r="6486" ht="45.0" customHeight="true">
      <c r="P6486" s="13936" t="s">
        <v>64</v>
      </c>
      <c r="Q6486" s="13936" t="s">
        <v>65</v>
      </c>
      <c r="R6486" s="13967" t="n">
        <v>1.0</v>
      </c>
      <c r="S6486" s="13968" t="n">
        <f>ROUND(K6474,2)*R6486</f>
        <v>15.36</v>
      </c>
    </row>
    <row r="6487" ht="45.0" customHeight="true">
      <c r="P6487" s="13936" t="s">
        <v>66</v>
      </c>
      <c r="Q6487" s="13936" t="s">
        <v>67</v>
      </c>
      <c r="R6487" s="13969" t="n">
        <v>1.0</v>
      </c>
      <c r="S6487" s="13970" t="n">
        <f>ROUND(K6474,2)*R6487</f>
        <v>15.36</v>
      </c>
    </row>
    <row r="6488" ht="45.0" customHeight="true">
      <c r="P6488" s="13936" t="s">
        <v>68</v>
      </c>
      <c r="Q6488" s="13936" t="s">
        <v>69</v>
      </c>
      <c r="R6488" s="13971" t="n">
        <v>1.0</v>
      </c>
      <c r="S6488" s="13972" t="n">
        <f>ROUND(K6474,2)*R6488</f>
        <v>15.36</v>
      </c>
    </row>
    <row r="6489" ht="45.0" customHeight="true">
      <c r="P6489" s="13936" t="s">
        <v>70</v>
      </c>
      <c r="Q6489" s="13936" t="s">
        <v>71</v>
      </c>
      <c r="R6489" s="13973" t="n">
        <v>1.0</v>
      </c>
      <c r="S6489" s="13974" t="n">
        <f>ROUND(K6474,2)*R6489</f>
        <v>15.36</v>
      </c>
    </row>
    <row r="6490" ht="45.0" customHeight="true">
      <c r="P6490" s="13936" t="s">
        <v>72</v>
      </c>
      <c r="Q6490" s="13936" t="s">
        <v>73</v>
      </c>
      <c r="R6490" s="13975" t="n">
        <v>1.0</v>
      </c>
      <c r="S6490" s="13976" t="n">
        <f>ROUND(K6474,2)*R6490</f>
        <v>15.36</v>
      </c>
    </row>
    <row r="6491" ht="45.0" customHeight="true">
      <c r="P6491" s="13936" t="s">
        <v>74</v>
      </c>
      <c r="Q6491" s="13936" t="s">
        <v>75</v>
      </c>
      <c r="R6491" s="13977" t="n">
        <v>1.0</v>
      </c>
      <c r="S6491" s="13978" t="n">
        <f>ROUND(K6474,2)*R6491</f>
        <v>15.36</v>
      </c>
    </row>
    <row r="6492" ht="45.0" customHeight="true">
      <c r="P6492" s="13936" t="s">
        <v>76</v>
      </c>
      <c r="Q6492" s="13936" t="s">
        <v>77</v>
      </c>
      <c r="R6492" s="13979" t="n">
        <v>1.0</v>
      </c>
      <c r="S6492" s="13980" t="n">
        <f>ROUND(K6474,2)*R6492</f>
        <v>15.36</v>
      </c>
    </row>
    <row r="6493" ht="45.0" customHeight="true">
      <c r="P6493" s="13936" t="s">
        <v>78</v>
      </c>
      <c r="Q6493" s="13936" t="s">
        <v>79</v>
      </c>
      <c r="R6493" s="13981" t="n">
        <v>1.0</v>
      </c>
      <c r="S6493" s="13982" t="n">
        <f>ROUND(K6474,2)*R6493</f>
        <v>15.36</v>
      </c>
    </row>
    <row r="6494" ht="45.0" customHeight="true">
      <c r="P6494" s="13936" t="s">
        <v>80</v>
      </c>
      <c r="Q6494" s="13936" t="s">
        <v>81</v>
      </c>
      <c r="R6494" s="13983" t="n">
        <v>1.0</v>
      </c>
      <c r="S6494" s="13984" t="n">
        <f>ROUND(K6474,2)*R6494</f>
        <v>15.36</v>
      </c>
    </row>
    <row r="6495" ht="45.0" customHeight="true">
      <c r="P6495" s="13936" t="s">
        <v>82</v>
      </c>
      <c r="Q6495" s="13936" t="s">
        <v>83</v>
      </c>
      <c r="R6495" s="13985" t="n">
        <v>1.0</v>
      </c>
      <c r="S6495" s="13986" t="n">
        <f>ROUND(K6474,2)*R6495</f>
        <v>15.36</v>
      </c>
    </row>
    <row r="6496" ht="45.0" customHeight="true">
      <c r="P6496" s="13936" t="s">
        <v>84</v>
      </c>
      <c r="Q6496" s="13936" t="s">
        <v>85</v>
      </c>
      <c r="R6496" s="13987" t="n">
        <v>1.0</v>
      </c>
      <c r="S6496" s="13988" t="n">
        <f>ROUND(K6474,2)*R6496</f>
        <v>15.36</v>
      </c>
    </row>
    <row r="6497" ht="45.0" customHeight="true">
      <c r="P6497" s="13936" t="s">
        <v>86</v>
      </c>
      <c r="Q6497" s="13936" t="s">
        <v>87</v>
      </c>
      <c r="R6497" s="13989" t="n">
        <v>1.0</v>
      </c>
      <c r="S6497" s="13990" t="n">
        <f>ROUND(K6474,2)*R6497</f>
        <v>15.36</v>
      </c>
    </row>
    <row r="6498" ht="45.0" customHeight="true">
      <c r="P6498" s="13936" t="s">
        <v>88</v>
      </c>
      <c r="Q6498" s="13936" t="s">
        <v>89</v>
      </c>
      <c r="R6498" s="13991" t="n">
        <v>1.0</v>
      </c>
      <c r="S6498" s="13992" t="n">
        <f>ROUND(K6474,2)*R6498</f>
        <v>15.36</v>
      </c>
    </row>
    <row r="6499" ht="45.0" customHeight="true">
      <c r="P6499" s="13936" t="s">
        <v>90</v>
      </c>
      <c r="Q6499" s="13936" t="s">
        <v>91</v>
      </c>
      <c r="R6499" s="13993" t="n">
        <v>1.0</v>
      </c>
      <c r="S6499" s="13994" t="n">
        <f>ROUND(K6474,2)*R6499</f>
        <v>15.36</v>
      </c>
    </row>
    <row r="6500" ht="45.0" customHeight="true">
      <c r="P6500" s="13936" t="s">
        <v>92</v>
      </c>
      <c r="Q6500" s="13936" t="s">
        <v>93</v>
      </c>
      <c r="R6500" s="13995" t="n">
        <v>1.0</v>
      </c>
      <c r="S6500" s="13996" t="n">
        <f>ROUND(K6474,2)*R6500</f>
        <v>15.36</v>
      </c>
    </row>
    <row r="6501" ht="45.0" customHeight="true">
      <c r="P6501" s="13936" t="s">
        <v>94</v>
      </c>
      <c r="Q6501" s="13936" t="s">
        <v>95</v>
      </c>
      <c r="R6501" s="13997" t="n">
        <v>1.0</v>
      </c>
      <c r="S6501" s="13998" t="n">
        <f>ROUND(K6474,2)*R6501</f>
        <v>15.36</v>
      </c>
    </row>
    <row r="6502" ht="45.0" customHeight="true">
      <c r="P6502" s="13936" t="s">
        <v>96</v>
      </c>
      <c r="Q6502" s="13936" t="s">
        <v>97</v>
      </c>
      <c r="R6502" s="13999" t="n">
        <v>1.0</v>
      </c>
      <c r="S6502" s="14000" t="n">
        <f>ROUND(K6474,2)*R6502</f>
        <v>15.36</v>
      </c>
    </row>
    <row r="6503" ht="45.0" customHeight="true">
      <c r="P6503" s="13936" t="s">
        <v>98</v>
      </c>
      <c r="Q6503" s="13936" t="s">
        <v>99</v>
      </c>
      <c r="R6503" s="14001" t="n">
        <v>1.0</v>
      </c>
      <c r="S6503" s="14002" t="n">
        <f>ROUND(K6474,2)*R6503</f>
        <v>15.36</v>
      </c>
    </row>
    <row r="6504" ht="45.0" customHeight="true">
      <c r="P6504" s="13936" t="s">
        <v>100</v>
      </c>
      <c r="Q6504" s="13936" t="s">
        <v>101</v>
      </c>
      <c r="R6504" s="14003" t="n">
        <v>1.0</v>
      </c>
      <c r="S6504" s="14004" t="n">
        <f>ROUND(K6474,2)*R6504</f>
        <v>15.36</v>
      </c>
    </row>
    <row r="6505" ht="45.0" customHeight="true">
      <c r="P6505" s="13936" t="s">
        <v>102</v>
      </c>
      <c r="Q6505" s="13936" t="s">
        <v>103</v>
      </c>
      <c r="R6505" s="14005" t="n">
        <v>1.0</v>
      </c>
      <c r="S6505" s="14006" t="n">
        <f>ROUND(K6474,2)*R6505</f>
        <v>15.36</v>
      </c>
    </row>
    <row r="6506" ht="45.0" customHeight="true">
      <c r="P6506" s="13936" t="s">
        <v>104</v>
      </c>
      <c r="Q6506" s="13936" t="s">
        <v>105</v>
      </c>
      <c r="R6506" s="14007" t="n">
        <v>1.0</v>
      </c>
      <c r="S6506" s="14008" t="n">
        <f>ROUND(K6474,2)*R6506</f>
        <v>15.36</v>
      </c>
    </row>
    <row r="6507" ht="45.0" customHeight="true">
      <c r="P6507" s="13936" t="s">
        <v>106</v>
      </c>
      <c r="Q6507" s="13936" t="s">
        <v>107</v>
      </c>
      <c r="R6507" s="14009" t="n">
        <v>1.0</v>
      </c>
      <c r="S6507" s="14010" t="n">
        <f>ROUND(K6474,2)*R6507</f>
        <v>15.36</v>
      </c>
    </row>
    <row r="6508" ht="45.0" customHeight="true">
      <c r="P6508" s="13936" t="s">
        <v>108</v>
      </c>
      <c r="Q6508" s="13936" t="s">
        <v>109</v>
      </c>
      <c r="R6508" s="14011" t="n">
        <v>1.0</v>
      </c>
      <c r="S6508" s="14012" t="n">
        <f>ROUND(K6474,2)*R6508</f>
        <v>15.36</v>
      </c>
    </row>
    <row r="6509" ht="45.0" customHeight="true">
      <c r="P6509" s="13936" t="s">
        <v>110</v>
      </c>
      <c r="Q6509" s="13936" t="s">
        <v>111</v>
      </c>
      <c r="R6509" s="14013" t="n">
        <v>1.0</v>
      </c>
      <c r="S6509" s="14014" t="n">
        <f>ROUND(K6474,2)*R6509</f>
        <v>15.36</v>
      </c>
    </row>
    <row r="6510" ht="45.0" customHeight="true">
      <c r="P6510" s="13936" t="s">
        <v>112</v>
      </c>
      <c r="Q6510" s="13936" t="s">
        <v>113</v>
      </c>
      <c r="R6510" s="14015" t="n">
        <v>1.0</v>
      </c>
      <c r="S6510" s="14016" t="n">
        <f>ROUND(K6474,2)*R6510</f>
        <v>15.36</v>
      </c>
    </row>
    <row r="6511" ht="45.0" customHeight="true">
      <c r="P6511" s="13936" t="s">
        <v>114</v>
      </c>
      <c r="Q6511" s="13936" t="s">
        <v>115</v>
      </c>
      <c r="R6511" s="14017" t="n">
        <v>1.0</v>
      </c>
      <c r="S6511" s="14018" t="n">
        <f>ROUND(K6474,2)*R6511</f>
        <v>15.36</v>
      </c>
    </row>
    <row r="6512" ht="45.0" customHeight="true">
      <c r="P6512" s="13936" t="s">
        <v>116</v>
      </c>
      <c r="Q6512" s="13936" t="s">
        <v>117</v>
      </c>
      <c r="R6512" s="14019" t="n">
        <v>1.0</v>
      </c>
      <c r="S6512" s="14020" t="n">
        <f>ROUND(K6474,2)*R6512</f>
        <v>15.36</v>
      </c>
    </row>
    <row r="6513" ht="45.0" customHeight="true">
      <c r="P6513" s="13936" t="s">
        <v>118</v>
      </c>
      <c r="Q6513" s="13936" t="s">
        <v>119</v>
      </c>
      <c r="R6513" s="14021" t="n">
        <v>1.0</v>
      </c>
      <c r="S6513" s="14022" t="n">
        <f>ROUND(K6474,2)*R6513</f>
        <v>15.36</v>
      </c>
    </row>
    <row r="6514" ht="45.0" customHeight="true">
      <c r="P6514" s="13936" t="s">
        <v>120</v>
      </c>
      <c r="Q6514" s="13936" t="s">
        <v>121</v>
      </c>
      <c r="R6514" s="14023" t="n">
        <v>1.0</v>
      </c>
      <c r="S6514" s="14024" t="n">
        <f>ROUND(K6474,2)*R6514</f>
        <v>15.36</v>
      </c>
    </row>
    <row r="6515" ht="45.0" customHeight="true">
      <c r="P6515" s="13936" t="s">
        <v>122</v>
      </c>
      <c r="Q6515" s="13936" t="s">
        <v>123</v>
      </c>
      <c r="R6515" s="14025" t="n">
        <v>1.0</v>
      </c>
      <c r="S6515" s="14026" t="n">
        <f>ROUND(K6474,2)*R6515</f>
        <v>15.36</v>
      </c>
    </row>
    <row r="6516" ht="45.0" customHeight="true">
      <c r="P6516" s="13936" t="s">
        <v>124</v>
      </c>
      <c r="Q6516" s="13936" t="s">
        <v>125</v>
      </c>
      <c r="R6516" s="14027" t="n">
        <v>1.0</v>
      </c>
      <c r="S6516" s="14028" t="n">
        <f>ROUND(K6474,2)*R6516</f>
        <v>15.36</v>
      </c>
    </row>
    <row r="6517" ht="45.0" customHeight="true">
      <c r="P6517" s="13936" t="s">
        <v>126</v>
      </c>
      <c r="Q6517" s="13936" t="s">
        <v>127</v>
      </c>
      <c r="R6517" s="14029" t="n">
        <v>1.0</v>
      </c>
      <c r="S6517" s="14030" t="n">
        <f>ROUND(K6474,2)*R6517</f>
        <v>15.36</v>
      </c>
    </row>
    <row r="6518" ht="45.0" customHeight="true">
      <c r="P6518" s="13936" t="s">
        <v>128</v>
      </c>
      <c r="Q6518" s="13936" t="s">
        <v>129</v>
      </c>
      <c r="R6518" s="14031" t="n">
        <v>1.0</v>
      </c>
      <c r="S6518" s="14032" t="n">
        <f>ROUND(K6474,2)*R6518</f>
        <v>15.36</v>
      </c>
    </row>
    <row r="6519" ht="45.0" customHeight="true">
      <c r="P6519" s="13936" t="s">
        <v>130</v>
      </c>
      <c r="Q6519" s="13936" t="s">
        <v>131</v>
      </c>
      <c r="R6519" s="14033" t="n">
        <v>1.0</v>
      </c>
      <c r="S6519" s="14034" t="n">
        <f>ROUND(K6474,2)*R6519</f>
        <v>15.36</v>
      </c>
    </row>
    <row r="6520" ht="45.0" customHeight="true">
      <c r="P6520" s="13936" t="s">
        <v>132</v>
      </c>
      <c r="Q6520" s="13936" t="s">
        <v>133</v>
      </c>
      <c r="R6520" s="14035" t="n">
        <v>1.0</v>
      </c>
      <c r="S6520" s="14036" t="n">
        <f>ROUND(K6474,2)*R6520</f>
        <v>15.36</v>
      </c>
    </row>
    <row r="6521" ht="45.0" customHeight="true">
      <c r="P6521" s="13936" t="s">
        <v>134</v>
      </c>
      <c r="Q6521" s="13936" t="s">
        <v>135</v>
      </c>
      <c r="R6521" s="14037" t="n">
        <v>1.0</v>
      </c>
      <c r="S6521" s="14038" t="n">
        <f>ROUND(K6474,2)*R6521</f>
        <v>15.36</v>
      </c>
    </row>
    <row r="6522" ht="45.0" customHeight="true">
      <c r="P6522" s="13936" t="s">
        <v>136</v>
      </c>
      <c r="Q6522" s="13936" t="s">
        <v>137</v>
      </c>
      <c r="R6522" s="14039" t="n">
        <v>1.0</v>
      </c>
      <c r="S6522" s="14040" t="n">
        <f>ROUND(K6474,2)*R6522</f>
        <v>15.36</v>
      </c>
    </row>
    <row r="6523" ht="45.0" customHeight="true">
      <c r="P6523" s="13936" t="s">
        <v>138</v>
      </c>
      <c r="Q6523" s="13936" t="s">
        <v>139</v>
      </c>
      <c r="R6523" s="14041" t="n">
        <v>1.0</v>
      </c>
      <c r="S6523" s="14042" t="n">
        <f>ROUND(K6474,2)*R6523</f>
        <v>15.36</v>
      </c>
    </row>
    <row r="6524" ht="45.0" customHeight="true">
      <c r="A6524" s="14043" t="s">
        <v>23</v>
      </c>
      <c r="B6524" s="14043" t="s">
        <v>574</v>
      </c>
      <c r="C6524" s="14043" t="s">
        <v>25</v>
      </c>
      <c r="D6524" s="14043" t="s">
        <v>575</v>
      </c>
      <c r="E6524" s="14043" t="s">
        <v>576</v>
      </c>
      <c r="F6524" s="14044" t="n">
        <f>R6524+R6525+R6526+R6527+R6528+R6529+R6530+R6531+R6532+R6533+R6534+R6535+R6536+R6537+R6538+R6539+R6540+R6541+R6542+R6543+R6544+R6545+R6546+R6547+R6548+R6549+R6550+R6551+R6552+R6553+R6554+R6555+R6556+R6557+R6558+R6559+R6560+R6561+R6562+R6563+R6564+R6565+R6566+R6567+R6568+R6569+R6570+R6571+R6572+R6573</f>
        <v>50.0</v>
      </c>
      <c r="G6524" s="14043" t="s">
        <v>37</v>
      </c>
      <c r="H6524" s="14045" t="n">
        <v>253.36</v>
      </c>
      <c r="I6524" s="14046" t="n">
        <v>253.36</v>
      </c>
      <c r="J6524" s="14047" t="n">
        <v>0.2288</v>
      </c>
      <c r="K6524" s="14048" t="n">
        <f>ROUND(I6524,2)+(ROUND(I6524,2)*J6524)</f>
        <v>311.328768</v>
      </c>
      <c r="L6524" s="14049" t="n">
        <f>ROUND(S6524,2)+ROUND(S6525,2)+ROUND(S6526,2)+ROUND(S6527,2)+ROUND(S6528,2)+ROUND(S6529,2)+ROUND(S6530,2)+ROUND(S6531,2)+ROUND(S6532,2)+ROUND(S6533,2)+ROUND(S6534,2)+ROUND(S6535,2)+ROUND(S6536,2)+ROUND(S6537,2)+ROUND(S6538,2)+ROUND(S6539,2)+ROUND(S6540,2)+ROUND(S6541,2)+ROUND(S6542,2)+ROUND(S6543,2)+ROUND(S6544,2)+ROUND(S6545,2)+ROUND(S6546,2)+ROUND(S6547,2)+ROUND(S6548,2)+ROUND(S6549,2)+ROUND(S6550,2)+ROUND(S6551,2)+ROUND(S6552,2)+ROUND(S6553,2)+ROUND(S6554,2)+ROUND(S6555,2)+ROUND(S6556,2)+ROUND(S6557,2)+ROUND(S6558,2)+ROUND(S6559,2)+ROUND(S6560,2)+ROUND(S6561,2)+ROUND(S6562,2)+ROUND(S6563,2)+ROUND(S6564,2)+ROUND(S6565,2)+ROUND(S6566,2)+ROUND(S6567,2)+ROUND(S6568,2)+ROUND(S6569,2)+ROUND(S6570,2)+ROUND(S6571,2)+ROUND(S6572,2)+ROUND(S6573,2)</f>
        <v>15566.499999999998</v>
      </c>
      <c r="M6524" s="14043" t="s">
        <v>21</v>
      </c>
      <c r="N6524" s="14043" t="s">
        <v>92</v>
      </c>
      <c r="O6524" s="14043" t="s">
        <v>577</v>
      </c>
      <c r="P6524" s="14043" t="s">
        <v>20</v>
      </c>
      <c r="Q6524" s="14043" t="s">
        <v>29</v>
      </c>
      <c r="R6524" s="14050" t="n">
        <v>1.0</v>
      </c>
      <c r="S6524" s="14051" t="n">
        <f>ROUND(K6524,2)*R6524</f>
        <v>311.33</v>
      </c>
    </row>
    <row r="6525" ht="45.0" customHeight="true">
      <c r="P6525" s="14043" t="s">
        <v>42</v>
      </c>
      <c r="Q6525" s="14043" t="s">
        <v>43</v>
      </c>
      <c r="R6525" s="14052" t="n">
        <v>1.0</v>
      </c>
      <c r="S6525" s="14053" t="n">
        <f>ROUND(K6524,2)*R6525</f>
        <v>311.33</v>
      </c>
    </row>
    <row r="6526" ht="45.0" customHeight="true">
      <c r="P6526" s="14043" t="s">
        <v>44</v>
      </c>
      <c r="Q6526" s="14043" t="s">
        <v>45</v>
      </c>
      <c r="R6526" s="14054" t="n">
        <v>1.0</v>
      </c>
      <c r="S6526" s="14055" t="n">
        <f>ROUND(K6524,2)*R6526</f>
        <v>311.33</v>
      </c>
    </row>
    <row r="6527" ht="45.0" customHeight="true">
      <c r="P6527" s="14043" t="s">
        <v>46</v>
      </c>
      <c r="Q6527" s="14043" t="s">
        <v>47</v>
      </c>
      <c r="R6527" s="14056" t="n">
        <v>1.0</v>
      </c>
      <c r="S6527" s="14057" t="n">
        <f>ROUND(K6524,2)*R6527</f>
        <v>311.33</v>
      </c>
    </row>
    <row r="6528" ht="45.0" customHeight="true">
      <c r="P6528" s="14043" t="s">
        <v>48</v>
      </c>
      <c r="Q6528" s="14043" t="s">
        <v>49</v>
      </c>
      <c r="R6528" s="14058" t="n">
        <v>1.0</v>
      </c>
      <c r="S6528" s="14059" t="n">
        <f>ROUND(K6524,2)*R6528</f>
        <v>311.33</v>
      </c>
    </row>
    <row r="6529" ht="45.0" customHeight="true">
      <c r="P6529" s="14043" t="s">
        <v>50</v>
      </c>
      <c r="Q6529" s="14043" t="s">
        <v>51</v>
      </c>
      <c r="R6529" s="14060" t="n">
        <v>1.0</v>
      </c>
      <c r="S6529" s="14061" t="n">
        <f>ROUND(K6524,2)*R6529</f>
        <v>311.33</v>
      </c>
    </row>
    <row r="6530" ht="45.0" customHeight="true">
      <c r="P6530" s="14043" t="s">
        <v>52</v>
      </c>
      <c r="Q6530" s="14043" t="s">
        <v>53</v>
      </c>
      <c r="R6530" s="14062" t="n">
        <v>1.0</v>
      </c>
      <c r="S6530" s="14063" t="n">
        <f>ROUND(K6524,2)*R6530</f>
        <v>311.33</v>
      </c>
    </row>
    <row r="6531" ht="45.0" customHeight="true">
      <c r="P6531" s="14043" t="s">
        <v>54</v>
      </c>
      <c r="Q6531" s="14043" t="s">
        <v>55</v>
      </c>
      <c r="R6531" s="14064" t="n">
        <v>1.0</v>
      </c>
      <c r="S6531" s="14065" t="n">
        <f>ROUND(K6524,2)*R6531</f>
        <v>311.33</v>
      </c>
    </row>
    <row r="6532" ht="45.0" customHeight="true">
      <c r="P6532" s="14043" t="s">
        <v>56</v>
      </c>
      <c r="Q6532" s="14043" t="s">
        <v>57</v>
      </c>
      <c r="R6532" s="14066" t="n">
        <v>1.0</v>
      </c>
      <c r="S6532" s="14067" t="n">
        <f>ROUND(K6524,2)*R6532</f>
        <v>311.33</v>
      </c>
    </row>
    <row r="6533" ht="45.0" customHeight="true">
      <c r="P6533" s="14043" t="s">
        <v>58</v>
      </c>
      <c r="Q6533" s="14043" t="s">
        <v>59</v>
      </c>
      <c r="R6533" s="14068" t="n">
        <v>1.0</v>
      </c>
      <c r="S6533" s="14069" t="n">
        <f>ROUND(K6524,2)*R6533</f>
        <v>311.33</v>
      </c>
    </row>
    <row r="6534" ht="45.0" customHeight="true">
      <c r="P6534" s="14043" t="s">
        <v>60</v>
      </c>
      <c r="Q6534" s="14043" t="s">
        <v>61</v>
      </c>
      <c r="R6534" s="14070" t="n">
        <v>1.0</v>
      </c>
      <c r="S6534" s="14071" t="n">
        <f>ROUND(K6524,2)*R6534</f>
        <v>311.33</v>
      </c>
    </row>
    <row r="6535" ht="45.0" customHeight="true">
      <c r="P6535" s="14043" t="s">
        <v>62</v>
      </c>
      <c r="Q6535" s="14043" t="s">
        <v>63</v>
      </c>
      <c r="R6535" s="14072" t="n">
        <v>1.0</v>
      </c>
      <c r="S6535" s="14073" t="n">
        <f>ROUND(K6524,2)*R6535</f>
        <v>311.33</v>
      </c>
    </row>
    <row r="6536" ht="45.0" customHeight="true">
      <c r="P6536" s="14043" t="s">
        <v>64</v>
      </c>
      <c r="Q6536" s="14043" t="s">
        <v>65</v>
      </c>
      <c r="R6536" s="14074" t="n">
        <v>1.0</v>
      </c>
      <c r="S6536" s="14075" t="n">
        <f>ROUND(K6524,2)*R6536</f>
        <v>311.33</v>
      </c>
    </row>
    <row r="6537" ht="45.0" customHeight="true">
      <c r="P6537" s="14043" t="s">
        <v>66</v>
      </c>
      <c r="Q6537" s="14043" t="s">
        <v>67</v>
      </c>
      <c r="R6537" s="14076" t="n">
        <v>1.0</v>
      </c>
      <c r="S6537" s="14077" t="n">
        <f>ROUND(K6524,2)*R6537</f>
        <v>311.33</v>
      </c>
    </row>
    <row r="6538" ht="45.0" customHeight="true">
      <c r="P6538" s="14043" t="s">
        <v>68</v>
      </c>
      <c r="Q6538" s="14043" t="s">
        <v>69</v>
      </c>
      <c r="R6538" s="14078" t="n">
        <v>1.0</v>
      </c>
      <c r="S6538" s="14079" t="n">
        <f>ROUND(K6524,2)*R6538</f>
        <v>311.33</v>
      </c>
    </row>
    <row r="6539" ht="45.0" customHeight="true">
      <c r="P6539" s="14043" t="s">
        <v>70</v>
      </c>
      <c r="Q6539" s="14043" t="s">
        <v>71</v>
      </c>
      <c r="R6539" s="14080" t="n">
        <v>1.0</v>
      </c>
      <c r="S6539" s="14081" t="n">
        <f>ROUND(K6524,2)*R6539</f>
        <v>311.33</v>
      </c>
    </row>
    <row r="6540" ht="45.0" customHeight="true">
      <c r="P6540" s="14043" t="s">
        <v>72</v>
      </c>
      <c r="Q6540" s="14043" t="s">
        <v>73</v>
      </c>
      <c r="R6540" s="14082" t="n">
        <v>1.0</v>
      </c>
      <c r="S6540" s="14083" t="n">
        <f>ROUND(K6524,2)*R6540</f>
        <v>311.33</v>
      </c>
    </row>
    <row r="6541" ht="45.0" customHeight="true">
      <c r="P6541" s="14043" t="s">
        <v>74</v>
      </c>
      <c r="Q6541" s="14043" t="s">
        <v>75</v>
      </c>
      <c r="R6541" s="14084" t="n">
        <v>1.0</v>
      </c>
      <c r="S6541" s="14085" t="n">
        <f>ROUND(K6524,2)*R6541</f>
        <v>311.33</v>
      </c>
    </row>
    <row r="6542" ht="45.0" customHeight="true">
      <c r="P6542" s="14043" t="s">
        <v>76</v>
      </c>
      <c r="Q6542" s="14043" t="s">
        <v>77</v>
      </c>
      <c r="R6542" s="14086" t="n">
        <v>1.0</v>
      </c>
      <c r="S6542" s="14087" t="n">
        <f>ROUND(K6524,2)*R6542</f>
        <v>311.33</v>
      </c>
    </row>
    <row r="6543" ht="45.0" customHeight="true">
      <c r="P6543" s="14043" t="s">
        <v>78</v>
      </c>
      <c r="Q6543" s="14043" t="s">
        <v>79</v>
      </c>
      <c r="R6543" s="14088" t="n">
        <v>1.0</v>
      </c>
      <c r="S6543" s="14089" t="n">
        <f>ROUND(K6524,2)*R6543</f>
        <v>311.33</v>
      </c>
    </row>
    <row r="6544" ht="45.0" customHeight="true">
      <c r="P6544" s="14043" t="s">
        <v>80</v>
      </c>
      <c r="Q6544" s="14043" t="s">
        <v>81</v>
      </c>
      <c r="R6544" s="14090" t="n">
        <v>1.0</v>
      </c>
      <c r="S6544" s="14091" t="n">
        <f>ROUND(K6524,2)*R6544</f>
        <v>311.33</v>
      </c>
    </row>
    <row r="6545" ht="45.0" customHeight="true">
      <c r="P6545" s="14043" t="s">
        <v>82</v>
      </c>
      <c r="Q6545" s="14043" t="s">
        <v>83</v>
      </c>
      <c r="R6545" s="14092" t="n">
        <v>1.0</v>
      </c>
      <c r="S6545" s="14093" t="n">
        <f>ROUND(K6524,2)*R6545</f>
        <v>311.33</v>
      </c>
    </row>
    <row r="6546" ht="45.0" customHeight="true">
      <c r="P6546" s="14043" t="s">
        <v>84</v>
      </c>
      <c r="Q6546" s="14043" t="s">
        <v>85</v>
      </c>
      <c r="R6546" s="14094" t="n">
        <v>1.0</v>
      </c>
      <c r="S6546" s="14095" t="n">
        <f>ROUND(K6524,2)*R6546</f>
        <v>311.33</v>
      </c>
    </row>
    <row r="6547" ht="45.0" customHeight="true">
      <c r="P6547" s="14043" t="s">
        <v>86</v>
      </c>
      <c r="Q6547" s="14043" t="s">
        <v>87</v>
      </c>
      <c r="R6547" s="14096" t="n">
        <v>1.0</v>
      </c>
      <c r="S6547" s="14097" t="n">
        <f>ROUND(K6524,2)*R6547</f>
        <v>311.33</v>
      </c>
    </row>
    <row r="6548" ht="45.0" customHeight="true">
      <c r="P6548" s="14043" t="s">
        <v>88</v>
      </c>
      <c r="Q6548" s="14043" t="s">
        <v>89</v>
      </c>
      <c r="R6548" s="14098" t="n">
        <v>1.0</v>
      </c>
      <c r="S6548" s="14099" t="n">
        <f>ROUND(K6524,2)*R6548</f>
        <v>311.33</v>
      </c>
    </row>
    <row r="6549" ht="45.0" customHeight="true">
      <c r="P6549" s="14043" t="s">
        <v>90</v>
      </c>
      <c r="Q6549" s="14043" t="s">
        <v>91</v>
      </c>
      <c r="R6549" s="14100" t="n">
        <v>1.0</v>
      </c>
      <c r="S6549" s="14101" t="n">
        <f>ROUND(K6524,2)*R6549</f>
        <v>311.33</v>
      </c>
    </row>
    <row r="6550" ht="45.0" customHeight="true">
      <c r="P6550" s="14043" t="s">
        <v>92</v>
      </c>
      <c r="Q6550" s="14043" t="s">
        <v>93</v>
      </c>
      <c r="R6550" s="14102" t="n">
        <v>1.0</v>
      </c>
      <c r="S6550" s="14103" t="n">
        <f>ROUND(K6524,2)*R6550</f>
        <v>311.33</v>
      </c>
    </row>
    <row r="6551" ht="45.0" customHeight="true">
      <c r="P6551" s="14043" t="s">
        <v>94</v>
      </c>
      <c r="Q6551" s="14043" t="s">
        <v>95</v>
      </c>
      <c r="R6551" s="14104" t="n">
        <v>1.0</v>
      </c>
      <c r="S6551" s="14105" t="n">
        <f>ROUND(K6524,2)*R6551</f>
        <v>311.33</v>
      </c>
    </row>
    <row r="6552" ht="45.0" customHeight="true">
      <c r="P6552" s="14043" t="s">
        <v>96</v>
      </c>
      <c r="Q6552" s="14043" t="s">
        <v>97</v>
      </c>
      <c r="R6552" s="14106" t="n">
        <v>1.0</v>
      </c>
      <c r="S6552" s="14107" t="n">
        <f>ROUND(K6524,2)*R6552</f>
        <v>311.33</v>
      </c>
    </row>
    <row r="6553" ht="45.0" customHeight="true">
      <c r="P6553" s="14043" t="s">
        <v>98</v>
      </c>
      <c r="Q6553" s="14043" t="s">
        <v>99</v>
      </c>
      <c r="R6553" s="14108" t="n">
        <v>1.0</v>
      </c>
      <c r="S6553" s="14109" t="n">
        <f>ROUND(K6524,2)*R6553</f>
        <v>311.33</v>
      </c>
    </row>
    <row r="6554" ht="45.0" customHeight="true">
      <c r="P6554" s="14043" t="s">
        <v>100</v>
      </c>
      <c r="Q6554" s="14043" t="s">
        <v>101</v>
      </c>
      <c r="R6554" s="14110" t="n">
        <v>1.0</v>
      </c>
      <c r="S6554" s="14111" t="n">
        <f>ROUND(K6524,2)*R6554</f>
        <v>311.33</v>
      </c>
    </row>
    <row r="6555" ht="45.0" customHeight="true">
      <c r="P6555" s="14043" t="s">
        <v>102</v>
      </c>
      <c r="Q6555" s="14043" t="s">
        <v>103</v>
      </c>
      <c r="R6555" s="14112" t="n">
        <v>1.0</v>
      </c>
      <c r="S6555" s="14113" t="n">
        <f>ROUND(K6524,2)*R6555</f>
        <v>311.33</v>
      </c>
    </row>
    <row r="6556" ht="45.0" customHeight="true">
      <c r="P6556" s="14043" t="s">
        <v>104</v>
      </c>
      <c r="Q6556" s="14043" t="s">
        <v>105</v>
      </c>
      <c r="R6556" s="14114" t="n">
        <v>1.0</v>
      </c>
      <c r="S6556" s="14115" t="n">
        <f>ROUND(K6524,2)*R6556</f>
        <v>311.33</v>
      </c>
    </row>
    <row r="6557" ht="45.0" customHeight="true">
      <c r="P6557" s="14043" t="s">
        <v>106</v>
      </c>
      <c r="Q6557" s="14043" t="s">
        <v>107</v>
      </c>
      <c r="R6557" s="14116" t="n">
        <v>1.0</v>
      </c>
      <c r="S6557" s="14117" t="n">
        <f>ROUND(K6524,2)*R6557</f>
        <v>311.33</v>
      </c>
    </row>
    <row r="6558" ht="45.0" customHeight="true">
      <c r="P6558" s="14043" t="s">
        <v>108</v>
      </c>
      <c r="Q6558" s="14043" t="s">
        <v>109</v>
      </c>
      <c r="R6558" s="14118" t="n">
        <v>1.0</v>
      </c>
      <c r="S6558" s="14119" t="n">
        <f>ROUND(K6524,2)*R6558</f>
        <v>311.33</v>
      </c>
    </row>
    <row r="6559" ht="45.0" customHeight="true">
      <c r="P6559" s="14043" t="s">
        <v>110</v>
      </c>
      <c r="Q6559" s="14043" t="s">
        <v>111</v>
      </c>
      <c r="R6559" s="14120" t="n">
        <v>1.0</v>
      </c>
      <c r="S6559" s="14121" t="n">
        <f>ROUND(K6524,2)*R6559</f>
        <v>311.33</v>
      </c>
    </row>
    <row r="6560" ht="45.0" customHeight="true">
      <c r="P6560" s="14043" t="s">
        <v>112</v>
      </c>
      <c r="Q6560" s="14043" t="s">
        <v>113</v>
      </c>
      <c r="R6560" s="14122" t="n">
        <v>1.0</v>
      </c>
      <c r="S6560" s="14123" t="n">
        <f>ROUND(K6524,2)*R6560</f>
        <v>311.33</v>
      </c>
    </row>
    <row r="6561" ht="45.0" customHeight="true">
      <c r="P6561" s="14043" t="s">
        <v>114</v>
      </c>
      <c r="Q6561" s="14043" t="s">
        <v>115</v>
      </c>
      <c r="R6561" s="14124" t="n">
        <v>1.0</v>
      </c>
      <c r="S6561" s="14125" t="n">
        <f>ROUND(K6524,2)*R6561</f>
        <v>311.33</v>
      </c>
    </row>
    <row r="6562" ht="45.0" customHeight="true">
      <c r="P6562" s="14043" t="s">
        <v>116</v>
      </c>
      <c r="Q6562" s="14043" t="s">
        <v>117</v>
      </c>
      <c r="R6562" s="14126" t="n">
        <v>1.0</v>
      </c>
      <c r="S6562" s="14127" t="n">
        <f>ROUND(K6524,2)*R6562</f>
        <v>311.33</v>
      </c>
    </row>
    <row r="6563" ht="45.0" customHeight="true">
      <c r="P6563" s="14043" t="s">
        <v>118</v>
      </c>
      <c r="Q6563" s="14043" t="s">
        <v>119</v>
      </c>
      <c r="R6563" s="14128" t="n">
        <v>1.0</v>
      </c>
      <c r="S6563" s="14129" t="n">
        <f>ROUND(K6524,2)*R6563</f>
        <v>311.33</v>
      </c>
    </row>
    <row r="6564" ht="45.0" customHeight="true">
      <c r="P6564" s="14043" t="s">
        <v>120</v>
      </c>
      <c r="Q6564" s="14043" t="s">
        <v>121</v>
      </c>
      <c r="R6564" s="14130" t="n">
        <v>1.0</v>
      </c>
      <c r="S6564" s="14131" t="n">
        <f>ROUND(K6524,2)*R6564</f>
        <v>311.33</v>
      </c>
    </row>
    <row r="6565" ht="45.0" customHeight="true">
      <c r="P6565" s="14043" t="s">
        <v>122</v>
      </c>
      <c r="Q6565" s="14043" t="s">
        <v>123</v>
      </c>
      <c r="R6565" s="14132" t="n">
        <v>1.0</v>
      </c>
      <c r="S6565" s="14133" t="n">
        <f>ROUND(K6524,2)*R6565</f>
        <v>311.33</v>
      </c>
    </row>
    <row r="6566" ht="45.0" customHeight="true">
      <c r="P6566" s="14043" t="s">
        <v>124</v>
      </c>
      <c r="Q6566" s="14043" t="s">
        <v>125</v>
      </c>
      <c r="R6566" s="14134" t="n">
        <v>1.0</v>
      </c>
      <c r="S6566" s="14135" t="n">
        <f>ROUND(K6524,2)*R6566</f>
        <v>311.33</v>
      </c>
    </row>
    <row r="6567" ht="45.0" customHeight="true">
      <c r="P6567" s="14043" t="s">
        <v>126</v>
      </c>
      <c r="Q6567" s="14043" t="s">
        <v>127</v>
      </c>
      <c r="R6567" s="14136" t="n">
        <v>1.0</v>
      </c>
      <c r="S6567" s="14137" t="n">
        <f>ROUND(K6524,2)*R6567</f>
        <v>311.33</v>
      </c>
    </row>
    <row r="6568" ht="45.0" customHeight="true">
      <c r="P6568" s="14043" t="s">
        <v>128</v>
      </c>
      <c r="Q6568" s="14043" t="s">
        <v>129</v>
      </c>
      <c r="R6568" s="14138" t="n">
        <v>1.0</v>
      </c>
      <c r="S6568" s="14139" t="n">
        <f>ROUND(K6524,2)*R6568</f>
        <v>311.33</v>
      </c>
    </row>
    <row r="6569" ht="45.0" customHeight="true">
      <c r="P6569" s="14043" t="s">
        <v>130</v>
      </c>
      <c r="Q6569" s="14043" t="s">
        <v>131</v>
      </c>
      <c r="R6569" s="14140" t="n">
        <v>1.0</v>
      </c>
      <c r="S6569" s="14141" t="n">
        <f>ROUND(K6524,2)*R6569</f>
        <v>311.33</v>
      </c>
    </row>
    <row r="6570" ht="45.0" customHeight="true">
      <c r="P6570" s="14043" t="s">
        <v>132</v>
      </c>
      <c r="Q6570" s="14043" t="s">
        <v>133</v>
      </c>
      <c r="R6570" s="14142" t="n">
        <v>1.0</v>
      </c>
      <c r="S6570" s="14143" t="n">
        <f>ROUND(K6524,2)*R6570</f>
        <v>311.33</v>
      </c>
    </row>
    <row r="6571" ht="45.0" customHeight="true">
      <c r="P6571" s="14043" t="s">
        <v>134</v>
      </c>
      <c r="Q6571" s="14043" t="s">
        <v>135</v>
      </c>
      <c r="R6571" s="14144" t="n">
        <v>1.0</v>
      </c>
      <c r="S6571" s="14145" t="n">
        <f>ROUND(K6524,2)*R6571</f>
        <v>311.33</v>
      </c>
    </row>
    <row r="6572" ht="45.0" customHeight="true">
      <c r="P6572" s="14043" t="s">
        <v>136</v>
      </c>
      <c r="Q6572" s="14043" t="s">
        <v>137</v>
      </c>
      <c r="R6572" s="14146" t="n">
        <v>1.0</v>
      </c>
      <c r="S6572" s="14147" t="n">
        <f>ROUND(K6524,2)*R6572</f>
        <v>311.33</v>
      </c>
    </row>
    <row r="6573" ht="45.0" customHeight="true">
      <c r="P6573" s="14043" t="s">
        <v>138</v>
      </c>
      <c r="Q6573" s="14043" t="s">
        <v>139</v>
      </c>
      <c r="R6573" s="14148" t="n">
        <v>1.0</v>
      </c>
      <c r="S6573" s="14149" t="n">
        <f>ROUND(K6524,2)*R6573</f>
        <v>311.33</v>
      </c>
    </row>
    <row r="6574" ht="45.0" customHeight="true">
      <c r="A6574" s="14150" t="s">
        <v>23</v>
      </c>
      <c r="B6574" s="14150" t="s">
        <v>578</v>
      </c>
      <c r="C6574" s="14150" t="s">
        <v>25</v>
      </c>
      <c r="D6574" s="14150" t="s">
        <v>579</v>
      </c>
      <c r="E6574" s="14150" t="s">
        <v>580</v>
      </c>
      <c r="F6574" s="14151" t="n">
        <f>R6574+R6575+R6576+R6577+R6578+R6579+R6580+R6581+R6582+R6583+R6584+R6585+R6586+R6587+R6588+R6589+R6590+R6591+R6592+R6593+R6594+R6595+R6596+R6597+R6598+R6599+R6600+R6601+R6602+R6603+R6604+R6605+R6606+R6607+R6608+R6609+R6610+R6611+R6612+R6613+R6614+R6615+R6616+R6617+R6618+R6619+R6620+R6621+R6622+R6623</f>
        <v>50.0</v>
      </c>
      <c r="G6574" s="14150" t="s">
        <v>37</v>
      </c>
      <c r="H6574" s="14152" t="n">
        <v>4.43</v>
      </c>
      <c r="I6574" s="14153" t="n">
        <v>4.43</v>
      </c>
      <c r="J6574" s="14154" t="n">
        <v>0.2288</v>
      </c>
      <c r="K6574" s="14155" t="n">
        <f>ROUND(I6574,2)+(ROUND(I6574,2)*J6574)</f>
        <v>5.4435839999999995</v>
      </c>
      <c r="L6574" s="14156" t="n">
        <f>ROUND(S6574,2)+ROUND(S6575,2)+ROUND(S6576,2)+ROUND(S6577,2)+ROUND(S6578,2)+ROUND(S6579,2)+ROUND(S6580,2)+ROUND(S6581,2)+ROUND(S6582,2)+ROUND(S6583,2)+ROUND(S6584,2)+ROUND(S6585,2)+ROUND(S6586,2)+ROUND(S6587,2)+ROUND(S6588,2)+ROUND(S6589,2)+ROUND(S6590,2)+ROUND(S6591,2)+ROUND(S6592,2)+ROUND(S6593,2)+ROUND(S6594,2)+ROUND(S6595,2)+ROUND(S6596,2)+ROUND(S6597,2)+ROUND(S6598,2)+ROUND(S6599,2)+ROUND(S6600,2)+ROUND(S6601,2)+ROUND(S6602,2)+ROUND(S6603,2)+ROUND(S6604,2)+ROUND(S6605,2)+ROUND(S6606,2)+ROUND(S6607,2)+ROUND(S6608,2)+ROUND(S6609,2)+ROUND(S6610,2)+ROUND(S6611,2)+ROUND(S6612,2)+ROUND(S6613,2)+ROUND(S6614,2)+ROUND(S6615,2)+ROUND(S6616,2)+ROUND(S6617,2)+ROUND(S6618,2)+ROUND(S6619,2)+ROUND(S6620,2)+ROUND(S6621,2)+ROUND(S6622,2)+ROUND(S6623,2)</f>
        <v>271.99999999999994</v>
      </c>
      <c r="M6574" s="14150" t="s">
        <v>21</v>
      </c>
      <c r="N6574" s="14150" t="s">
        <v>92</v>
      </c>
      <c r="O6574" s="14150" t="s">
        <v>577</v>
      </c>
      <c r="P6574" s="14150" t="s">
        <v>20</v>
      </c>
      <c r="Q6574" s="14150" t="s">
        <v>29</v>
      </c>
      <c r="R6574" s="14157" t="n">
        <v>1.0</v>
      </c>
      <c r="S6574" s="14158" t="n">
        <f>ROUND(K6574,2)*R6574</f>
        <v>5.44</v>
      </c>
    </row>
    <row r="6575" ht="45.0" customHeight="true">
      <c r="P6575" s="14150" t="s">
        <v>42</v>
      </c>
      <c r="Q6575" s="14150" t="s">
        <v>43</v>
      </c>
      <c r="R6575" s="14159" t="n">
        <v>1.0</v>
      </c>
      <c r="S6575" s="14160" t="n">
        <f>ROUND(K6574,2)*R6575</f>
        <v>5.44</v>
      </c>
    </row>
    <row r="6576" ht="45.0" customHeight="true">
      <c r="P6576" s="14150" t="s">
        <v>44</v>
      </c>
      <c r="Q6576" s="14150" t="s">
        <v>45</v>
      </c>
      <c r="R6576" s="14161" t="n">
        <v>1.0</v>
      </c>
      <c r="S6576" s="14162" t="n">
        <f>ROUND(K6574,2)*R6576</f>
        <v>5.44</v>
      </c>
    </row>
    <row r="6577" ht="45.0" customHeight="true">
      <c r="P6577" s="14150" t="s">
        <v>46</v>
      </c>
      <c r="Q6577" s="14150" t="s">
        <v>47</v>
      </c>
      <c r="R6577" s="14163" t="n">
        <v>1.0</v>
      </c>
      <c r="S6577" s="14164" t="n">
        <f>ROUND(K6574,2)*R6577</f>
        <v>5.44</v>
      </c>
    </row>
    <row r="6578" ht="45.0" customHeight="true">
      <c r="P6578" s="14150" t="s">
        <v>48</v>
      </c>
      <c r="Q6578" s="14150" t="s">
        <v>49</v>
      </c>
      <c r="R6578" s="14165" t="n">
        <v>1.0</v>
      </c>
      <c r="S6578" s="14166" t="n">
        <f>ROUND(K6574,2)*R6578</f>
        <v>5.44</v>
      </c>
    </row>
    <row r="6579" ht="45.0" customHeight="true">
      <c r="P6579" s="14150" t="s">
        <v>50</v>
      </c>
      <c r="Q6579" s="14150" t="s">
        <v>51</v>
      </c>
      <c r="R6579" s="14167" t="n">
        <v>1.0</v>
      </c>
      <c r="S6579" s="14168" t="n">
        <f>ROUND(K6574,2)*R6579</f>
        <v>5.44</v>
      </c>
    </row>
    <row r="6580" ht="45.0" customHeight="true">
      <c r="P6580" s="14150" t="s">
        <v>52</v>
      </c>
      <c r="Q6580" s="14150" t="s">
        <v>53</v>
      </c>
      <c r="R6580" s="14169" t="n">
        <v>1.0</v>
      </c>
      <c r="S6580" s="14170" t="n">
        <f>ROUND(K6574,2)*R6580</f>
        <v>5.44</v>
      </c>
    </row>
    <row r="6581" ht="45.0" customHeight="true">
      <c r="P6581" s="14150" t="s">
        <v>54</v>
      </c>
      <c r="Q6581" s="14150" t="s">
        <v>55</v>
      </c>
      <c r="R6581" s="14171" t="n">
        <v>1.0</v>
      </c>
      <c r="S6581" s="14172" t="n">
        <f>ROUND(K6574,2)*R6581</f>
        <v>5.44</v>
      </c>
    </row>
    <row r="6582" ht="45.0" customHeight="true">
      <c r="P6582" s="14150" t="s">
        <v>56</v>
      </c>
      <c r="Q6582" s="14150" t="s">
        <v>57</v>
      </c>
      <c r="R6582" s="14173" t="n">
        <v>1.0</v>
      </c>
      <c r="S6582" s="14174" t="n">
        <f>ROUND(K6574,2)*R6582</f>
        <v>5.44</v>
      </c>
    </row>
    <row r="6583" ht="45.0" customHeight="true">
      <c r="P6583" s="14150" t="s">
        <v>58</v>
      </c>
      <c r="Q6583" s="14150" t="s">
        <v>59</v>
      </c>
      <c r="R6583" s="14175" t="n">
        <v>1.0</v>
      </c>
      <c r="S6583" s="14176" t="n">
        <f>ROUND(K6574,2)*R6583</f>
        <v>5.44</v>
      </c>
    </row>
    <row r="6584" ht="45.0" customHeight="true">
      <c r="P6584" s="14150" t="s">
        <v>60</v>
      </c>
      <c r="Q6584" s="14150" t="s">
        <v>61</v>
      </c>
      <c r="R6584" s="14177" t="n">
        <v>1.0</v>
      </c>
      <c r="S6584" s="14178" t="n">
        <f>ROUND(K6574,2)*R6584</f>
        <v>5.44</v>
      </c>
    </row>
    <row r="6585" ht="45.0" customHeight="true">
      <c r="P6585" s="14150" t="s">
        <v>62</v>
      </c>
      <c r="Q6585" s="14150" t="s">
        <v>63</v>
      </c>
      <c r="R6585" s="14179" t="n">
        <v>1.0</v>
      </c>
      <c r="S6585" s="14180" t="n">
        <f>ROUND(K6574,2)*R6585</f>
        <v>5.44</v>
      </c>
    </row>
    <row r="6586" ht="45.0" customHeight="true">
      <c r="P6586" s="14150" t="s">
        <v>64</v>
      </c>
      <c r="Q6586" s="14150" t="s">
        <v>65</v>
      </c>
      <c r="R6586" s="14181" t="n">
        <v>1.0</v>
      </c>
      <c r="S6586" s="14182" t="n">
        <f>ROUND(K6574,2)*R6586</f>
        <v>5.44</v>
      </c>
    </row>
    <row r="6587" ht="45.0" customHeight="true">
      <c r="P6587" s="14150" t="s">
        <v>66</v>
      </c>
      <c r="Q6587" s="14150" t="s">
        <v>67</v>
      </c>
      <c r="R6587" s="14183" t="n">
        <v>1.0</v>
      </c>
      <c r="S6587" s="14184" t="n">
        <f>ROUND(K6574,2)*R6587</f>
        <v>5.44</v>
      </c>
    </row>
    <row r="6588" ht="45.0" customHeight="true">
      <c r="P6588" s="14150" t="s">
        <v>68</v>
      </c>
      <c r="Q6588" s="14150" t="s">
        <v>69</v>
      </c>
      <c r="R6588" s="14185" t="n">
        <v>1.0</v>
      </c>
      <c r="S6588" s="14186" t="n">
        <f>ROUND(K6574,2)*R6588</f>
        <v>5.44</v>
      </c>
    </row>
    <row r="6589" ht="45.0" customHeight="true">
      <c r="P6589" s="14150" t="s">
        <v>70</v>
      </c>
      <c r="Q6589" s="14150" t="s">
        <v>71</v>
      </c>
      <c r="R6589" s="14187" t="n">
        <v>1.0</v>
      </c>
      <c r="S6589" s="14188" t="n">
        <f>ROUND(K6574,2)*R6589</f>
        <v>5.44</v>
      </c>
    </row>
    <row r="6590" ht="45.0" customHeight="true">
      <c r="P6590" s="14150" t="s">
        <v>72</v>
      </c>
      <c r="Q6590" s="14150" t="s">
        <v>73</v>
      </c>
      <c r="R6590" s="14189" t="n">
        <v>1.0</v>
      </c>
      <c r="S6590" s="14190" t="n">
        <f>ROUND(K6574,2)*R6590</f>
        <v>5.44</v>
      </c>
    </row>
    <row r="6591" ht="45.0" customHeight="true">
      <c r="P6591" s="14150" t="s">
        <v>74</v>
      </c>
      <c r="Q6591" s="14150" t="s">
        <v>75</v>
      </c>
      <c r="R6591" s="14191" t="n">
        <v>1.0</v>
      </c>
      <c r="S6591" s="14192" t="n">
        <f>ROUND(K6574,2)*R6591</f>
        <v>5.44</v>
      </c>
    </row>
    <row r="6592" ht="45.0" customHeight="true">
      <c r="P6592" s="14150" t="s">
        <v>76</v>
      </c>
      <c r="Q6592" s="14150" t="s">
        <v>77</v>
      </c>
      <c r="R6592" s="14193" t="n">
        <v>1.0</v>
      </c>
      <c r="S6592" s="14194" t="n">
        <f>ROUND(K6574,2)*R6592</f>
        <v>5.44</v>
      </c>
    </row>
    <row r="6593" ht="45.0" customHeight="true">
      <c r="P6593" s="14150" t="s">
        <v>78</v>
      </c>
      <c r="Q6593" s="14150" t="s">
        <v>79</v>
      </c>
      <c r="R6593" s="14195" t="n">
        <v>1.0</v>
      </c>
      <c r="S6593" s="14196" t="n">
        <f>ROUND(K6574,2)*R6593</f>
        <v>5.44</v>
      </c>
    </row>
    <row r="6594" ht="45.0" customHeight="true">
      <c r="P6594" s="14150" t="s">
        <v>80</v>
      </c>
      <c r="Q6594" s="14150" t="s">
        <v>81</v>
      </c>
      <c r="R6594" s="14197" t="n">
        <v>1.0</v>
      </c>
      <c r="S6594" s="14198" t="n">
        <f>ROUND(K6574,2)*R6594</f>
        <v>5.44</v>
      </c>
    </row>
    <row r="6595" ht="45.0" customHeight="true">
      <c r="P6595" s="14150" t="s">
        <v>82</v>
      </c>
      <c r="Q6595" s="14150" t="s">
        <v>83</v>
      </c>
      <c r="R6595" s="14199" t="n">
        <v>1.0</v>
      </c>
      <c r="S6595" s="14200" t="n">
        <f>ROUND(K6574,2)*R6595</f>
        <v>5.44</v>
      </c>
    </row>
    <row r="6596" ht="45.0" customHeight="true">
      <c r="P6596" s="14150" t="s">
        <v>84</v>
      </c>
      <c r="Q6596" s="14150" t="s">
        <v>85</v>
      </c>
      <c r="R6596" s="14201" t="n">
        <v>1.0</v>
      </c>
      <c r="S6596" s="14202" t="n">
        <f>ROUND(K6574,2)*R6596</f>
        <v>5.44</v>
      </c>
    </row>
    <row r="6597" ht="45.0" customHeight="true">
      <c r="P6597" s="14150" t="s">
        <v>86</v>
      </c>
      <c r="Q6597" s="14150" t="s">
        <v>87</v>
      </c>
      <c r="R6597" s="14203" t="n">
        <v>1.0</v>
      </c>
      <c r="S6597" s="14204" t="n">
        <f>ROUND(K6574,2)*R6597</f>
        <v>5.44</v>
      </c>
    </row>
    <row r="6598" ht="45.0" customHeight="true">
      <c r="P6598" s="14150" t="s">
        <v>88</v>
      </c>
      <c r="Q6598" s="14150" t="s">
        <v>89</v>
      </c>
      <c r="R6598" s="14205" t="n">
        <v>1.0</v>
      </c>
      <c r="S6598" s="14206" t="n">
        <f>ROUND(K6574,2)*R6598</f>
        <v>5.44</v>
      </c>
    </row>
    <row r="6599" ht="45.0" customHeight="true">
      <c r="P6599" s="14150" t="s">
        <v>90</v>
      </c>
      <c r="Q6599" s="14150" t="s">
        <v>91</v>
      </c>
      <c r="R6599" s="14207" t="n">
        <v>1.0</v>
      </c>
      <c r="S6599" s="14208" t="n">
        <f>ROUND(K6574,2)*R6599</f>
        <v>5.44</v>
      </c>
    </row>
    <row r="6600" ht="45.0" customHeight="true">
      <c r="P6600" s="14150" t="s">
        <v>92</v>
      </c>
      <c r="Q6600" s="14150" t="s">
        <v>93</v>
      </c>
      <c r="R6600" s="14209" t="n">
        <v>1.0</v>
      </c>
      <c r="S6600" s="14210" t="n">
        <f>ROUND(K6574,2)*R6600</f>
        <v>5.44</v>
      </c>
    </row>
    <row r="6601" ht="45.0" customHeight="true">
      <c r="P6601" s="14150" t="s">
        <v>94</v>
      </c>
      <c r="Q6601" s="14150" t="s">
        <v>95</v>
      </c>
      <c r="R6601" s="14211" t="n">
        <v>1.0</v>
      </c>
      <c r="S6601" s="14212" t="n">
        <f>ROUND(K6574,2)*R6601</f>
        <v>5.44</v>
      </c>
    </row>
    <row r="6602" ht="45.0" customHeight="true">
      <c r="P6602" s="14150" t="s">
        <v>96</v>
      </c>
      <c r="Q6602" s="14150" t="s">
        <v>97</v>
      </c>
      <c r="R6602" s="14213" t="n">
        <v>1.0</v>
      </c>
      <c r="S6602" s="14214" t="n">
        <f>ROUND(K6574,2)*R6602</f>
        <v>5.44</v>
      </c>
    </row>
    <row r="6603" ht="45.0" customHeight="true">
      <c r="P6603" s="14150" t="s">
        <v>98</v>
      </c>
      <c r="Q6603" s="14150" t="s">
        <v>99</v>
      </c>
      <c r="R6603" s="14215" t="n">
        <v>1.0</v>
      </c>
      <c r="S6603" s="14216" t="n">
        <f>ROUND(K6574,2)*R6603</f>
        <v>5.44</v>
      </c>
    </row>
    <row r="6604" ht="45.0" customHeight="true">
      <c r="P6604" s="14150" t="s">
        <v>100</v>
      </c>
      <c r="Q6604" s="14150" t="s">
        <v>101</v>
      </c>
      <c r="R6604" s="14217" t="n">
        <v>1.0</v>
      </c>
      <c r="S6604" s="14218" t="n">
        <f>ROUND(K6574,2)*R6604</f>
        <v>5.44</v>
      </c>
    </row>
    <row r="6605" ht="45.0" customHeight="true">
      <c r="P6605" s="14150" t="s">
        <v>102</v>
      </c>
      <c r="Q6605" s="14150" t="s">
        <v>103</v>
      </c>
      <c r="R6605" s="14219" t="n">
        <v>1.0</v>
      </c>
      <c r="S6605" s="14220" t="n">
        <f>ROUND(K6574,2)*R6605</f>
        <v>5.44</v>
      </c>
    </row>
    <row r="6606" ht="45.0" customHeight="true">
      <c r="P6606" s="14150" t="s">
        <v>104</v>
      </c>
      <c r="Q6606" s="14150" t="s">
        <v>105</v>
      </c>
      <c r="R6606" s="14221" t="n">
        <v>1.0</v>
      </c>
      <c r="S6606" s="14222" t="n">
        <f>ROUND(K6574,2)*R6606</f>
        <v>5.44</v>
      </c>
    </row>
    <row r="6607" ht="45.0" customHeight="true">
      <c r="P6607" s="14150" t="s">
        <v>106</v>
      </c>
      <c r="Q6607" s="14150" t="s">
        <v>107</v>
      </c>
      <c r="R6607" s="14223" t="n">
        <v>1.0</v>
      </c>
      <c r="S6607" s="14224" t="n">
        <f>ROUND(K6574,2)*R6607</f>
        <v>5.44</v>
      </c>
    </row>
    <row r="6608" ht="45.0" customHeight="true">
      <c r="P6608" s="14150" t="s">
        <v>108</v>
      </c>
      <c r="Q6608" s="14150" t="s">
        <v>109</v>
      </c>
      <c r="R6608" s="14225" t="n">
        <v>1.0</v>
      </c>
      <c r="S6608" s="14226" t="n">
        <f>ROUND(K6574,2)*R6608</f>
        <v>5.44</v>
      </c>
    </row>
    <row r="6609" ht="45.0" customHeight="true">
      <c r="P6609" s="14150" t="s">
        <v>110</v>
      </c>
      <c r="Q6609" s="14150" t="s">
        <v>111</v>
      </c>
      <c r="R6609" s="14227" t="n">
        <v>1.0</v>
      </c>
      <c r="S6609" s="14228" t="n">
        <f>ROUND(K6574,2)*R6609</f>
        <v>5.44</v>
      </c>
    </row>
    <row r="6610" ht="45.0" customHeight="true">
      <c r="P6610" s="14150" t="s">
        <v>112</v>
      </c>
      <c r="Q6610" s="14150" t="s">
        <v>113</v>
      </c>
      <c r="R6610" s="14229" t="n">
        <v>1.0</v>
      </c>
      <c r="S6610" s="14230" t="n">
        <f>ROUND(K6574,2)*R6610</f>
        <v>5.44</v>
      </c>
    </row>
    <row r="6611" ht="45.0" customHeight="true">
      <c r="P6611" s="14150" t="s">
        <v>114</v>
      </c>
      <c r="Q6611" s="14150" t="s">
        <v>115</v>
      </c>
      <c r="R6611" s="14231" t="n">
        <v>1.0</v>
      </c>
      <c r="S6611" s="14232" t="n">
        <f>ROUND(K6574,2)*R6611</f>
        <v>5.44</v>
      </c>
    </row>
    <row r="6612" ht="45.0" customHeight="true">
      <c r="P6612" s="14150" t="s">
        <v>116</v>
      </c>
      <c r="Q6612" s="14150" t="s">
        <v>117</v>
      </c>
      <c r="R6612" s="14233" t="n">
        <v>1.0</v>
      </c>
      <c r="S6612" s="14234" t="n">
        <f>ROUND(K6574,2)*R6612</f>
        <v>5.44</v>
      </c>
    </row>
    <row r="6613" ht="45.0" customHeight="true">
      <c r="P6613" s="14150" t="s">
        <v>118</v>
      </c>
      <c r="Q6613" s="14150" t="s">
        <v>119</v>
      </c>
      <c r="R6613" s="14235" t="n">
        <v>1.0</v>
      </c>
      <c r="S6613" s="14236" t="n">
        <f>ROUND(K6574,2)*R6613</f>
        <v>5.44</v>
      </c>
    </row>
    <row r="6614" ht="45.0" customHeight="true">
      <c r="P6614" s="14150" t="s">
        <v>120</v>
      </c>
      <c r="Q6614" s="14150" t="s">
        <v>121</v>
      </c>
      <c r="R6614" s="14237" t="n">
        <v>1.0</v>
      </c>
      <c r="S6614" s="14238" t="n">
        <f>ROUND(K6574,2)*R6614</f>
        <v>5.44</v>
      </c>
    </row>
    <row r="6615" ht="45.0" customHeight="true">
      <c r="P6615" s="14150" t="s">
        <v>122</v>
      </c>
      <c r="Q6615" s="14150" t="s">
        <v>123</v>
      </c>
      <c r="R6615" s="14239" t="n">
        <v>1.0</v>
      </c>
      <c r="S6615" s="14240" t="n">
        <f>ROUND(K6574,2)*R6615</f>
        <v>5.44</v>
      </c>
    </row>
    <row r="6616" ht="45.0" customHeight="true">
      <c r="P6616" s="14150" t="s">
        <v>124</v>
      </c>
      <c r="Q6616" s="14150" t="s">
        <v>125</v>
      </c>
      <c r="R6616" s="14241" t="n">
        <v>1.0</v>
      </c>
      <c r="S6616" s="14242" t="n">
        <f>ROUND(K6574,2)*R6616</f>
        <v>5.44</v>
      </c>
    </row>
    <row r="6617" ht="45.0" customHeight="true">
      <c r="P6617" s="14150" t="s">
        <v>126</v>
      </c>
      <c r="Q6617" s="14150" t="s">
        <v>127</v>
      </c>
      <c r="R6617" s="14243" t="n">
        <v>1.0</v>
      </c>
      <c r="S6617" s="14244" t="n">
        <f>ROUND(K6574,2)*R6617</f>
        <v>5.44</v>
      </c>
    </row>
    <row r="6618" ht="45.0" customHeight="true">
      <c r="P6618" s="14150" t="s">
        <v>128</v>
      </c>
      <c r="Q6618" s="14150" t="s">
        <v>129</v>
      </c>
      <c r="R6618" s="14245" t="n">
        <v>1.0</v>
      </c>
      <c r="S6618" s="14246" t="n">
        <f>ROUND(K6574,2)*R6618</f>
        <v>5.44</v>
      </c>
    </row>
    <row r="6619" ht="45.0" customHeight="true">
      <c r="P6619" s="14150" t="s">
        <v>130</v>
      </c>
      <c r="Q6619" s="14150" t="s">
        <v>131</v>
      </c>
      <c r="R6619" s="14247" t="n">
        <v>1.0</v>
      </c>
      <c r="S6619" s="14248" t="n">
        <f>ROUND(K6574,2)*R6619</f>
        <v>5.44</v>
      </c>
    </row>
    <row r="6620" ht="45.0" customHeight="true">
      <c r="P6620" s="14150" t="s">
        <v>132</v>
      </c>
      <c r="Q6620" s="14150" t="s">
        <v>133</v>
      </c>
      <c r="R6620" s="14249" t="n">
        <v>1.0</v>
      </c>
      <c r="S6620" s="14250" t="n">
        <f>ROUND(K6574,2)*R6620</f>
        <v>5.44</v>
      </c>
    </row>
    <row r="6621" ht="45.0" customHeight="true">
      <c r="P6621" s="14150" t="s">
        <v>134</v>
      </c>
      <c r="Q6621" s="14150" t="s">
        <v>135</v>
      </c>
      <c r="R6621" s="14251" t="n">
        <v>1.0</v>
      </c>
      <c r="S6621" s="14252" t="n">
        <f>ROUND(K6574,2)*R6621</f>
        <v>5.44</v>
      </c>
    </row>
    <row r="6622" ht="45.0" customHeight="true">
      <c r="P6622" s="14150" t="s">
        <v>136</v>
      </c>
      <c r="Q6622" s="14150" t="s">
        <v>137</v>
      </c>
      <c r="R6622" s="14253" t="n">
        <v>1.0</v>
      </c>
      <c r="S6622" s="14254" t="n">
        <f>ROUND(K6574,2)*R6622</f>
        <v>5.44</v>
      </c>
    </row>
    <row r="6623" ht="45.0" customHeight="true">
      <c r="P6623" s="14150" t="s">
        <v>138</v>
      </c>
      <c r="Q6623" s="14150" t="s">
        <v>139</v>
      </c>
      <c r="R6623" s="14255" t="n">
        <v>1.0</v>
      </c>
      <c r="S6623" s="14256" t="n">
        <f>ROUND(K6574,2)*R6623</f>
        <v>5.44</v>
      </c>
    </row>
    <row r="6624" ht="45.0" customHeight="true">
      <c r="A6624" s="14257" t="s">
        <v>23</v>
      </c>
      <c r="B6624" s="14257" t="s">
        <v>581</v>
      </c>
      <c r="C6624" s="14257" t="s">
        <v>25</v>
      </c>
      <c r="D6624" s="14257" t="s">
        <v>582</v>
      </c>
      <c r="E6624" s="14257" t="s">
        <v>583</v>
      </c>
      <c r="F6624" s="14258" t="n">
        <f>R6624+R6625+R6626+R6627+R6628+R6629+R6630+R6631+R6632+R6633+R6634+R6635+R6636+R6637+R6638+R6639+R6640+R6641+R6642+R6643+R6644+R6645+R6646+R6647+R6648+R6649+R6650+R6651+R6652+R6653+R6654+R6655+R6656+R6657+R6658+R6659+R6660+R6661+R6662+R6663+R6664+R6665+R6666+R6667+R6668+R6669+R6670+R6671+R6672+R6673</f>
        <v>100.0</v>
      </c>
      <c r="G6624" s="14257" t="s">
        <v>37</v>
      </c>
      <c r="H6624" s="14259" t="n">
        <v>5.01</v>
      </c>
      <c r="I6624" s="14260" t="n">
        <v>5.01</v>
      </c>
      <c r="J6624" s="14261" t="n">
        <v>0.2288</v>
      </c>
      <c r="K6624" s="14262" t="n">
        <f>ROUND(I6624,2)+(ROUND(I6624,2)*J6624)</f>
        <v>6.156288</v>
      </c>
      <c r="L6624" s="14263" t="n">
        <f>ROUND(S6624,2)+ROUND(S6625,2)+ROUND(S6626,2)+ROUND(S6627,2)+ROUND(S6628,2)+ROUND(S6629,2)+ROUND(S6630,2)+ROUND(S6631,2)+ROUND(S6632,2)+ROUND(S6633,2)+ROUND(S6634,2)+ROUND(S6635,2)+ROUND(S6636,2)+ROUND(S6637,2)+ROUND(S6638,2)+ROUND(S6639,2)+ROUND(S6640,2)+ROUND(S6641,2)+ROUND(S6642,2)+ROUND(S6643,2)+ROUND(S6644,2)+ROUND(S6645,2)+ROUND(S6646,2)+ROUND(S6647,2)+ROUND(S6648,2)+ROUND(S6649,2)+ROUND(S6650,2)+ROUND(S6651,2)+ROUND(S6652,2)+ROUND(S6653,2)+ROUND(S6654,2)+ROUND(S6655,2)+ROUND(S6656,2)+ROUND(S6657,2)+ROUND(S6658,2)+ROUND(S6659,2)+ROUND(S6660,2)+ROUND(S6661,2)+ROUND(S6662,2)+ROUND(S6663,2)+ROUND(S6664,2)+ROUND(S6665,2)+ROUND(S6666,2)+ROUND(S6667,2)+ROUND(S6668,2)+ROUND(S6669,2)+ROUND(S6670,2)+ROUND(S6671,2)+ROUND(S6672,2)+ROUND(S6673,2)</f>
        <v>616.0000000000002</v>
      </c>
      <c r="M6624" s="14257" t="s">
        <v>21</v>
      </c>
      <c r="N6624" s="14257" t="s">
        <v>92</v>
      </c>
      <c r="O6624" s="14257" t="s">
        <v>577</v>
      </c>
      <c r="P6624" s="14257" t="s">
        <v>20</v>
      </c>
      <c r="Q6624" s="14257" t="s">
        <v>29</v>
      </c>
      <c r="R6624" s="14264" t="n">
        <v>2.0</v>
      </c>
      <c r="S6624" s="14265" t="n">
        <f>ROUND(K6624,2)*R6624</f>
        <v>12.32</v>
      </c>
    </row>
    <row r="6625" ht="45.0" customHeight="true">
      <c r="P6625" s="14257" t="s">
        <v>42</v>
      </c>
      <c r="Q6625" s="14257" t="s">
        <v>43</v>
      </c>
      <c r="R6625" s="14266" t="n">
        <v>2.0</v>
      </c>
      <c r="S6625" s="14267" t="n">
        <f>ROUND(K6624,2)*R6625</f>
        <v>12.32</v>
      </c>
    </row>
    <row r="6626" ht="45.0" customHeight="true">
      <c r="P6626" s="14257" t="s">
        <v>44</v>
      </c>
      <c r="Q6626" s="14257" t="s">
        <v>45</v>
      </c>
      <c r="R6626" s="14268" t="n">
        <v>2.0</v>
      </c>
      <c r="S6626" s="14269" t="n">
        <f>ROUND(K6624,2)*R6626</f>
        <v>12.32</v>
      </c>
    </row>
    <row r="6627" ht="45.0" customHeight="true">
      <c r="P6627" s="14257" t="s">
        <v>46</v>
      </c>
      <c r="Q6627" s="14257" t="s">
        <v>47</v>
      </c>
      <c r="R6627" s="14270" t="n">
        <v>2.0</v>
      </c>
      <c r="S6627" s="14271" t="n">
        <f>ROUND(K6624,2)*R6627</f>
        <v>12.32</v>
      </c>
    </row>
    <row r="6628" ht="45.0" customHeight="true">
      <c r="P6628" s="14257" t="s">
        <v>48</v>
      </c>
      <c r="Q6628" s="14257" t="s">
        <v>49</v>
      </c>
      <c r="R6628" s="14272" t="n">
        <v>2.0</v>
      </c>
      <c r="S6628" s="14273" t="n">
        <f>ROUND(K6624,2)*R6628</f>
        <v>12.32</v>
      </c>
    </row>
    <row r="6629" ht="45.0" customHeight="true">
      <c r="P6629" s="14257" t="s">
        <v>50</v>
      </c>
      <c r="Q6629" s="14257" t="s">
        <v>51</v>
      </c>
      <c r="R6629" s="14274" t="n">
        <v>2.0</v>
      </c>
      <c r="S6629" s="14275" t="n">
        <f>ROUND(K6624,2)*R6629</f>
        <v>12.32</v>
      </c>
    </row>
    <row r="6630" ht="45.0" customHeight="true">
      <c r="P6630" s="14257" t="s">
        <v>52</v>
      </c>
      <c r="Q6630" s="14257" t="s">
        <v>53</v>
      </c>
      <c r="R6630" s="14276" t="n">
        <v>2.0</v>
      </c>
      <c r="S6630" s="14277" t="n">
        <f>ROUND(K6624,2)*R6630</f>
        <v>12.32</v>
      </c>
    </row>
    <row r="6631" ht="45.0" customHeight="true">
      <c r="P6631" s="14257" t="s">
        <v>54</v>
      </c>
      <c r="Q6631" s="14257" t="s">
        <v>55</v>
      </c>
      <c r="R6631" s="14278" t="n">
        <v>2.0</v>
      </c>
      <c r="S6631" s="14279" t="n">
        <f>ROUND(K6624,2)*R6631</f>
        <v>12.32</v>
      </c>
    </row>
    <row r="6632" ht="45.0" customHeight="true">
      <c r="P6632" s="14257" t="s">
        <v>56</v>
      </c>
      <c r="Q6632" s="14257" t="s">
        <v>57</v>
      </c>
      <c r="R6632" s="14280" t="n">
        <v>2.0</v>
      </c>
      <c r="S6632" s="14281" t="n">
        <f>ROUND(K6624,2)*R6632</f>
        <v>12.32</v>
      </c>
    </row>
    <row r="6633" ht="45.0" customHeight="true">
      <c r="P6633" s="14257" t="s">
        <v>58</v>
      </c>
      <c r="Q6633" s="14257" t="s">
        <v>59</v>
      </c>
      <c r="R6633" s="14282" t="n">
        <v>2.0</v>
      </c>
      <c r="S6633" s="14283" t="n">
        <f>ROUND(K6624,2)*R6633</f>
        <v>12.32</v>
      </c>
    </row>
    <row r="6634" ht="45.0" customHeight="true">
      <c r="P6634" s="14257" t="s">
        <v>60</v>
      </c>
      <c r="Q6634" s="14257" t="s">
        <v>61</v>
      </c>
      <c r="R6634" s="14284" t="n">
        <v>2.0</v>
      </c>
      <c r="S6634" s="14285" t="n">
        <f>ROUND(K6624,2)*R6634</f>
        <v>12.32</v>
      </c>
    </row>
    <row r="6635" ht="45.0" customHeight="true">
      <c r="P6635" s="14257" t="s">
        <v>62</v>
      </c>
      <c r="Q6635" s="14257" t="s">
        <v>63</v>
      </c>
      <c r="R6635" s="14286" t="n">
        <v>2.0</v>
      </c>
      <c r="S6635" s="14287" t="n">
        <f>ROUND(K6624,2)*R6635</f>
        <v>12.32</v>
      </c>
    </row>
    <row r="6636" ht="45.0" customHeight="true">
      <c r="P6636" s="14257" t="s">
        <v>64</v>
      </c>
      <c r="Q6636" s="14257" t="s">
        <v>65</v>
      </c>
      <c r="R6636" s="14288" t="n">
        <v>2.0</v>
      </c>
      <c r="S6636" s="14289" t="n">
        <f>ROUND(K6624,2)*R6636</f>
        <v>12.32</v>
      </c>
    </row>
    <row r="6637" ht="45.0" customHeight="true">
      <c r="P6637" s="14257" t="s">
        <v>66</v>
      </c>
      <c r="Q6637" s="14257" t="s">
        <v>67</v>
      </c>
      <c r="R6637" s="14290" t="n">
        <v>2.0</v>
      </c>
      <c r="S6637" s="14291" t="n">
        <f>ROUND(K6624,2)*R6637</f>
        <v>12.32</v>
      </c>
    </row>
    <row r="6638" ht="45.0" customHeight="true">
      <c r="P6638" s="14257" t="s">
        <v>68</v>
      </c>
      <c r="Q6638" s="14257" t="s">
        <v>69</v>
      </c>
      <c r="R6638" s="14292" t="n">
        <v>2.0</v>
      </c>
      <c r="S6638" s="14293" t="n">
        <f>ROUND(K6624,2)*R6638</f>
        <v>12.32</v>
      </c>
    </row>
    <row r="6639" ht="45.0" customHeight="true">
      <c r="P6639" s="14257" t="s">
        <v>70</v>
      </c>
      <c r="Q6639" s="14257" t="s">
        <v>71</v>
      </c>
      <c r="R6639" s="14294" t="n">
        <v>2.0</v>
      </c>
      <c r="S6639" s="14295" t="n">
        <f>ROUND(K6624,2)*R6639</f>
        <v>12.32</v>
      </c>
    </row>
    <row r="6640" ht="45.0" customHeight="true">
      <c r="P6640" s="14257" t="s">
        <v>72</v>
      </c>
      <c r="Q6640" s="14257" t="s">
        <v>73</v>
      </c>
      <c r="R6640" s="14296" t="n">
        <v>2.0</v>
      </c>
      <c r="S6640" s="14297" t="n">
        <f>ROUND(K6624,2)*R6640</f>
        <v>12.32</v>
      </c>
    </row>
    <row r="6641" ht="45.0" customHeight="true">
      <c r="P6641" s="14257" t="s">
        <v>74</v>
      </c>
      <c r="Q6641" s="14257" t="s">
        <v>75</v>
      </c>
      <c r="R6641" s="14298" t="n">
        <v>2.0</v>
      </c>
      <c r="S6641" s="14299" t="n">
        <f>ROUND(K6624,2)*R6641</f>
        <v>12.32</v>
      </c>
    </row>
    <row r="6642" ht="45.0" customHeight="true">
      <c r="P6642" s="14257" t="s">
        <v>76</v>
      </c>
      <c r="Q6642" s="14257" t="s">
        <v>77</v>
      </c>
      <c r="R6642" s="14300" t="n">
        <v>2.0</v>
      </c>
      <c r="S6642" s="14301" t="n">
        <f>ROUND(K6624,2)*R6642</f>
        <v>12.32</v>
      </c>
    </row>
    <row r="6643" ht="45.0" customHeight="true">
      <c r="P6643" s="14257" t="s">
        <v>78</v>
      </c>
      <c r="Q6643" s="14257" t="s">
        <v>79</v>
      </c>
      <c r="R6643" s="14302" t="n">
        <v>2.0</v>
      </c>
      <c r="S6643" s="14303" t="n">
        <f>ROUND(K6624,2)*R6643</f>
        <v>12.32</v>
      </c>
    </row>
    <row r="6644" ht="45.0" customHeight="true">
      <c r="P6644" s="14257" t="s">
        <v>80</v>
      </c>
      <c r="Q6644" s="14257" t="s">
        <v>81</v>
      </c>
      <c r="R6644" s="14304" t="n">
        <v>2.0</v>
      </c>
      <c r="S6644" s="14305" t="n">
        <f>ROUND(K6624,2)*R6644</f>
        <v>12.32</v>
      </c>
    </row>
    <row r="6645" ht="45.0" customHeight="true">
      <c r="P6645" s="14257" t="s">
        <v>82</v>
      </c>
      <c r="Q6645" s="14257" t="s">
        <v>83</v>
      </c>
      <c r="R6645" s="14306" t="n">
        <v>2.0</v>
      </c>
      <c r="S6645" s="14307" t="n">
        <f>ROUND(K6624,2)*R6645</f>
        <v>12.32</v>
      </c>
    </row>
    <row r="6646" ht="45.0" customHeight="true">
      <c r="P6646" s="14257" t="s">
        <v>84</v>
      </c>
      <c r="Q6646" s="14257" t="s">
        <v>85</v>
      </c>
      <c r="R6646" s="14308" t="n">
        <v>2.0</v>
      </c>
      <c r="S6646" s="14309" t="n">
        <f>ROUND(K6624,2)*R6646</f>
        <v>12.32</v>
      </c>
    </row>
    <row r="6647" ht="45.0" customHeight="true">
      <c r="P6647" s="14257" t="s">
        <v>86</v>
      </c>
      <c r="Q6647" s="14257" t="s">
        <v>87</v>
      </c>
      <c r="R6647" s="14310" t="n">
        <v>2.0</v>
      </c>
      <c r="S6647" s="14311" t="n">
        <f>ROUND(K6624,2)*R6647</f>
        <v>12.32</v>
      </c>
    </row>
    <row r="6648" ht="45.0" customHeight="true">
      <c r="P6648" s="14257" t="s">
        <v>88</v>
      </c>
      <c r="Q6648" s="14257" t="s">
        <v>89</v>
      </c>
      <c r="R6648" s="14312" t="n">
        <v>2.0</v>
      </c>
      <c r="S6648" s="14313" t="n">
        <f>ROUND(K6624,2)*R6648</f>
        <v>12.32</v>
      </c>
    </row>
    <row r="6649" ht="45.0" customHeight="true">
      <c r="P6649" s="14257" t="s">
        <v>90</v>
      </c>
      <c r="Q6649" s="14257" t="s">
        <v>91</v>
      </c>
      <c r="R6649" s="14314" t="n">
        <v>2.0</v>
      </c>
      <c r="S6649" s="14315" t="n">
        <f>ROUND(K6624,2)*R6649</f>
        <v>12.32</v>
      </c>
    </row>
    <row r="6650" ht="45.0" customHeight="true">
      <c r="P6650" s="14257" t="s">
        <v>92</v>
      </c>
      <c r="Q6650" s="14257" t="s">
        <v>93</v>
      </c>
      <c r="R6650" s="14316" t="n">
        <v>2.0</v>
      </c>
      <c r="S6650" s="14317" t="n">
        <f>ROUND(K6624,2)*R6650</f>
        <v>12.32</v>
      </c>
    </row>
    <row r="6651" ht="45.0" customHeight="true">
      <c r="P6651" s="14257" t="s">
        <v>94</v>
      </c>
      <c r="Q6651" s="14257" t="s">
        <v>95</v>
      </c>
      <c r="R6651" s="14318" t="n">
        <v>2.0</v>
      </c>
      <c r="S6651" s="14319" t="n">
        <f>ROUND(K6624,2)*R6651</f>
        <v>12.32</v>
      </c>
    </row>
    <row r="6652" ht="45.0" customHeight="true">
      <c r="P6652" s="14257" t="s">
        <v>96</v>
      </c>
      <c r="Q6652" s="14257" t="s">
        <v>97</v>
      </c>
      <c r="R6652" s="14320" t="n">
        <v>2.0</v>
      </c>
      <c r="S6652" s="14321" t="n">
        <f>ROUND(K6624,2)*R6652</f>
        <v>12.32</v>
      </c>
    </row>
    <row r="6653" ht="45.0" customHeight="true">
      <c r="P6653" s="14257" t="s">
        <v>98</v>
      </c>
      <c r="Q6653" s="14257" t="s">
        <v>99</v>
      </c>
      <c r="R6653" s="14322" t="n">
        <v>2.0</v>
      </c>
      <c r="S6653" s="14323" t="n">
        <f>ROUND(K6624,2)*R6653</f>
        <v>12.32</v>
      </c>
    </row>
    <row r="6654" ht="45.0" customHeight="true">
      <c r="P6654" s="14257" t="s">
        <v>100</v>
      </c>
      <c r="Q6654" s="14257" t="s">
        <v>101</v>
      </c>
      <c r="R6654" s="14324" t="n">
        <v>2.0</v>
      </c>
      <c r="S6654" s="14325" t="n">
        <f>ROUND(K6624,2)*R6654</f>
        <v>12.32</v>
      </c>
    </row>
    <row r="6655" ht="45.0" customHeight="true">
      <c r="P6655" s="14257" t="s">
        <v>102</v>
      </c>
      <c r="Q6655" s="14257" t="s">
        <v>103</v>
      </c>
      <c r="R6655" s="14326" t="n">
        <v>2.0</v>
      </c>
      <c r="S6655" s="14327" t="n">
        <f>ROUND(K6624,2)*R6655</f>
        <v>12.32</v>
      </c>
    </row>
    <row r="6656" ht="45.0" customHeight="true">
      <c r="P6656" s="14257" t="s">
        <v>104</v>
      </c>
      <c r="Q6656" s="14257" t="s">
        <v>105</v>
      </c>
      <c r="R6656" s="14328" t="n">
        <v>2.0</v>
      </c>
      <c r="S6656" s="14329" t="n">
        <f>ROUND(K6624,2)*R6656</f>
        <v>12.32</v>
      </c>
    </row>
    <row r="6657" ht="45.0" customHeight="true">
      <c r="P6657" s="14257" t="s">
        <v>106</v>
      </c>
      <c r="Q6657" s="14257" t="s">
        <v>107</v>
      </c>
      <c r="R6657" s="14330" t="n">
        <v>2.0</v>
      </c>
      <c r="S6657" s="14331" t="n">
        <f>ROUND(K6624,2)*R6657</f>
        <v>12.32</v>
      </c>
    </row>
    <row r="6658" ht="45.0" customHeight="true">
      <c r="P6658" s="14257" t="s">
        <v>108</v>
      </c>
      <c r="Q6658" s="14257" t="s">
        <v>109</v>
      </c>
      <c r="R6658" s="14332" t="n">
        <v>2.0</v>
      </c>
      <c r="S6658" s="14333" t="n">
        <f>ROUND(K6624,2)*R6658</f>
        <v>12.32</v>
      </c>
    </row>
    <row r="6659" ht="45.0" customHeight="true">
      <c r="P6659" s="14257" t="s">
        <v>110</v>
      </c>
      <c r="Q6659" s="14257" t="s">
        <v>111</v>
      </c>
      <c r="R6659" s="14334" t="n">
        <v>2.0</v>
      </c>
      <c r="S6659" s="14335" t="n">
        <f>ROUND(K6624,2)*R6659</f>
        <v>12.32</v>
      </c>
    </row>
    <row r="6660" ht="45.0" customHeight="true">
      <c r="P6660" s="14257" t="s">
        <v>112</v>
      </c>
      <c r="Q6660" s="14257" t="s">
        <v>113</v>
      </c>
      <c r="R6660" s="14336" t="n">
        <v>2.0</v>
      </c>
      <c r="S6660" s="14337" t="n">
        <f>ROUND(K6624,2)*R6660</f>
        <v>12.32</v>
      </c>
    </row>
    <row r="6661" ht="45.0" customHeight="true">
      <c r="P6661" s="14257" t="s">
        <v>114</v>
      </c>
      <c r="Q6661" s="14257" t="s">
        <v>115</v>
      </c>
      <c r="R6661" s="14338" t="n">
        <v>2.0</v>
      </c>
      <c r="S6661" s="14339" t="n">
        <f>ROUND(K6624,2)*R6661</f>
        <v>12.32</v>
      </c>
    </row>
    <row r="6662" ht="45.0" customHeight="true">
      <c r="P6662" s="14257" t="s">
        <v>116</v>
      </c>
      <c r="Q6662" s="14257" t="s">
        <v>117</v>
      </c>
      <c r="R6662" s="14340" t="n">
        <v>2.0</v>
      </c>
      <c r="S6662" s="14341" t="n">
        <f>ROUND(K6624,2)*R6662</f>
        <v>12.32</v>
      </c>
    </row>
    <row r="6663" ht="45.0" customHeight="true">
      <c r="P6663" s="14257" t="s">
        <v>118</v>
      </c>
      <c r="Q6663" s="14257" t="s">
        <v>119</v>
      </c>
      <c r="R6663" s="14342" t="n">
        <v>2.0</v>
      </c>
      <c r="S6663" s="14343" t="n">
        <f>ROUND(K6624,2)*R6663</f>
        <v>12.32</v>
      </c>
    </row>
    <row r="6664" ht="45.0" customHeight="true">
      <c r="P6664" s="14257" t="s">
        <v>120</v>
      </c>
      <c r="Q6664" s="14257" t="s">
        <v>121</v>
      </c>
      <c r="R6664" s="14344" t="n">
        <v>2.0</v>
      </c>
      <c r="S6664" s="14345" t="n">
        <f>ROUND(K6624,2)*R6664</f>
        <v>12.32</v>
      </c>
    </row>
    <row r="6665" ht="45.0" customHeight="true">
      <c r="P6665" s="14257" t="s">
        <v>122</v>
      </c>
      <c r="Q6665" s="14257" t="s">
        <v>123</v>
      </c>
      <c r="R6665" s="14346" t="n">
        <v>2.0</v>
      </c>
      <c r="S6665" s="14347" t="n">
        <f>ROUND(K6624,2)*R6665</f>
        <v>12.32</v>
      </c>
    </row>
    <row r="6666" ht="45.0" customHeight="true">
      <c r="P6666" s="14257" t="s">
        <v>124</v>
      </c>
      <c r="Q6666" s="14257" t="s">
        <v>125</v>
      </c>
      <c r="R6666" s="14348" t="n">
        <v>2.0</v>
      </c>
      <c r="S6666" s="14349" t="n">
        <f>ROUND(K6624,2)*R6666</f>
        <v>12.32</v>
      </c>
    </row>
    <row r="6667" ht="45.0" customHeight="true">
      <c r="P6667" s="14257" t="s">
        <v>126</v>
      </c>
      <c r="Q6667" s="14257" t="s">
        <v>127</v>
      </c>
      <c r="R6667" s="14350" t="n">
        <v>2.0</v>
      </c>
      <c r="S6667" s="14351" t="n">
        <f>ROUND(K6624,2)*R6667</f>
        <v>12.32</v>
      </c>
    </row>
    <row r="6668" ht="45.0" customHeight="true">
      <c r="P6668" s="14257" t="s">
        <v>128</v>
      </c>
      <c r="Q6668" s="14257" t="s">
        <v>129</v>
      </c>
      <c r="R6668" s="14352" t="n">
        <v>2.0</v>
      </c>
      <c r="S6668" s="14353" t="n">
        <f>ROUND(K6624,2)*R6668</f>
        <v>12.32</v>
      </c>
    </row>
    <row r="6669" ht="45.0" customHeight="true">
      <c r="P6669" s="14257" t="s">
        <v>130</v>
      </c>
      <c r="Q6669" s="14257" t="s">
        <v>131</v>
      </c>
      <c r="R6669" s="14354" t="n">
        <v>2.0</v>
      </c>
      <c r="S6669" s="14355" t="n">
        <f>ROUND(K6624,2)*R6669</f>
        <v>12.32</v>
      </c>
    </row>
    <row r="6670" ht="45.0" customHeight="true">
      <c r="P6670" s="14257" t="s">
        <v>132</v>
      </c>
      <c r="Q6670" s="14257" t="s">
        <v>133</v>
      </c>
      <c r="R6670" s="14356" t="n">
        <v>2.0</v>
      </c>
      <c r="S6670" s="14357" t="n">
        <f>ROUND(K6624,2)*R6670</f>
        <v>12.32</v>
      </c>
    </row>
    <row r="6671" ht="45.0" customHeight="true">
      <c r="P6671" s="14257" t="s">
        <v>134</v>
      </c>
      <c r="Q6671" s="14257" t="s">
        <v>135</v>
      </c>
      <c r="R6671" s="14358" t="n">
        <v>2.0</v>
      </c>
      <c r="S6671" s="14359" t="n">
        <f>ROUND(K6624,2)*R6671</f>
        <v>12.32</v>
      </c>
    </row>
    <row r="6672" ht="45.0" customHeight="true">
      <c r="P6672" s="14257" t="s">
        <v>136</v>
      </c>
      <c r="Q6672" s="14257" t="s">
        <v>137</v>
      </c>
      <c r="R6672" s="14360" t="n">
        <v>2.0</v>
      </c>
      <c r="S6672" s="14361" t="n">
        <f>ROUND(K6624,2)*R6672</f>
        <v>12.32</v>
      </c>
    </row>
    <row r="6673" ht="45.0" customHeight="true">
      <c r="P6673" s="14257" t="s">
        <v>138</v>
      </c>
      <c r="Q6673" s="14257" t="s">
        <v>139</v>
      </c>
      <c r="R6673" s="14362" t="n">
        <v>2.0</v>
      </c>
      <c r="S6673" s="14363" t="n">
        <f>ROUND(K6624,2)*R6673</f>
        <v>12.32</v>
      </c>
    </row>
    <row r="6674" ht="45.0" customHeight="true">
      <c r="A6674" s="14364" t="s">
        <v>23</v>
      </c>
      <c r="B6674" s="14364" t="s">
        <v>584</v>
      </c>
      <c r="C6674" s="14364" t="s">
        <v>25</v>
      </c>
      <c r="D6674" s="14364" t="s">
        <v>585</v>
      </c>
      <c r="E6674" s="14364" t="s">
        <v>586</v>
      </c>
      <c r="F6674" s="14365" t="n">
        <f>R6674+R6675+R6676+R6677+R6678+R6679+R6680+R6681+R6682+R6683+R6684+R6685+R6686+R6687+R6688+R6689+R6690+R6691+R6692+R6693+R6694+R6695+R6696+R6697+R6698+R6699+R6700+R6701+R6702+R6703+R6704+R6705+R6706+R6707+R6708+R6709+R6710+R6711+R6712+R6713+R6714+R6715+R6716+R6717+R6718+R6719+R6720+R6721+R6722+R6723</f>
        <v>50.0</v>
      </c>
      <c r="G6674" s="14364" t="s">
        <v>37</v>
      </c>
      <c r="H6674" s="14366" t="n">
        <v>21.13</v>
      </c>
      <c r="I6674" s="14367" t="n">
        <v>21.13</v>
      </c>
      <c r="J6674" s="14368" t="n">
        <v>0.2288</v>
      </c>
      <c r="K6674" s="14369" t="n">
        <f>ROUND(I6674,2)+(ROUND(I6674,2)*J6674)</f>
        <v>25.964544</v>
      </c>
      <c r="L6674" s="14370" t="n">
        <f>ROUND(S6674,2)+ROUND(S6675,2)+ROUND(S6676,2)+ROUND(S6677,2)+ROUND(S6678,2)+ROUND(S6679,2)+ROUND(S6680,2)+ROUND(S6681,2)+ROUND(S6682,2)+ROUND(S6683,2)+ROUND(S6684,2)+ROUND(S6685,2)+ROUND(S6686,2)+ROUND(S6687,2)+ROUND(S6688,2)+ROUND(S6689,2)+ROUND(S6690,2)+ROUND(S6691,2)+ROUND(S6692,2)+ROUND(S6693,2)+ROUND(S6694,2)+ROUND(S6695,2)+ROUND(S6696,2)+ROUND(S6697,2)+ROUND(S6698,2)+ROUND(S6699,2)+ROUND(S6700,2)+ROUND(S6701,2)+ROUND(S6702,2)+ROUND(S6703,2)+ROUND(S6704,2)+ROUND(S6705,2)+ROUND(S6706,2)+ROUND(S6707,2)+ROUND(S6708,2)+ROUND(S6709,2)+ROUND(S6710,2)+ROUND(S6711,2)+ROUND(S6712,2)+ROUND(S6713,2)+ROUND(S6714,2)+ROUND(S6715,2)+ROUND(S6716,2)+ROUND(S6717,2)+ROUND(S6718,2)+ROUND(S6719,2)+ROUND(S6720,2)+ROUND(S6721,2)+ROUND(S6722,2)+ROUND(S6723,2)</f>
        <v>1298.000000000001</v>
      </c>
      <c r="M6674" s="14364" t="s">
        <v>21</v>
      </c>
      <c r="N6674" s="14364" t="s">
        <v>92</v>
      </c>
      <c r="O6674" s="14364" t="s">
        <v>577</v>
      </c>
      <c r="P6674" s="14364" t="s">
        <v>20</v>
      </c>
      <c r="Q6674" s="14364" t="s">
        <v>29</v>
      </c>
      <c r="R6674" s="14371" t="n">
        <v>1.0</v>
      </c>
      <c r="S6674" s="14372" t="n">
        <f>ROUND(K6674,2)*R6674</f>
        <v>25.96</v>
      </c>
    </row>
    <row r="6675" ht="45.0" customHeight="true">
      <c r="P6675" s="14364" t="s">
        <v>42</v>
      </c>
      <c r="Q6675" s="14364" t="s">
        <v>43</v>
      </c>
      <c r="R6675" s="14373" t="n">
        <v>1.0</v>
      </c>
      <c r="S6675" s="14374" t="n">
        <f>ROUND(K6674,2)*R6675</f>
        <v>25.96</v>
      </c>
    </row>
    <row r="6676" ht="45.0" customHeight="true">
      <c r="P6676" s="14364" t="s">
        <v>44</v>
      </c>
      <c r="Q6676" s="14364" t="s">
        <v>45</v>
      </c>
      <c r="R6676" s="14375" t="n">
        <v>1.0</v>
      </c>
      <c r="S6676" s="14376" t="n">
        <f>ROUND(K6674,2)*R6676</f>
        <v>25.96</v>
      </c>
    </row>
    <row r="6677" ht="45.0" customHeight="true">
      <c r="P6677" s="14364" t="s">
        <v>46</v>
      </c>
      <c r="Q6677" s="14364" t="s">
        <v>47</v>
      </c>
      <c r="R6677" s="14377" t="n">
        <v>1.0</v>
      </c>
      <c r="S6677" s="14378" t="n">
        <f>ROUND(K6674,2)*R6677</f>
        <v>25.96</v>
      </c>
    </row>
    <row r="6678" ht="45.0" customHeight="true">
      <c r="P6678" s="14364" t="s">
        <v>48</v>
      </c>
      <c r="Q6678" s="14364" t="s">
        <v>49</v>
      </c>
      <c r="R6678" s="14379" t="n">
        <v>1.0</v>
      </c>
      <c r="S6678" s="14380" t="n">
        <f>ROUND(K6674,2)*R6678</f>
        <v>25.96</v>
      </c>
    </row>
    <row r="6679" ht="45.0" customHeight="true">
      <c r="P6679" s="14364" t="s">
        <v>50</v>
      </c>
      <c r="Q6679" s="14364" t="s">
        <v>51</v>
      </c>
      <c r="R6679" s="14381" t="n">
        <v>1.0</v>
      </c>
      <c r="S6679" s="14382" t="n">
        <f>ROUND(K6674,2)*R6679</f>
        <v>25.96</v>
      </c>
    </row>
    <row r="6680" ht="45.0" customHeight="true">
      <c r="P6680" s="14364" t="s">
        <v>52</v>
      </c>
      <c r="Q6680" s="14364" t="s">
        <v>53</v>
      </c>
      <c r="R6680" s="14383" t="n">
        <v>1.0</v>
      </c>
      <c r="S6680" s="14384" t="n">
        <f>ROUND(K6674,2)*R6680</f>
        <v>25.96</v>
      </c>
    </row>
    <row r="6681" ht="45.0" customHeight="true">
      <c r="P6681" s="14364" t="s">
        <v>54</v>
      </c>
      <c r="Q6681" s="14364" t="s">
        <v>55</v>
      </c>
      <c r="R6681" s="14385" t="n">
        <v>1.0</v>
      </c>
      <c r="S6681" s="14386" t="n">
        <f>ROUND(K6674,2)*R6681</f>
        <v>25.96</v>
      </c>
    </row>
    <row r="6682" ht="45.0" customHeight="true">
      <c r="P6682" s="14364" t="s">
        <v>56</v>
      </c>
      <c r="Q6682" s="14364" t="s">
        <v>57</v>
      </c>
      <c r="R6682" s="14387" t="n">
        <v>1.0</v>
      </c>
      <c r="S6682" s="14388" t="n">
        <f>ROUND(K6674,2)*R6682</f>
        <v>25.96</v>
      </c>
    </row>
    <row r="6683" ht="45.0" customHeight="true">
      <c r="P6683" s="14364" t="s">
        <v>58</v>
      </c>
      <c r="Q6683" s="14364" t="s">
        <v>59</v>
      </c>
      <c r="R6683" s="14389" t="n">
        <v>1.0</v>
      </c>
      <c r="S6683" s="14390" t="n">
        <f>ROUND(K6674,2)*R6683</f>
        <v>25.96</v>
      </c>
    </row>
    <row r="6684" ht="45.0" customHeight="true">
      <c r="P6684" s="14364" t="s">
        <v>60</v>
      </c>
      <c r="Q6684" s="14364" t="s">
        <v>61</v>
      </c>
      <c r="R6684" s="14391" t="n">
        <v>1.0</v>
      </c>
      <c r="S6684" s="14392" t="n">
        <f>ROUND(K6674,2)*R6684</f>
        <v>25.96</v>
      </c>
    </row>
    <row r="6685" ht="45.0" customHeight="true">
      <c r="P6685" s="14364" t="s">
        <v>62</v>
      </c>
      <c r="Q6685" s="14364" t="s">
        <v>63</v>
      </c>
      <c r="R6685" s="14393" t="n">
        <v>1.0</v>
      </c>
      <c r="S6685" s="14394" t="n">
        <f>ROUND(K6674,2)*R6685</f>
        <v>25.96</v>
      </c>
    </row>
    <row r="6686" ht="45.0" customHeight="true">
      <c r="P6686" s="14364" t="s">
        <v>64</v>
      </c>
      <c r="Q6686" s="14364" t="s">
        <v>65</v>
      </c>
      <c r="R6686" s="14395" t="n">
        <v>1.0</v>
      </c>
      <c r="S6686" s="14396" t="n">
        <f>ROUND(K6674,2)*R6686</f>
        <v>25.96</v>
      </c>
    </row>
    <row r="6687" ht="45.0" customHeight="true">
      <c r="P6687" s="14364" t="s">
        <v>66</v>
      </c>
      <c r="Q6687" s="14364" t="s">
        <v>67</v>
      </c>
      <c r="R6687" s="14397" t="n">
        <v>1.0</v>
      </c>
      <c r="S6687" s="14398" t="n">
        <f>ROUND(K6674,2)*R6687</f>
        <v>25.96</v>
      </c>
    </row>
    <row r="6688" ht="45.0" customHeight="true">
      <c r="P6688" s="14364" t="s">
        <v>68</v>
      </c>
      <c r="Q6688" s="14364" t="s">
        <v>69</v>
      </c>
      <c r="R6688" s="14399" t="n">
        <v>1.0</v>
      </c>
      <c r="S6688" s="14400" t="n">
        <f>ROUND(K6674,2)*R6688</f>
        <v>25.96</v>
      </c>
    </row>
    <row r="6689" ht="45.0" customHeight="true">
      <c r="P6689" s="14364" t="s">
        <v>70</v>
      </c>
      <c r="Q6689" s="14364" t="s">
        <v>71</v>
      </c>
      <c r="R6689" s="14401" t="n">
        <v>1.0</v>
      </c>
      <c r="S6689" s="14402" t="n">
        <f>ROUND(K6674,2)*R6689</f>
        <v>25.96</v>
      </c>
    </row>
    <row r="6690" ht="45.0" customHeight="true">
      <c r="P6690" s="14364" t="s">
        <v>72</v>
      </c>
      <c r="Q6690" s="14364" t="s">
        <v>73</v>
      </c>
      <c r="R6690" s="14403" t="n">
        <v>1.0</v>
      </c>
      <c r="S6690" s="14404" t="n">
        <f>ROUND(K6674,2)*R6690</f>
        <v>25.96</v>
      </c>
    </row>
    <row r="6691" ht="45.0" customHeight="true">
      <c r="P6691" s="14364" t="s">
        <v>74</v>
      </c>
      <c r="Q6691" s="14364" t="s">
        <v>75</v>
      </c>
      <c r="R6691" s="14405" t="n">
        <v>1.0</v>
      </c>
      <c r="S6691" s="14406" t="n">
        <f>ROUND(K6674,2)*R6691</f>
        <v>25.96</v>
      </c>
    </row>
    <row r="6692" ht="45.0" customHeight="true">
      <c r="P6692" s="14364" t="s">
        <v>76</v>
      </c>
      <c r="Q6692" s="14364" t="s">
        <v>77</v>
      </c>
      <c r="R6692" s="14407" t="n">
        <v>1.0</v>
      </c>
      <c r="S6692" s="14408" t="n">
        <f>ROUND(K6674,2)*R6692</f>
        <v>25.96</v>
      </c>
    </row>
    <row r="6693" ht="45.0" customHeight="true">
      <c r="P6693" s="14364" t="s">
        <v>78</v>
      </c>
      <c r="Q6693" s="14364" t="s">
        <v>79</v>
      </c>
      <c r="R6693" s="14409" t="n">
        <v>1.0</v>
      </c>
      <c r="S6693" s="14410" t="n">
        <f>ROUND(K6674,2)*R6693</f>
        <v>25.96</v>
      </c>
    </row>
    <row r="6694" ht="45.0" customHeight="true">
      <c r="P6694" s="14364" t="s">
        <v>80</v>
      </c>
      <c r="Q6694" s="14364" t="s">
        <v>81</v>
      </c>
      <c r="R6694" s="14411" t="n">
        <v>1.0</v>
      </c>
      <c r="S6694" s="14412" t="n">
        <f>ROUND(K6674,2)*R6694</f>
        <v>25.96</v>
      </c>
    </row>
    <row r="6695" ht="45.0" customHeight="true">
      <c r="P6695" s="14364" t="s">
        <v>82</v>
      </c>
      <c r="Q6695" s="14364" t="s">
        <v>83</v>
      </c>
      <c r="R6695" s="14413" t="n">
        <v>1.0</v>
      </c>
      <c r="S6695" s="14414" t="n">
        <f>ROUND(K6674,2)*R6695</f>
        <v>25.96</v>
      </c>
    </row>
    <row r="6696" ht="45.0" customHeight="true">
      <c r="P6696" s="14364" t="s">
        <v>84</v>
      </c>
      <c r="Q6696" s="14364" t="s">
        <v>85</v>
      </c>
      <c r="R6696" s="14415" t="n">
        <v>1.0</v>
      </c>
      <c r="S6696" s="14416" t="n">
        <f>ROUND(K6674,2)*R6696</f>
        <v>25.96</v>
      </c>
    </row>
    <row r="6697" ht="45.0" customHeight="true">
      <c r="P6697" s="14364" t="s">
        <v>86</v>
      </c>
      <c r="Q6697" s="14364" t="s">
        <v>87</v>
      </c>
      <c r="R6697" s="14417" t="n">
        <v>1.0</v>
      </c>
      <c r="S6697" s="14418" t="n">
        <f>ROUND(K6674,2)*R6697</f>
        <v>25.96</v>
      </c>
    </row>
    <row r="6698" ht="45.0" customHeight="true">
      <c r="P6698" s="14364" t="s">
        <v>88</v>
      </c>
      <c r="Q6698" s="14364" t="s">
        <v>89</v>
      </c>
      <c r="R6698" s="14419" t="n">
        <v>1.0</v>
      </c>
      <c r="S6698" s="14420" t="n">
        <f>ROUND(K6674,2)*R6698</f>
        <v>25.96</v>
      </c>
    </row>
    <row r="6699" ht="45.0" customHeight="true">
      <c r="P6699" s="14364" t="s">
        <v>90</v>
      </c>
      <c r="Q6699" s="14364" t="s">
        <v>91</v>
      </c>
      <c r="R6699" s="14421" t="n">
        <v>1.0</v>
      </c>
      <c r="S6699" s="14422" t="n">
        <f>ROUND(K6674,2)*R6699</f>
        <v>25.96</v>
      </c>
    </row>
    <row r="6700" ht="45.0" customHeight="true">
      <c r="P6700" s="14364" t="s">
        <v>92</v>
      </c>
      <c r="Q6700" s="14364" t="s">
        <v>93</v>
      </c>
      <c r="R6700" s="14423" t="n">
        <v>1.0</v>
      </c>
      <c r="S6700" s="14424" t="n">
        <f>ROUND(K6674,2)*R6700</f>
        <v>25.96</v>
      </c>
    </row>
    <row r="6701" ht="45.0" customHeight="true">
      <c r="P6701" s="14364" t="s">
        <v>94</v>
      </c>
      <c r="Q6701" s="14364" t="s">
        <v>95</v>
      </c>
      <c r="R6701" s="14425" t="n">
        <v>1.0</v>
      </c>
      <c r="S6701" s="14426" t="n">
        <f>ROUND(K6674,2)*R6701</f>
        <v>25.96</v>
      </c>
    </row>
    <row r="6702" ht="45.0" customHeight="true">
      <c r="P6702" s="14364" t="s">
        <v>96</v>
      </c>
      <c r="Q6702" s="14364" t="s">
        <v>97</v>
      </c>
      <c r="R6702" s="14427" t="n">
        <v>1.0</v>
      </c>
      <c r="S6702" s="14428" t="n">
        <f>ROUND(K6674,2)*R6702</f>
        <v>25.96</v>
      </c>
    </row>
    <row r="6703" ht="45.0" customHeight="true">
      <c r="P6703" s="14364" t="s">
        <v>98</v>
      </c>
      <c r="Q6703" s="14364" t="s">
        <v>99</v>
      </c>
      <c r="R6703" s="14429" t="n">
        <v>1.0</v>
      </c>
      <c r="S6703" s="14430" t="n">
        <f>ROUND(K6674,2)*R6703</f>
        <v>25.96</v>
      </c>
    </row>
    <row r="6704" ht="45.0" customHeight="true">
      <c r="P6704" s="14364" t="s">
        <v>100</v>
      </c>
      <c r="Q6704" s="14364" t="s">
        <v>101</v>
      </c>
      <c r="R6704" s="14431" t="n">
        <v>1.0</v>
      </c>
      <c r="S6704" s="14432" t="n">
        <f>ROUND(K6674,2)*R6704</f>
        <v>25.96</v>
      </c>
    </row>
    <row r="6705" ht="45.0" customHeight="true">
      <c r="P6705" s="14364" t="s">
        <v>102</v>
      </c>
      <c r="Q6705" s="14364" t="s">
        <v>103</v>
      </c>
      <c r="R6705" s="14433" t="n">
        <v>1.0</v>
      </c>
      <c r="S6705" s="14434" t="n">
        <f>ROUND(K6674,2)*R6705</f>
        <v>25.96</v>
      </c>
    </row>
    <row r="6706" ht="45.0" customHeight="true">
      <c r="P6706" s="14364" t="s">
        <v>104</v>
      </c>
      <c r="Q6706" s="14364" t="s">
        <v>105</v>
      </c>
      <c r="R6706" s="14435" t="n">
        <v>1.0</v>
      </c>
      <c r="S6706" s="14436" t="n">
        <f>ROUND(K6674,2)*R6706</f>
        <v>25.96</v>
      </c>
    </row>
    <row r="6707" ht="45.0" customHeight="true">
      <c r="P6707" s="14364" t="s">
        <v>106</v>
      </c>
      <c r="Q6707" s="14364" t="s">
        <v>107</v>
      </c>
      <c r="R6707" s="14437" t="n">
        <v>1.0</v>
      </c>
      <c r="S6707" s="14438" t="n">
        <f>ROUND(K6674,2)*R6707</f>
        <v>25.96</v>
      </c>
    </row>
    <row r="6708" ht="45.0" customHeight="true">
      <c r="P6708" s="14364" t="s">
        <v>108</v>
      </c>
      <c r="Q6708" s="14364" t="s">
        <v>109</v>
      </c>
      <c r="R6708" s="14439" t="n">
        <v>1.0</v>
      </c>
      <c r="S6708" s="14440" t="n">
        <f>ROUND(K6674,2)*R6708</f>
        <v>25.96</v>
      </c>
    </row>
    <row r="6709" ht="45.0" customHeight="true">
      <c r="P6709" s="14364" t="s">
        <v>110</v>
      </c>
      <c r="Q6709" s="14364" t="s">
        <v>111</v>
      </c>
      <c r="R6709" s="14441" t="n">
        <v>1.0</v>
      </c>
      <c r="S6709" s="14442" t="n">
        <f>ROUND(K6674,2)*R6709</f>
        <v>25.96</v>
      </c>
    </row>
    <row r="6710" ht="45.0" customHeight="true">
      <c r="P6710" s="14364" t="s">
        <v>112</v>
      </c>
      <c r="Q6710" s="14364" t="s">
        <v>113</v>
      </c>
      <c r="R6710" s="14443" t="n">
        <v>1.0</v>
      </c>
      <c r="S6710" s="14444" t="n">
        <f>ROUND(K6674,2)*R6710</f>
        <v>25.96</v>
      </c>
    </row>
    <row r="6711" ht="45.0" customHeight="true">
      <c r="P6711" s="14364" t="s">
        <v>114</v>
      </c>
      <c r="Q6711" s="14364" t="s">
        <v>115</v>
      </c>
      <c r="R6711" s="14445" t="n">
        <v>1.0</v>
      </c>
      <c r="S6711" s="14446" t="n">
        <f>ROUND(K6674,2)*R6711</f>
        <v>25.96</v>
      </c>
    </row>
    <row r="6712" ht="45.0" customHeight="true">
      <c r="P6712" s="14364" t="s">
        <v>116</v>
      </c>
      <c r="Q6712" s="14364" t="s">
        <v>117</v>
      </c>
      <c r="R6712" s="14447" t="n">
        <v>1.0</v>
      </c>
      <c r="S6712" s="14448" t="n">
        <f>ROUND(K6674,2)*R6712</f>
        <v>25.96</v>
      </c>
    </row>
    <row r="6713" ht="45.0" customHeight="true">
      <c r="P6713" s="14364" t="s">
        <v>118</v>
      </c>
      <c r="Q6713" s="14364" t="s">
        <v>119</v>
      </c>
      <c r="R6713" s="14449" t="n">
        <v>1.0</v>
      </c>
      <c r="S6713" s="14450" t="n">
        <f>ROUND(K6674,2)*R6713</f>
        <v>25.96</v>
      </c>
    </row>
    <row r="6714" ht="45.0" customHeight="true">
      <c r="P6714" s="14364" t="s">
        <v>120</v>
      </c>
      <c r="Q6714" s="14364" t="s">
        <v>121</v>
      </c>
      <c r="R6714" s="14451" t="n">
        <v>1.0</v>
      </c>
      <c r="S6714" s="14452" t="n">
        <f>ROUND(K6674,2)*R6714</f>
        <v>25.96</v>
      </c>
    </row>
    <row r="6715" ht="45.0" customHeight="true">
      <c r="P6715" s="14364" t="s">
        <v>122</v>
      </c>
      <c r="Q6715" s="14364" t="s">
        <v>123</v>
      </c>
      <c r="R6715" s="14453" t="n">
        <v>1.0</v>
      </c>
      <c r="S6715" s="14454" t="n">
        <f>ROUND(K6674,2)*R6715</f>
        <v>25.96</v>
      </c>
    </row>
    <row r="6716" ht="45.0" customHeight="true">
      <c r="P6716" s="14364" t="s">
        <v>124</v>
      </c>
      <c r="Q6716" s="14364" t="s">
        <v>125</v>
      </c>
      <c r="R6716" s="14455" t="n">
        <v>1.0</v>
      </c>
      <c r="S6716" s="14456" t="n">
        <f>ROUND(K6674,2)*R6716</f>
        <v>25.96</v>
      </c>
    </row>
    <row r="6717" ht="45.0" customHeight="true">
      <c r="P6717" s="14364" t="s">
        <v>126</v>
      </c>
      <c r="Q6717" s="14364" t="s">
        <v>127</v>
      </c>
      <c r="R6717" s="14457" t="n">
        <v>1.0</v>
      </c>
      <c r="S6717" s="14458" t="n">
        <f>ROUND(K6674,2)*R6717</f>
        <v>25.96</v>
      </c>
    </row>
    <row r="6718" ht="45.0" customHeight="true">
      <c r="P6718" s="14364" t="s">
        <v>128</v>
      </c>
      <c r="Q6718" s="14364" t="s">
        <v>129</v>
      </c>
      <c r="R6718" s="14459" t="n">
        <v>1.0</v>
      </c>
      <c r="S6718" s="14460" t="n">
        <f>ROUND(K6674,2)*R6718</f>
        <v>25.96</v>
      </c>
    </row>
    <row r="6719" ht="45.0" customHeight="true">
      <c r="P6719" s="14364" t="s">
        <v>130</v>
      </c>
      <c r="Q6719" s="14364" t="s">
        <v>131</v>
      </c>
      <c r="R6719" s="14461" t="n">
        <v>1.0</v>
      </c>
      <c r="S6719" s="14462" t="n">
        <f>ROUND(K6674,2)*R6719</f>
        <v>25.96</v>
      </c>
    </row>
    <row r="6720" ht="45.0" customHeight="true">
      <c r="P6720" s="14364" t="s">
        <v>132</v>
      </c>
      <c r="Q6720" s="14364" t="s">
        <v>133</v>
      </c>
      <c r="R6720" s="14463" t="n">
        <v>1.0</v>
      </c>
      <c r="S6720" s="14464" t="n">
        <f>ROUND(K6674,2)*R6720</f>
        <v>25.96</v>
      </c>
    </row>
    <row r="6721" ht="45.0" customHeight="true">
      <c r="P6721" s="14364" t="s">
        <v>134</v>
      </c>
      <c r="Q6721" s="14364" t="s">
        <v>135</v>
      </c>
      <c r="R6721" s="14465" t="n">
        <v>1.0</v>
      </c>
      <c r="S6721" s="14466" t="n">
        <f>ROUND(K6674,2)*R6721</f>
        <v>25.96</v>
      </c>
    </row>
    <row r="6722" ht="45.0" customHeight="true">
      <c r="P6722" s="14364" t="s">
        <v>136</v>
      </c>
      <c r="Q6722" s="14364" t="s">
        <v>137</v>
      </c>
      <c r="R6722" s="14467" t="n">
        <v>1.0</v>
      </c>
      <c r="S6722" s="14468" t="n">
        <f>ROUND(K6674,2)*R6722</f>
        <v>25.96</v>
      </c>
    </row>
    <row r="6723" ht="45.0" customHeight="true">
      <c r="P6723" s="14364" t="s">
        <v>138</v>
      </c>
      <c r="Q6723" s="14364" t="s">
        <v>139</v>
      </c>
      <c r="R6723" s="14469" t="n">
        <v>1.0</v>
      </c>
      <c r="S6723" s="14470" t="n">
        <f>ROUND(K6674,2)*R6723</f>
        <v>25.96</v>
      </c>
    </row>
    <row r="6724" ht="45.0" customHeight="true">
      <c r="A6724" s="14471" t="s">
        <v>23</v>
      </c>
      <c r="B6724" s="14471" t="s">
        <v>587</v>
      </c>
      <c r="C6724" s="14471" t="s">
        <v>25</v>
      </c>
      <c r="D6724" s="14471" t="s">
        <v>588</v>
      </c>
      <c r="E6724" s="14471" t="s">
        <v>589</v>
      </c>
      <c r="F6724" s="14472" t="n">
        <f>R6724+R6725+R6726+R6727+R6728+R6729+R6730+R6731+R6732+R6733+R6734+R6735+R6736+R6737+R6738+R6739+R6740+R6741+R6742+R6743+R6744+R6745+R6746+R6747+R6748+R6749+R6750+R6751+R6752+R6753+R6754+R6755+R6756+R6757+R6758+R6759+R6760+R6761+R6762+R6763+R6764+R6765+R6766+R6767+R6768+R6769+R6770+R6771+R6772+R6773</f>
        <v>100.0</v>
      </c>
      <c r="G6724" s="14471" t="s">
        <v>37</v>
      </c>
      <c r="H6724" s="14473" t="n">
        <v>28.4</v>
      </c>
      <c r="I6724" s="14474" t="n">
        <v>28.4</v>
      </c>
      <c r="J6724" s="14475" t="n">
        <v>0.2288</v>
      </c>
      <c r="K6724" s="14476" t="n">
        <f>ROUND(I6724,2)+(ROUND(I6724,2)*J6724)</f>
        <v>34.89792</v>
      </c>
      <c r="L6724" s="14477" t="n">
        <f>ROUND(S6724,2)+ROUND(S6725,2)+ROUND(S6726,2)+ROUND(S6727,2)+ROUND(S6728,2)+ROUND(S6729,2)+ROUND(S6730,2)+ROUND(S6731,2)+ROUND(S6732,2)+ROUND(S6733,2)+ROUND(S6734,2)+ROUND(S6735,2)+ROUND(S6736,2)+ROUND(S6737,2)+ROUND(S6738,2)+ROUND(S6739,2)+ROUND(S6740,2)+ROUND(S6741,2)+ROUND(S6742,2)+ROUND(S6743,2)+ROUND(S6744,2)+ROUND(S6745,2)+ROUND(S6746,2)+ROUND(S6747,2)+ROUND(S6748,2)+ROUND(S6749,2)+ROUND(S6750,2)+ROUND(S6751,2)+ROUND(S6752,2)+ROUND(S6753,2)+ROUND(S6754,2)+ROUND(S6755,2)+ROUND(S6756,2)+ROUND(S6757,2)+ROUND(S6758,2)+ROUND(S6759,2)+ROUND(S6760,2)+ROUND(S6761,2)+ROUND(S6762,2)+ROUND(S6763,2)+ROUND(S6764,2)+ROUND(S6765,2)+ROUND(S6766,2)+ROUND(S6767,2)+ROUND(S6768,2)+ROUND(S6769,2)+ROUND(S6770,2)+ROUND(S6771,2)+ROUND(S6772,2)+ROUND(S6773,2)</f>
        <v>3490.0000000000027</v>
      </c>
      <c r="M6724" s="14471" t="s">
        <v>21</v>
      </c>
      <c r="N6724" s="14471" t="s">
        <v>92</v>
      </c>
      <c r="O6724" s="14471" t="s">
        <v>577</v>
      </c>
      <c r="P6724" s="14471" t="s">
        <v>20</v>
      </c>
      <c r="Q6724" s="14471" t="s">
        <v>29</v>
      </c>
      <c r="R6724" s="14478" t="n">
        <v>2.0</v>
      </c>
      <c r="S6724" s="14479" t="n">
        <f>ROUND(K6724,2)*R6724</f>
        <v>69.8</v>
      </c>
    </row>
    <row r="6725" ht="45.0" customHeight="true">
      <c r="P6725" s="14471" t="s">
        <v>42</v>
      </c>
      <c r="Q6725" s="14471" t="s">
        <v>43</v>
      </c>
      <c r="R6725" s="14480" t="n">
        <v>2.0</v>
      </c>
      <c r="S6725" s="14481" t="n">
        <f>ROUND(K6724,2)*R6725</f>
        <v>69.8</v>
      </c>
    </row>
    <row r="6726" ht="45.0" customHeight="true">
      <c r="P6726" s="14471" t="s">
        <v>44</v>
      </c>
      <c r="Q6726" s="14471" t="s">
        <v>45</v>
      </c>
      <c r="R6726" s="14482" t="n">
        <v>2.0</v>
      </c>
      <c r="S6726" s="14483" t="n">
        <f>ROUND(K6724,2)*R6726</f>
        <v>69.8</v>
      </c>
    </row>
    <row r="6727" ht="45.0" customHeight="true">
      <c r="P6727" s="14471" t="s">
        <v>46</v>
      </c>
      <c r="Q6727" s="14471" t="s">
        <v>47</v>
      </c>
      <c r="R6727" s="14484" t="n">
        <v>2.0</v>
      </c>
      <c r="S6727" s="14485" t="n">
        <f>ROUND(K6724,2)*R6727</f>
        <v>69.8</v>
      </c>
    </row>
    <row r="6728" ht="45.0" customHeight="true">
      <c r="P6728" s="14471" t="s">
        <v>48</v>
      </c>
      <c r="Q6728" s="14471" t="s">
        <v>49</v>
      </c>
      <c r="R6728" s="14486" t="n">
        <v>2.0</v>
      </c>
      <c r="S6728" s="14487" t="n">
        <f>ROUND(K6724,2)*R6728</f>
        <v>69.8</v>
      </c>
    </row>
    <row r="6729" ht="45.0" customHeight="true">
      <c r="P6729" s="14471" t="s">
        <v>50</v>
      </c>
      <c r="Q6729" s="14471" t="s">
        <v>51</v>
      </c>
      <c r="R6729" s="14488" t="n">
        <v>2.0</v>
      </c>
      <c r="S6729" s="14489" t="n">
        <f>ROUND(K6724,2)*R6729</f>
        <v>69.8</v>
      </c>
    </row>
    <row r="6730" ht="45.0" customHeight="true">
      <c r="P6730" s="14471" t="s">
        <v>52</v>
      </c>
      <c r="Q6730" s="14471" t="s">
        <v>53</v>
      </c>
      <c r="R6730" s="14490" t="n">
        <v>2.0</v>
      </c>
      <c r="S6730" s="14491" t="n">
        <f>ROUND(K6724,2)*R6730</f>
        <v>69.8</v>
      </c>
    </row>
    <row r="6731" ht="45.0" customHeight="true">
      <c r="P6731" s="14471" t="s">
        <v>54</v>
      </c>
      <c r="Q6731" s="14471" t="s">
        <v>55</v>
      </c>
      <c r="R6731" s="14492" t="n">
        <v>2.0</v>
      </c>
      <c r="S6731" s="14493" t="n">
        <f>ROUND(K6724,2)*R6731</f>
        <v>69.8</v>
      </c>
    </row>
    <row r="6732" ht="45.0" customHeight="true">
      <c r="P6732" s="14471" t="s">
        <v>56</v>
      </c>
      <c r="Q6732" s="14471" t="s">
        <v>57</v>
      </c>
      <c r="R6732" s="14494" t="n">
        <v>2.0</v>
      </c>
      <c r="S6732" s="14495" t="n">
        <f>ROUND(K6724,2)*R6732</f>
        <v>69.8</v>
      </c>
    </row>
    <row r="6733" ht="45.0" customHeight="true">
      <c r="P6733" s="14471" t="s">
        <v>58</v>
      </c>
      <c r="Q6733" s="14471" t="s">
        <v>59</v>
      </c>
      <c r="R6733" s="14496" t="n">
        <v>2.0</v>
      </c>
      <c r="S6733" s="14497" t="n">
        <f>ROUND(K6724,2)*R6733</f>
        <v>69.8</v>
      </c>
    </row>
    <row r="6734" ht="45.0" customHeight="true">
      <c r="P6734" s="14471" t="s">
        <v>60</v>
      </c>
      <c r="Q6734" s="14471" t="s">
        <v>61</v>
      </c>
      <c r="R6734" s="14498" t="n">
        <v>2.0</v>
      </c>
      <c r="S6734" s="14499" t="n">
        <f>ROUND(K6724,2)*R6734</f>
        <v>69.8</v>
      </c>
    </row>
    <row r="6735" ht="45.0" customHeight="true">
      <c r="P6735" s="14471" t="s">
        <v>62</v>
      </c>
      <c r="Q6735" s="14471" t="s">
        <v>63</v>
      </c>
      <c r="R6735" s="14500" t="n">
        <v>2.0</v>
      </c>
      <c r="S6735" s="14501" t="n">
        <f>ROUND(K6724,2)*R6735</f>
        <v>69.8</v>
      </c>
    </row>
    <row r="6736" ht="45.0" customHeight="true">
      <c r="P6736" s="14471" t="s">
        <v>64</v>
      </c>
      <c r="Q6736" s="14471" t="s">
        <v>65</v>
      </c>
      <c r="R6736" s="14502" t="n">
        <v>2.0</v>
      </c>
      <c r="S6736" s="14503" t="n">
        <f>ROUND(K6724,2)*R6736</f>
        <v>69.8</v>
      </c>
    </row>
    <row r="6737" ht="45.0" customHeight="true">
      <c r="P6737" s="14471" t="s">
        <v>66</v>
      </c>
      <c r="Q6737" s="14471" t="s">
        <v>67</v>
      </c>
      <c r="R6737" s="14504" t="n">
        <v>2.0</v>
      </c>
      <c r="S6737" s="14505" t="n">
        <f>ROUND(K6724,2)*R6737</f>
        <v>69.8</v>
      </c>
    </row>
    <row r="6738" ht="45.0" customHeight="true">
      <c r="P6738" s="14471" t="s">
        <v>68</v>
      </c>
      <c r="Q6738" s="14471" t="s">
        <v>69</v>
      </c>
      <c r="R6738" s="14506" t="n">
        <v>2.0</v>
      </c>
      <c r="S6738" s="14507" t="n">
        <f>ROUND(K6724,2)*R6738</f>
        <v>69.8</v>
      </c>
    </row>
    <row r="6739" ht="45.0" customHeight="true">
      <c r="P6739" s="14471" t="s">
        <v>70</v>
      </c>
      <c r="Q6739" s="14471" t="s">
        <v>71</v>
      </c>
      <c r="R6739" s="14508" t="n">
        <v>2.0</v>
      </c>
      <c r="S6739" s="14509" t="n">
        <f>ROUND(K6724,2)*R6739</f>
        <v>69.8</v>
      </c>
    </row>
    <row r="6740" ht="45.0" customHeight="true">
      <c r="P6740" s="14471" t="s">
        <v>72</v>
      </c>
      <c r="Q6740" s="14471" t="s">
        <v>73</v>
      </c>
      <c r="R6740" s="14510" t="n">
        <v>2.0</v>
      </c>
      <c r="S6740" s="14511" t="n">
        <f>ROUND(K6724,2)*R6740</f>
        <v>69.8</v>
      </c>
    </row>
    <row r="6741" ht="45.0" customHeight="true">
      <c r="P6741" s="14471" t="s">
        <v>74</v>
      </c>
      <c r="Q6741" s="14471" t="s">
        <v>75</v>
      </c>
      <c r="R6741" s="14512" t="n">
        <v>2.0</v>
      </c>
      <c r="S6741" s="14513" t="n">
        <f>ROUND(K6724,2)*R6741</f>
        <v>69.8</v>
      </c>
    </row>
    <row r="6742" ht="45.0" customHeight="true">
      <c r="P6742" s="14471" t="s">
        <v>76</v>
      </c>
      <c r="Q6742" s="14471" t="s">
        <v>77</v>
      </c>
      <c r="R6742" s="14514" t="n">
        <v>2.0</v>
      </c>
      <c r="S6742" s="14515" t="n">
        <f>ROUND(K6724,2)*R6742</f>
        <v>69.8</v>
      </c>
    </row>
    <row r="6743" ht="45.0" customHeight="true">
      <c r="P6743" s="14471" t="s">
        <v>78</v>
      </c>
      <c r="Q6743" s="14471" t="s">
        <v>79</v>
      </c>
      <c r="R6743" s="14516" t="n">
        <v>2.0</v>
      </c>
      <c r="S6743" s="14517" t="n">
        <f>ROUND(K6724,2)*R6743</f>
        <v>69.8</v>
      </c>
    </row>
    <row r="6744" ht="45.0" customHeight="true">
      <c r="P6744" s="14471" t="s">
        <v>80</v>
      </c>
      <c r="Q6744" s="14471" t="s">
        <v>81</v>
      </c>
      <c r="R6744" s="14518" t="n">
        <v>2.0</v>
      </c>
      <c r="S6744" s="14519" t="n">
        <f>ROUND(K6724,2)*R6744</f>
        <v>69.8</v>
      </c>
    </row>
    <row r="6745" ht="45.0" customHeight="true">
      <c r="P6745" s="14471" t="s">
        <v>82</v>
      </c>
      <c r="Q6745" s="14471" t="s">
        <v>83</v>
      </c>
      <c r="R6745" s="14520" t="n">
        <v>2.0</v>
      </c>
      <c r="S6745" s="14521" t="n">
        <f>ROUND(K6724,2)*R6745</f>
        <v>69.8</v>
      </c>
    </row>
    <row r="6746" ht="45.0" customHeight="true">
      <c r="P6746" s="14471" t="s">
        <v>84</v>
      </c>
      <c r="Q6746" s="14471" t="s">
        <v>85</v>
      </c>
      <c r="R6746" s="14522" t="n">
        <v>2.0</v>
      </c>
      <c r="S6746" s="14523" t="n">
        <f>ROUND(K6724,2)*R6746</f>
        <v>69.8</v>
      </c>
    </row>
    <row r="6747" ht="45.0" customHeight="true">
      <c r="P6747" s="14471" t="s">
        <v>86</v>
      </c>
      <c r="Q6747" s="14471" t="s">
        <v>87</v>
      </c>
      <c r="R6747" s="14524" t="n">
        <v>2.0</v>
      </c>
      <c r="S6747" s="14525" t="n">
        <f>ROUND(K6724,2)*R6747</f>
        <v>69.8</v>
      </c>
    </row>
    <row r="6748" ht="45.0" customHeight="true">
      <c r="P6748" s="14471" t="s">
        <v>88</v>
      </c>
      <c r="Q6748" s="14471" t="s">
        <v>89</v>
      </c>
      <c r="R6748" s="14526" t="n">
        <v>2.0</v>
      </c>
      <c r="S6748" s="14527" t="n">
        <f>ROUND(K6724,2)*R6748</f>
        <v>69.8</v>
      </c>
    </row>
    <row r="6749" ht="45.0" customHeight="true">
      <c r="P6749" s="14471" t="s">
        <v>90</v>
      </c>
      <c r="Q6749" s="14471" t="s">
        <v>91</v>
      </c>
      <c r="R6749" s="14528" t="n">
        <v>2.0</v>
      </c>
      <c r="S6749" s="14529" t="n">
        <f>ROUND(K6724,2)*R6749</f>
        <v>69.8</v>
      </c>
    </row>
    <row r="6750" ht="45.0" customHeight="true">
      <c r="P6750" s="14471" t="s">
        <v>92</v>
      </c>
      <c r="Q6750" s="14471" t="s">
        <v>93</v>
      </c>
      <c r="R6750" s="14530" t="n">
        <v>2.0</v>
      </c>
      <c r="S6750" s="14531" t="n">
        <f>ROUND(K6724,2)*R6750</f>
        <v>69.8</v>
      </c>
    </row>
    <row r="6751" ht="45.0" customHeight="true">
      <c r="P6751" s="14471" t="s">
        <v>94</v>
      </c>
      <c r="Q6751" s="14471" t="s">
        <v>95</v>
      </c>
      <c r="R6751" s="14532" t="n">
        <v>2.0</v>
      </c>
      <c r="S6751" s="14533" t="n">
        <f>ROUND(K6724,2)*R6751</f>
        <v>69.8</v>
      </c>
    </row>
    <row r="6752" ht="45.0" customHeight="true">
      <c r="P6752" s="14471" t="s">
        <v>96</v>
      </c>
      <c r="Q6752" s="14471" t="s">
        <v>97</v>
      </c>
      <c r="R6752" s="14534" t="n">
        <v>2.0</v>
      </c>
      <c r="S6752" s="14535" t="n">
        <f>ROUND(K6724,2)*R6752</f>
        <v>69.8</v>
      </c>
    </row>
    <row r="6753" ht="45.0" customHeight="true">
      <c r="P6753" s="14471" t="s">
        <v>98</v>
      </c>
      <c r="Q6753" s="14471" t="s">
        <v>99</v>
      </c>
      <c r="R6753" s="14536" t="n">
        <v>2.0</v>
      </c>
      <c r="S6753" s="14537" t="n">
        <f>ROUND(K6724,2)*R6753</f>
        <v>69.8</v>
      </c>
    </row>
    <row r="6754" ht="45.0" customHeight="true">
      <c r="P6754" s="14471" t="s">
        <v>100</v>
      </c>
      <c r="Q6754" s="14471" t="s">
        <v>101</v>
      </c>
      <c r="R6754" s="14538" t="n">
        <v>2.0</v>
      </c>
      <c r="S6754" s="14539" t="n">
        <f>ROUND(K6724,2)*R6754</f>
        <v>69.8</v>
      </c>
    </row>
    <row r="6755" ht="45.0" customHeight="true">
      <c r="P6755" s="14471" t="s">
        <v>102</v>
      </c>
      <c r="Q6755" s="14471" t="s">
        <v>103</v>
      </c>
      <c r="R6755" s="14540" t="n">
        <v>2.0</v>
      </c>
      <c r="S6755" s="14541" t="n">
        <f>ROUND(K6724,2)*R6755</f>
        <v>69.8</v>
      </c>
    </row>
    <row r="6756" ht="45.0" customHeight="true">
      <c r="P6756" s="14471" t="s">
        <v>104</v>
      </c>
      <c r="Q6756" s="14471" t="s">
        <v>105</v>
      </c>
      <c r="R6756" s="14542" t="n">
        <v>2.0</v>
      </c>
      <c r="S6756" s="14543" t="n">
        <f>ROUND(K6724,2)*R6756</f>
        <v>69.8</v>
      </c>
    </row>
    <row r="6757" ht="45.0" customHeight="true">
      <c r="P6757" s="14471" t="s">
        <v>106</v>
      </c>
      <c r="Q6757" s="14471" t="s">
        <v>107</v>
      </c>
      <c r="R6757" s="14544" t="n">
        <v>2.0</v>
      </c>
      <c r="S6757" s="14545" t="n">
        <f>ROUND(K6724,2)*R6757</f>
        <v>69.8</v>
      </c>
    </row>
    <row r="6758" ht="45.0" customHeight="true">
      <c r="P6758" s="14471" t="s">
        <v>108</v>
      </c>
      <c r="Q6758" s="14471" t="s">
        <v>109</v>
      </c>
      <c r="R6758" s="14546" t="n">
        <v>2.0</v>
      </c>
      <c r="S6758" s="14547" t="n">
        <f>ROUND(K6724,2)*R6758</f>
        <v>69.8</v>
      </c>
    </row>
    <row r="6759" ht="45.0" customHeight="true">
      <c r="P6759" s="14471" t="s">
        <v>110</v>
      </c>
      <c r="Q6759" s="14471" t="s">
        <v>111</v>
      </c>
      <c r="R6759" s="14548" t="n">
        <v>2.0</v>
      </c>
      <c r="S6759" s="14549" t="n">
        <f>ROUND(K6724,2)*R6759</f>
        <v>69.8</v>
      </c>
    </row>
    <row r="6760" ht="45.0" customHeight="true">
      <c r="P6760" s="14471" t="s">
        <v>112</v>
      </c>
      <c r="Q6760" s="14471" t="s">
        <v>113</v>
      </c>
      <c r="R6760" s="14550" t="n">
        <v>2.0</v>
      </c>
      <c r="S6760" s="14551" t="n">
        <f>ROUND(K6724,2)*R6760</f>
        <v>69.8</v>
      </c>
    </row>
    <row r="6761" ht="45.0" customHeight="true">
      <c r="P6761" s="14471" t="s">
        <v>114</v>
      </c>
      <c r="Q6761" s="14471" t="s">
        <v>115</v>
      </c>
      <c r="R6761" s="14552" t="n">
        <v>2.0</v>
      </c>
      <c r="S6761" s="14553" t="n">
        <f>ROUND(K6724,2)*R6761</f>
        <v>69.8</v>
      </c>
    </row>
    <row r="6762" ht="45.0" customHeight="true">
      <c r="P6762" s="14471" t="s">
        <v>116</v>
      </c>
      <c r="Q6762" s="14471" t="s">
        <v>117</v>
      </c>
      <c r="R6762" s="14554" t="n">
        <v>2.0</v>
      </c>
      <c r="S6762" s="14555" t="n">
        <f>ROUND(K6724,2)*R6762</f>
        <v>69.8</v>
      </c>
    </row>
    <row r="6763" ht="45.0" customHeight="true">
      <c r="P6763" s="14471" t="s">
        <v>118</v>
      </c>
      <c r="Q6763" s="14471" t="s">
        <v>119</v>
      </c>
      <c r="R6763" s="14556" t="n">
        <v>2.0</v>
      </c>
      <c r="S6763" s="14557" t="n">
        <f>ROUND(K6724,2)*R6763</f>
        <v>69.8</v>
      </c>
    </row>
    <row r="6764" ht="45.0" customHeight="true">
      <c r="P6764" s="14471" t="s">
        <v>120</v>
      </c>
      <c r="Q6764" s="14471" t="s">
        <v>121</v>
      </c>
      <c r="R6764" s="14558" t="n">
        <v>2.0</v>
      </c>
      <c r="S6764" s="14559" t="n">
        <f>ROUND(K6724,2)*R6764</f>
        <v>69.8</v>
      </c>
    </row>
    <row r="6765" ht="45.0" customHeight="true">
      <c r="P6765" s="14471" t="s">
        <v>122</v>
      </c>
      <c r="Q6765" s="14471" t="s">
        <v>123</v>
      </c>
      <c r="R6765" s="14560" t="n">
        <v>2.0</v>
      </c>
      <c r="S6765" s="14561" t="n">
        <f>ROUND(K6724,2)*R6765</f>
        <v>69.8</v>
      </c>
    </row>
    <row r="6766" ht="45.0" customHeight="true">
      <c r="P6766" s="14471" t="s">
        <v>124</v>
      </c>
      <c r="Q6766" s="14471" t="s">
        <v>125</v>
      </c>
      <c r="R6766" s="14562" t="n">
        <v>2.0</v>
      </c>
      <c r="S6766" s="14563" t="n">
        <f>ROUND(K6724,2)*R6766</f>
        <v>69.8</v>
      </c>
    </row>
    <row r="6767" ht="45.0" customHeight="true">
      <c r="P6767" s="14471" t="s">
        <v>126</v>
      </c>
      <c r="Q6767" s="14471" t="s">
        <v>127</v>
      </c>
      <c r="R6767" s="14564" t="n">
        <v>2.0</v>
      </c>
      <c r="S6767" s="14565" t="n">
        <f>ROUND(K6724,2)*R6767</f>
        <v>69.8</v>
      </c>
    </row>
    <row r="6768" ht="45.0" customHeight="true">
      <c r="P6768" s="14471" t="s">
        <v>128</v>
      </c>
      <c r="Q6768" s="14471" t="s">
        <v>129</v>
      </c>
      <c r="R6768" s="14566" t="n">
        <v>2.0</v>
      </c>
      <c r="S6768" s="14567" t="n">
        <f>ROUND(K6724,2)*R6768</f>
        <v>69.8</v>
      </c>
    </row>
    <row r="6769" ht="45.0" customHeight="true">
      <c r="P6769" s="14471" t="s">
        <v>130</v>
      </c>
      <c r="Q6769" s="14471" t="s">
        <v>131</v>
      </c>
      <c r="R6769" s="14568" t="n">
        <v>2.0</v>
      </c>
      <c r="S6769" s="14569" t="n">
        <f>ROUND(K6724,2)*R6769</f>
        <v>69.8</v>
      </c>
    </row>
    <row r="6770" ht="45.0" customHeight="true">
      <c r="P6770" s="14471" t="s">
        <v>132</v>
      </c>
      <c r="Q6770" s="14471" t="s">
        <v>133</v>
      </c>
      <c r="R6770" s="14570" t="n">
        <v>2.0</v>
      </c>
      <c r="S6770" s="14571" t="n">
        <f>ROUND(K6724,2)*R6770</f>
        <v>69.8</v>
      </c>
    </row>
    <row r="6771" ht="45.0" customHeight="true">
      <c r="P6771" s="14471" t="s">
        <v>134</v>
      </c>
      <c r="Q6771" s="14471" t="s">
        <v>135</v>
      </c>
      <c r="R6771" s="14572" t="n">
        <v>2.0</v>
      </c>
      <c r="S6771" s="14573" t="n">
        <f>ROUND(K6724,2)*R6771</f>
        <v>69.8</v>
      </c>
    </row>
    <row r="6772" ht="45.0" customHeight="true">
      <c r="P6772" s="14471" t="s">
        <v>136</v>
      </c>
      <c r="Q6772" s="14471" t="s">
        <v>137</v>
      </c>
      <c r="R6772" s="14574" t="n">
        <v>2.0</v>
      </c>
      <c r="S6772" s="14575" t="n">
        <f>ROUND(K6724,2)*R6772</f>
        <v>69.8</v>
      </c>
    </row>
    <row r="6773" ht="45.0" customHeight="true">
      <c r="P6773" s="14471" t="s">
        <v>138</v>
      </c>
      <c r="Q6773" s="14471" t="s">
        <v>139</v>
      </c>
      <c r="R6773" s="14576" t="n">
        <v>2.0</v>
      </c>
      <c r="S6773" s="14577" t="n">
        <f>ROUND(K6724,2)*R6773</f>
        <v>69.8</v>
      </c>
    </row>
    <row r="6774" ht="45.0" customHeight="true">
      <c r="A6774" s="14578" t="s">
        <v>23</v>
      </c>
      <c r="B6774" s="14578" t="s">
        <v>590</v>
      </c>
      <c r="C6774" s="14578" t="s">
        <v>25</v>
      </c>
      <c r="D6774" s="14578" t="s">
        <v>591</v>
      </c>
      <c r="E6774" s="14578" t="s">
        <v>592</v>
      </c>
      <c r="F6774" s="14579" t="n">
        <f>R6774+R6775+R6776+R6777+R6778+R6779+R6780+R6781+R6782+R6783+R6784+R6785+R6786+R6787+R6788+R6789+R6790+R6791+R6792+R6793+R6794+R6795+R6796+R6797+R6798+R6799+R6800+R6801+R6802+R6803+R6804+R6805+R6806+R6807+R6808+R6809+R6810+R6811+R6812+R6813+R6814+R6815+R6816+R6817+R6818+R6819+R6820+R6821+R6822+R6823</f>
        <v>50.0</v>
      </c>
      <c r="G6774" s="14578" t="s">
        <v>37</v>
      </c>
      <c r="H6774" s="14580" t="n">
        <v>49.15</v>
      </c>
      <c r="I6774" s="14581" t="n">
        <v>49.15</v>
      </c>
      <c r="J6774" s="14582" t="n">
        <v>0.2288</v>
      </c>
      <c r="K6774" s="14583" t="n">
        <f>ROUND(I6774,2)+(ROUND(I6774,2)*J6774)</f>
        <v>60.39552</v>
      </c>
      <c r="L6774" s="14584" t="n">
        <f>ROUND(S6774,2)+ROUND(S6775,2)+ROUND(S6776,2)+ROUND(S6777,2)+ROUND(S6778,2)+ROUND(S6779,2)+ROUND(S6780,2)+ROUND(S6781,2)+ROUND(S6782,2)+ROUND(S6783,2)+ROUND(S6784,2)+ROUND(S6785,2)+ROUND(S6786,2)+ROUND(S6787,2)+ROUND(S6788,2)+ROUND(S6789,2)+ROUND(S6790,2)+ROUND(S6791,2)+ROUND(S6792,2)+ROUND(S6793,2)+ROUND(S6794,2)+ROUND(S6795,2)+ROUND(S6796,2)+ROUND(S6797,2)+ROUND(S6798,2)+ROUND(S6799,2)+ROUND(S6800,2)+ROUND(S6801,2)+ROUND(S6802,2)+ROUND(S6803,2)+ROUND(S6804,2)+ROUND(S6805,2)+ROUND(S6806,2)+ROUND(S6807,2)+ROUND(S6808,2)+ROUND(S6809,2)+ROUND(S6810,2)+ROUND(S6811,2)+ROUND(S6812,2)+ROUND(S6813,2)+ROUND(S6814,2)+ROUND(S6815,2)+ROUND(S6816,2)+ROUND(S6817,2)+ROUND(S6818,2)+ROUND(S6819,2)+ROUND(S6820,2)+ROUND(S6821,2)+ROUND(S6822,2)+ROUND(S6823,2)</f>
        <v>3020.0000000000027</v>
      </c>
      <c r="M6774" s="14578" t="s">
        <v>21</v>
      </c>
      <c r="N6774" s="14578" t="s">
        <v>92</v>
      </c>
      <c r="O6774" s="14578" t="s">
        <v>577</v>
      </c>
      <c r="P6774" s="14578" t="s">
        <v>20</v>
      </c>
      <c r="Q6774" s="14578" t="s">
        <v>29</v>
      </c>
      <c r="R6774" s="14585" t="n">
        <v>1.0</v>
      </c>
      <c r="S6774" s="14586" t="n">
        <f>ROUND(K6774,2)*R6774</f>
        <v>60.4</v>
      </c>
    </row>
    <row r="6775" ht="45.0" customHeight="true">
      <c r="P6775" s="14578" t="s">
        <v>42</v>
      </c>
      <c r="Q6775" s="14578" t="s">
        <v>43</v>
      </c>
      <c r="R6775" s="14587" t="n">
        <v>1.0</v>
      </c>
      <c r="S6775" s="14588" t="n">
        <f>ROUND(K6774,2)*R6775</f>
        <v>60.4</v>
      </c>
    </row>
    <row r="6776" ht="45.0" customHeight="true">
      <c r="P6776" s="14578" t="s">
        <v>44</v>
      </c>
      <c r="Q6776" s="14578" t="s">
        <v>45</v>
      </c>
      <c r="R6776" s="14589" t="n">
        <v>1.0</v>
      </c>
      <c r="S6776" s="14590" t="n">
        <f>ROUND(K6774,2)*R6776</f>
        <v>60.4</v>
      </c>
    </row>
    <row r="6777" ht="45.0" customHeight="true">
      <c r="P6777" s="14578" t="s">
        <v>46</v>
      </c>
      <c r="Q6777" s="14578" t="s">
        <v>47</v>
      </c>
      <c r="R6777" s="14591" t="n">
        <v>1.0</v>
      </c>
      <c r="S6777" s="14592" t="n">
        <f>ROUND(K6774,2)*R6777</f>
        <v>60.4</v>
      </c>
    </row>
    <row r="6778" ht="45.0" customHeight="true">
      <c r="P6778" s="14578" t="s">
        <v>48</v>
      </c>
      <c r="Q6778" s="14578" t="s">
        <v>49</v>
      </c>
      <c r="R6778" s="14593" t="n">
        <v>1.0</v>
      </c>
      <c r="S6778" s="14594" t="n">
        <f>ROUND(K6774,2)*R6778</f>
        <v>60.4</v>
      </c>
    </row>
    <row r="6779" ht="45.0" customHeight="true">
      <c r="P6779" s="14578" t="s">
        <v>50</v>
      </c>
      <c r="Q6779" s="14578" t="s">
        <v>51</v>
      </c>
      <c r="R6779" s="14595" t="n">
        <v>1.0</v>
      </c>
      <c r="S6779" s="14596" t="n">
        <f>ROUND(K6774,2)*R6779</f>
        <v>60.4</v>
      </c>
    </row>
    <row r="6780" ht="45.0" customHeight="true">
      <c r="P6780" s="14578" t="s">
        <v>52</v>
      </c>
      <c r="Q6780" s="14578" t="s">
        <v>53</v>
      </c>
      <c r="R6780" s="14597" t="n">
        <v>1.0</v>
      </c>
      <c r="S6780" s="14598" t="n">
        <f>ROUND(K6774,2)*R6780</f>
        <v>60.4</v>
      </c>
    </row>
    <row r="6781" ht="45.0" customHeight="true">
      <c r="P6781" s="14578" t="s">
        <v>54</v>
      </c>
      <c r="Q6781" s="14578" t="s">
        <v>55</v>
      </c>
      <c r="R6781" s="14599" t="n">
        <v>1.0</v>
      </c>
      <c r="S6781" s="14600" t="n">
        <f>ROUND(K6774,2)*R6781</f>
        <v>60.4</v>
      </c>
    </row>
    <row r="6782" ht="45.0" customHeight="true">
      <c r="P6782" s="14578" t="s">
        <v>56</v>
      </c>
      <c r="Q6782" s="14578" t="s">
        <v>57</v>
      </c>
      <c r="R6782" s="14601" t="n">
        <v>1.0</v>
      </c>
      <c r="S6782" s="14602" t="n">
        <f>ROUND(K6774,2)*R6782</f>
        <v>60.4</v>
      </c>
    </row>
    <row r="6783" ht="45.0" customHeight="true">
      <c r="P6783" s="14578" t="s">
        <v>58</v>
      </c>
      <c r="Q6783" s="14578" t="s">
        <v>59</v>
      </c>
      <c r="R6783" s="14603" t="n">
        <v>1.0</v>
      </c>
      <c r="S6783" s="14604" t="n">
        <f>ROUND(K6774,2)*R6783</f>
        <v>60.4</v>
      </c>
    </row>
    <row r="6784" ht="45.0" customHeight="true">
      <c r="P6784" s="14578" t="s">
        <v>60</v>
      </c>
      <c r="Q6784" s="14578" t="s">
        <v>61</v>
      </c>
      <c r="R6784" s="14605" t="n">
        <v>1.0</v>
      </c>
      <c r="S6784" s="14606" t="n">
        <f>ROUND(K6774,2)*R6784</f>
        <v>60.4</v>
      </c>
    </row>
    <row r="6785" ht="45.0" customHeight="true">
      <c r="P6785" s="14578" t="s">
        <v>62</v>
      </c>
      <c r="Q6785" s="14578" t="s">
        <v>63</v>
      </c>
      <c r="R6785" s="14607" t="n">
        <v>1.0</v>
      </c>
      <c r="S6785" s="14608" t="n">
        <f>ROUND(K6774,2)*R6785</f>
        <v>60.4</v>
      </c>
    </row>
    <row r="6786" ht="45.0" customHeight="true">
      <c r="P6786" s="14578" t="s">
        <v>64</v>
      </c>
      <c r="Q6786" s="14578" t="s">
        <v>65</v>
      </c>
      <c r="R6786" s="14609" t="n">
        <v>1.0</v>
      </c>
      <c r="S6786" s="14610" t="n">
        <f>ROUND(K6774,2)*R6786</f>
        <v>60.4</v>
      </c>
    </row>
    <row r="6787" ht="45.0" customHeight="true">
      <c r="P6787" s="14578" t="s">
        <v>66</v>
      </c>
      <c r="Q6787" s="14578" t="s">
        <v>67</v>
      </c>
      <c r="R6787" s="14611" t="n">
        <v>1.0</v>
      </c>
      <c r="S6787" s="14612" t="n">
        <f>ROUND(K6774,2)*R6787</f>
        <v>60.4</v>
      </c>
    </row>
    <row r="6788" ht="45.0" customHeight="true">
      <c r="P6788" s="14578" t="s">
        <v>68</v>
      </c>
      <c r="Q6788" s="14578" t="s">
        <v>69</v>
      </c>
      <c r="R6788" s="14613" t="n">
        <v>1.0</v>
      </c>
      <c r="S6788" s="14614" t="n">
        <f>ROUND(K6774,2)*R6788</f>
        <v>60.4</v>
      </c>
    </row>
    <row r="6789" ht="45.0" customHeight="true">
      <c r="P6789" s="14578" t="s">
        <v>70</v>
      </c>
      <c r="Q6789" s="14578" t="s">
        <v>71</v>
      </c>
      <c r="R6789" s="14615" t="n">
        <v>1.0</v>
      </c>
      <c r="S6789" s="14616" t="n">
        <f>ROUND(K6774,2)*R6789</f>
        <v>60.4</v>
      </c>
    </row>
    <row r="6790" ht="45.0" customHeight="true">
      <c r="P6790" s="14578" t="s">
        <v>72</v>
      </c>
      <c r="Q6790" s="14578" t="s">
        <v>73</v>
      </c>
      <c r="R6790" s="14617" t="n">
        <v>1.0</v>
      </c>
      <c r="S6790" s="14618" t="n">
        <f>ROUND(K6774,2)*R6790</f>
        <v>60.4</v>
      </c>
    </row>
    <row r="6791" ht="45.0" customHeight="true">
      <c r="P6791" s="14578" t="s">
        <v>74</v>
      </c>
      <c r="Q6791" s="14578" t="s">
        <v>75</v>
      </c>
      <c r="R6791" s="14619" t="n">
        <v>1.0</v>
      </c>
      <c r="S6791" s="14620" t="n">
        <f>ROUND(K6774,2)*R6791</f>
        <v>60.4</v>
      </c>
    </row>
    <row r="6792" ht="45.0" customHeight="true">
      <c r="P6792" s="14578" t="s">
        <v>76</v>
      </c>
      <c r="Q6792" s="14578" t="s">
        <v>77</v>
      </c>
      <c r="R6792" s="14621" t="n">
        <v>1.0</v>
      </c>
      <c r="S6792" s="14622" t="n">
        <f>ROUND(K6774,2)*R6792</f>
        <v>60.4</v>
      </c>
    </row>
    <row r="6793" ht="45.0" customHeight="true">
      <c r="P6793" s="14578" t="s">
        <v>78</v>
      </c>
      <c r="Q6793" s="14578" t="s">
        <v>79</v>
      </c>
      <c r="R6793" s="14623" t="n">
        <v>1.0</v>
      </c>
      <c r="S6793" s="14624" t="n">
        <f>ROUND(K6774,2)*R6793</f>
        <v>60.4</v>
      </c>
    </row>
    <row r="6794" ht="45.0" customHeight="true">
      <c r="P6794" s="14578" t="s">
        <v>80</v>
      </c>
      <c r="Q6794" s="14578" t="s">
        <v>81</v>
      </c>
      <c r="R6794" s="14625" t="n">
        <v>1.0</v>
      </c>
      <c r="S6794" s="14626" t="n">
        <f>ROUND(K6774,2)*R6794</f>
        <v>60.4</v>
      </c>
    </row>
    <row r="6795" ht="45.0" customHeight="true">
      <c r="P6795" s="14578" t="s">
        <v>82</v>
      </c>
      <c r="Q6795" s="14578" t="s">
        <v>83</v>
      </c>
      <c r="R6795" s="14627" t="n">
        <v>1.0</v>
      </c>
      <c r="S6795" s="14628" t="n">
        <f>ROUND(K6774,2)*R6795</f>
        <v>60.4</v>
      </c>
    </row>
    <row r="6796" ht="45.0" customHeight="true">
      <c r="P6796" s="14578" t="s">
        <v>84</v>
      </c>
      <c r="Q6796" s="14578" t="s">
        <v>85</v>
      </c>
      <c r="R6796" s="14629" t="n">
        <v>1.0</v>
      </c>
      <c r="S6796" s="14630" t="n">
        <f>ROUND(K6774,2)*R6796</f>
        <v>60.4</v>
      </c>
    </row>
    <row r="6797" ht="45.0" customHeight="true">
      <c r="P6797" s="14578" t="s">
        <v>86</v>
      </c>
      <c r="Q6797" s="14578" t="s">
        <v>87</v>
      </c>
      <c r="R6797" s="14631" t="n">
        <v>1.0</v>
      </c>
      <c r="S6797" s="14632" t="n">
        <f>ROUND(K6774,2)*R6797</f>
        <v>60.4</v>
      </c>
    </row>
    <row r="6798" ht="45.0" customHeight="true">
      <c r="P6798" s="14578" t="s">
        <v>88</v>
      </c>
      <c r="Q6798" s="14578" t="s">
        <v>89</v>
      </c>
      <c r="R6798" s="14633" t="n">
        <v>1.0</v>
      </c>
      <c r="S6798" s="14634" t="n">
        <f>ROUND(K6774,2)*R6798</f>
        <v>60.4</v>
      </c>
    </row>
    <row r="6799" ht="45.0" customHeight="true">
      <c r="P6799" s="14578" t="s">
        <v>90</v>
      </c>
      <c r="Q6799" s="14578" t="s">
        <v>91</v>
      </c>
      <c r="R6799" s="14635" t="n">
        <v>1.0</v>
      </c>
      <c r="S6799" s="14636" t="n">
        <f>ROUND(K6774,2)*R6799</f>
        <v>60.4</v>
      </c>
    </row>
    <row r="6800" ht="45.0" customHeight="true">
      <c r="P6800" s="14578" t="s">
        <v>92</v>
      </c>
      <c r="Q6800" s="14578" t="s">
        <v>93</v>
      </c>
      <c r="R6800" s="14637" t="n">
        <v>1.0</v>
      </c>
      <c r="S6800" s="14638" t="n">
        <f>ROUND(K6774,2)*R6800</f>
        <v>60.4</v>
      </c>
    </row>
    <row r="6801" ht="45.0" customHeight="true">
      <c r="P6801" s="14578" t="s">
        <v>94</v>
      </c>
      <c r="Q6801" s="14578" t="s">
        <v>95</v>
      </c>
      <c r="R6801" s="14639" t="n">
        <v>1.0</v>
      </c>
      <c r="S6801" s="14640" t="n">
        <f>ROUND(K6774,2)*R6801</f>
        <v>60.4</v>
      </c>
    </row>
    <row r="6802" ht="45.0" customHeight="true">
      <c r="P6802" s="14578" t="s">
        <v>96</v>
      </c>
      <c r="Q6802" s="14578" t="s">
        <v>97</v>
      </c>
      <c r="R6802" s="14641" t="n">
        <v>1.0</v>
      </c>
      <c r="S6802" s="14642" t="n">
        <f>ROUND(K6774,2)*R6802</f>
        <v>60.4</v>
      </c>
    </row>
    <row r="6803" ht="45.0" customHeight="true">
      <c r="P6803" s="14578" t="s">
        <v>98</v>
      </c>
      <c r="Q6803" s="14578" t="s">
        <v>99</v>
      </c>
      <c r="R6803" s="14643" t="n">
        <v>1.0</v>
      </c>
      <c r="S6803" s="14644" t="n">
        <f>ROUND(K6774,2)*R6803</f>
        <v>60.4</v>
      </c>
    </row>
    <row r="6804" ht="45.0" customHeight="true">
      <c r="P6804" s="14578" t="s">
        <v>100</v>
      </c>
      <c r="Q6804" s="14578" t="s">
        <v>101</v>
      </c>
      <c r="R6804" s="14645" t="n">
        <v>1.0</v>
      </c>
      <c r="S6804" s="14646" t="n">
        <f>ROUND(K6774,2)*R6804</f>
        <v>60.4</v>
      </c>
    </row>
    <row r="6805" ht="45.0" customHeight="true">
      <c r="P6805" s="14578" t="s">
        <v>102</v>
      </c>
      <c r="Q6805" s="14578" t="s">
        <v>103</v>
      </c>
      <c r="R6805" s="14647" t="n">
        <v>1.0</v>
      </c>
      <c r="S6805" s="14648" t="n">
        <f>ROUND(K6774,2)*R6805</f>
        <v>60.4</v>
      </c>
    </row>
    <row r="6806" ht="45.0" customHeight="true">
      <c r="P6806" s="14578" t="s">
        <v>104</v>
      </c>
      <c r="Q6806" s="14578" t="s">
        <v>105</v>
      </c>
      <c r="R6806" s="14649" t="n">
        <v>1.0</v>
      </c>
      <c r="S6806" s="14650" t="n">
        <f>ROUND(K6774,2)*R6806</f>
        <v>60.4</v>
      </c>
    </row>
    <row r="6807" ht="45.0" customHeight="true">
      <c r="P6807" s="14578" t="s">
        <v>106</v>
      </c>
      <c r="Q6807" s="14578" t="s">
        <v>107</v>
      </c>
      <c r="R6807" s="14651" t="n">
        <v>1.0</v>
      </c>
      <c r="S6807" s="14652" t="n">
        <f>ROUND(K6774,2)*R6807</f>
        <v>60.4</v>
      </c>
    </row>
    <row r="6808" ht="45.0" customHeight="true">
      <c r="P6808" s="14578" t="s">
        <v>108</v>
      </c>
      <c r="Q6808" s="14578" t="s">
        <v>109</v>
      </c>
      <c r="R6808" s="14653" t="n">
        <v>1.0</v>
      </c>
      <c r="S6808" s="14654" t="n">
        <f>ROUND(K6774,2)*R6808</f>
        <v>60.4</v>
      </c>
    </row>
    <row r="6809" ht="45.0" customHeight="true">
      <c r="P6809" s="14578" t="s">
        <v>110</v>
      </c>
      <c r="Q6809" s="14578" t="s">
        <v>111</v>
      </c>
      <c r="R6809" s="14655" t="n">
        <v>1.0</v>
      </c>
      <c r="S6809" s="14656" t="n">
        <f>ROUND(K6774,2)*R6809</f>
        <v>60.4</v>
      </c>
    </row>
    <row r="6810" ht="45.0" customHeight="true">
      <c r="P6810" s="14578" t="s">
        <v>112</v>
      </c>
      <c r="Q6810" s="14578" t="s">
        <v>113</v>
      </c>
      <c r="R6810" s="14657" t="n">
        <v>1.0</v>
      </c>
      <c r="S6810" s="14658" t="n">
        <f>ROUND(K6774,2)*R6810</f>
        <v>60.4</v>
      </c>
    </row>
    <row r="6811" ht="45.0" customHeight="true">
      <c r="P6811" s="14578" t="s">
        <v>114</v>
      </c>
      <c r="Q6811" s="14578" t="s">
        <v>115</v>
      </c>
      <c r="R6811" s="14659" t="n">
        <v>1.0</v>
      </c>
      <c r="S6811" s="14660" t="n">
        <f>ROUND(K6774,2)*R6811</f>
        <v>60.4</v>
      </c>
    </row>
    <row r="6812" ht="45.0" customHeight="true">
      <c r="P6812" s="14578" t="s">
        <v>116</v>
      </c>
      <c r="Q6812" s="14578" t="s">
        <v>117</v>
      </c>
      <c r="R6812" s="14661" t="n">
        <v>1.0</v>
      </c>
      <c r="S6812" s="14662" t="n">
        <f>ROUND(K6774,2)*R6812</f>
        <v>60.4</v>
      </c>
    </row>
    <row r="6813" ht="45.0" customHeight="true">
      <c r="P6813" s="14578" t="s">
        <v>118</v>
      </c>
      <c r="Q6813" s="14578" t="s">
        <v>119</v>
      </c>
      <c r="R6813" s="14663" t="n">
        <v>1.0</v>
      </c>
      <c r="S6813" s="14664" t="n">
        <f>ROUND(K6774,2)*R6813</f>
        <v>60.4</v>
      </c>
    </row>
    <row r="6814" ht="45.0" customHeight="true">
      <c r="P6814" s="14578" t="s">
        <v>120</v>
      </c>
      <c r="Q6814" s="14578" t="s">
        <v>121</v>
      </c>
      <c r="R6814" s="14665" t="n">
        <v>1.0</v>
      </c>
      <c r="S6814" s="14666" t="n">
        <f>ROUND(K6774,2)*R6814</f>
        <v>60.4</v>
      </c>
    </row>
    <row r="6815" ht="45.0" customHeight="true">
      <c r="P6815" s="14578" t="s">
        <v>122</v>
      </c>
      <c r="Q6815" s="14578" t="s">
        <v>123</v>
      </c>
      <c r="R6815" s="14667" t="n">
        <v>1.0</v>
      </c>
      <c r="S6815" s="14668" t="n">
        <f>ROUND(K6774,2)*R6815</f>
        <v>60.4</v>
      </c>
    </row>
    <row r="6816" ht="45.0" customHeight="true">
      <c r="P6816" s="14578" t="s">
        <v>124</v>
      </c>
      <c r="Q6816" s="14578" t="s">
        <v>125</v>
      </c>
      <c r="R6816" s="14669" t="n">
        <v>1.0</v>
      </c>
      <c r="S6816" s="14670" t="n">
        <f>ROUND(K6774,2)*R6816</f>
        <v>60.4</v>
      </c>
    </row>
    <row r="6817" ht="45.0" customHeight="true">
      <c r="P6817" s="14578" t="s">
        <v>126</v>
      </c>
      <c r="Q6817" s="14578" t="s">
        <v>127</v>
      </c>
      <c r="R6817" s="14671" t="n">
        <v>1.0</v>
      </c>
      <c r="S6817" s="14672" t="n">
        <f>ROUND(K6774,2)*R6817</f>
        <v>60.4</v>
      </c>
    </row>
    <row r="6818" ht="45.0" customHeight="true">
      <c r="P6818" s="14578" t="s">
        <v>128</v>
      </c>
      <c r="Q6818" s="14578" t="s">
        <v>129</v>
      </c>
      <c r="R6818" s="14673" t="n">
        <v>1.0</v>
      </c>
      <c r="S6818" s="14674" t="n">
        <f>ROUND(K6774,2)*R6818</f>
        <v>60.4</v>
      </c>
    </row>
    <row r="6819" ht="45.0" customHeight="true">
      <c r="P6819" s="14578" t="s">
        <v>130</v>
      </c>
      <c r="Q6819" s="14578" t="s">
        <v>131</v>
      </c>
      <c r="R6819" s="14675" t="n">
        <v>1.0</v>
      </c>
      <c r="S6819" s="14676" t="n">
        <f>ROUND(K6774,2)*R6819</f>
        <v>60.4</v>
      </c>
    </row>
    <row r="6820" ht="45.0" customHeight="true">
      <c r="P6820" s="14578" t="s">
        <v>132</v>
      </c>
      <c r="Q6820" s="14578" t="s">
        <v>133</v>
      </c>
      <c r="R6820" s="14677" t="n">
        <v>1.0</v>
      </c>
      <c r="S6820" s="14678" t="n">
        <f>ROUND(K6774,2)*R6820</f>
        <v>60.4</v>
      </c>
    </row>
    <row r="6821" ht="45.0" customHeight="true">
      <c r="P6821" s="14578" t="s">
        <v>134</v>
      </c>
      <c r="Q6821" s="14578" t="s">
        <v>135</v>
      </c>
      <c r="R6821" s="14679" t="n">
        <v>1.0</v>
      </c>
      <c r="S6821" s="14680" t="n">
        <f>ROUND(K6774,2)*R6821</f>
        <v>60.4</v>
      </c>
    </row>
    <row r="6822" ht="45.0" customHeight="true">
      <c r="P6822" s="14578" t="s">
        <v>136</v>
      </c>
      <c r="Q6822" s="14578" t="s">
        <v>137</v>
      </c>
      <c r="R6822" s="14681" t="n">
        <v>1.0</v>
      </c>
      <c r="S6822" s="14682" t="n">
        <f>ROUND(K6774,2)*R6822</f>
        <v>60.4</v>
      </c>
    </row>
    <row r="6823" ht="45.0" customHeight="true">
      <c r="P6823" s="14578" t="s">
        <v>138</v>
      </c>
      <c r="Q6823" s="14578" t="s">
        <v>139</v>
      </c>
      <c r="R6823" s="14683" t="n">
        <v>1.0</v>
      </c>
      <c r="S6823" s="14684" t="n">
        <f>ROUND(K6774,2)*R6823</f>
        <v>60.4</v>
      </c>
    </row>
    <row r="6824" ht="45.0" customHeight="true">
      <c r="A6824" s="14685" t="s">
        <v>23</v>
      </c>
      <c r="B6824" s="14685" t="s">
        <v>593</v>
      </c>
      <c r="C6824" s="14685" t="s">
        <v>25</v>
      </c>
      <c r="D6824" s="14685" t="s">
        <v>532</v>
      </c>
      <c r="E6824" s="14685" t="s">
        <v>533</v>
      </c>
      <c r="F6824" s="14686" t="n">
        <f>R6824+R6825+R6826+R6827+R6828+R6829+R6830+R6831+R6832+R6833+R6834+R6835+R6836+R6837+R6838+R6839+R6840+R6841+R6842+R6843+R6844+R6845+R6846+R6847+R6848+R6849+R6850+R6851+R6852+R6853+R6854+R6855+R6856+R6857+R6858+R6859+R6860+R6861+R6862+R6863+R6864+R6865+R6866+R6867+R6868+R6869+R6870+R6871+R6872+R6873</f>
        <v>400.0</v>
      </c>
      <c r="G6824" s="14685" t="s">
        <v>37</v>
      </c>
      <c r="H6824" s="14687" t="n">
        <v>9.03</v>
      </c>
      <c r="I6824" s="14688" t="n">
        <v>9.03</v>
      </c>
      <c r="J6824" s="14689" t="n">
        <v>0.2288</v>
      </c>
      <c r="K6824" s="14690" t="n">
        <f>ROUND(I6824,2)+(ROUND(I6824,2)*J6824)</f>
        <v>11.096063999999998</v>
      </c>
      <c r="L6824" s="14691" t="n">
        <f>ROUND(S6824,2)+ROUND(S6825,2)+ROUND(S6826,2)+ROUND(S6827,2)+ROUND(S6828,2)+ROUND(S6829,2)+ROUND(S6830,2)+ROUND(S6831,2)+ROUND(S6832,2)+ROUND(S6833,2)+ROUND(S6834,2)+ROUND(S6835,2)+ROUND(S6836,2)+ROUND(S6837,2)+ROUND(S6838,2)+ROUND(S6839,2)+ROUND(S6840,2)+ROUND(S6841,2)+ROUND(S6842,2)+ROUND(S6843,2)+ROUND(S6844,2)+ROUND(S6845,2)+ROUND(S6846,2)+ROUND(S6847,2)+ROUND(S6848,2)+ROUND(S6849,2)+ROUND(S6850,2)+ROUND(S6851,2)+ROUND(S6852,2)+ROUND(S6853,2)+ROUND(S6854,2)+ROUND(S6855,2)+ROUND(S6856,2)+ROUND(S6857,2)+ROUND(S6858,2)+ROUND(S6859,2)+ROUND(S6860,2)+ROUND(S6861,2)+ROUND(S6862,2)+ROUND(S6863,2)+ROUND(S6864,2)+ROUND(S6865,2)+ROUND(S6866,2)+ROUND(S6867,2)+ROUND(S6868,2)+ROUND(S6869,2)+ROUND(S6870,2)+ROUND(S6871,2)+ROUND(S6872,2)+ROUND(S6873,2)</f>
        <v>4440.000000000004</v>
      </c>
      <c r="M6824" s="14685" t="s">
        <v>21</v>
      </c>
      <c r="N6824" s="14685" t="s">
        <v>92</v>
      </c>
      <c r="O6824" s="14685" t="s">
        <v>577</v>
      </c>
      <c r="P6824" s="14685" t="s">
        <v>20</v>
      </c>
      <c r="Q6824" s="14685" t="s">
        <v>29</v>
      </c>
      <c r="R6824" s="14692" t="n">
        <v>8.0</v>
      </c>
      <c r="S6824" s="14693" t="n">
        <f>ROUND(K6824,2)*R6824</f>
        <v>88.8</v>
      </c>
    </row>
    <row r="6825" ht="45.0" customHeight="true">
      <c r="P6825" s="14685" t="s">
        <v>42</v>
      </c>
      <c r="Q6825" s="14685" t="s">
        <v>43</v>
      </c>
      <c r="R6825" s="14694" t="n">
        <v>8.0</v>
      </c>
      <c r="S6825" s="14695" t="n">
        <f>ROUND(K6824,2)*R6825</f>
        <v>88.8</v>
      </c>
    </row>
    <row r="6826" ht="45.0" customHeight="true">
      <c r="P6826" s="14685" t="s">
        <v>44</v>
      </c>
      <c r="Q6826" s="14685" t="s">
        <v>45</v>
      </c>
      <c r="R6826" s="14696" t="n">
        <v>8.0</v>
      </c>
      <c r="S6826" s="14697" t="n">
        <f>ROUND(K6824,2)*R6826</f>
        <v>88.8</v>
      </c>
    </row>
    <row r="6827" ht="45.0" customHeight="true">
      <c r="P6827" s="14685" t="s">
        <v>46</v>
      </c>
      <c r="Q6827" s="14685" t="s">
        <v>47</v>
      </c>
      <c r="R6827" s="14698" t="n">
        <v>8.0</v>
      </c>
      <c r="S6827" s="14699" t="n">
        <f>ROUND(K6824,2)*R6827</f>
        <v>88.8</v>
      </c>
    </row>
    <row r="6828" ht="45.0" customHeight="true">
      <c r="P6828" s="14685" t="s">
        <v>48</v>
      </c>
      <c r="Q6828" s="14685" t="s">
        <v>49</v>
      </c>
      <c r="R6828" s="14700" t="n">
        <v>8.0</v>
      </c>
      <c r="S6828" s="14701" t="n">
        <f>ROUND(K6824,2)*R6828</f>
        <v>88.8</v>
      </c>
    </row>
    <row r="6829" ht="45.0" customHeight="true">
      <c r="P6829" s="14685" t="s">
        <v>50</v>
      </c>
      <c r="Q6829" s="14685" t="s">
        <v>51</v>
      </c>
      <c r="R6829" s="14702" t="n">
        <v>8.0</v>
      </c>
      <c r="S6829" s="14703" t="n">
        <f>ROUND(K6824,2)*R6829</f>
        <v>88.8</v>
      </c>
    </row>
    <row r="6830" ht="45.0" customHeight="true">
      <c r="P6830" s="14685" t="s">
        <v>52</v>
      </c>
      <c r="Q6830" s="14685" t="s">
        <v>53</v>
      </c>
      <c r="R6830" s="14704" t="n">
        <v>8.0</v>
      </c>
      <c r="S6830" s="14705" t="n">
        <f>ROUND(K6824,2)*R6830</f>
        <v>88.8</v>
      </c>
    </row>
    <row r="6831" ht="45.0" customHeight="true">
      <c r="P6831" s="14685" t="s">
        <v>54</v>
      </c>
      <c r="Q6831" s="14685" t="s">
        <v>55</v>
      </c>
      <c r="R6831" s="14706" t="n">
        <v>8.0</v>
      </c>
      <c r="S6831" s="14707" t="n">
        <f>ROUND(K6824,2)*R6831</f>
        <v>88.8</v>
      </c>
    </row>
    <row r="6832" ht="45.0" customHeight="true">
      <c r="P6832" s="14685" t="s">
        <v>56</v>
      </c>
      <c r="Q6832" s="14685" t="s">
        <v>57</v>
      </c>
      <c r="R6832" s="14708" t="n">
        <v>8.0</v>
      </c>
      <c r="S6832" s="14709" t="n">
        <f>ROUND(K6824,2)*R6832</f>
        <v>88.8</v>
      </c>
    </row>
    <row r="6833" ht="45.0" customHeight="true">
      <c r="P6833" s="14685" t="s">
        <v>58</v>
      </c>
      <c r="Q6833" s="14685" t="s">
        <v>59</v>
      </c>
      <c r="R6833" s="14710" t="n">
        <v>8.0</v>
      </c>
      <c r="S6833" s="14711" t="n">
        <f>ROUND(K6824,2)*R6833</f>
        <v>88.8</v>
      </c>
    </row>
    <row r="6834" ht="45.0" customHeight="true">
      <c r="P6834" s="14685" t="s">
        <v>60</v>
      </c>
      <c r="Q6834" s="14685" t="s">
        <v>61</v>
      </c>
      <c r="R6834" s="14712" t="n">
        <v>8.0</v>
      </c>
      <c r="S6834" s="14713" t="n">
        <f>ROUND(K6824,2)*R6834</f>
        <v>88.8</v>
      </c>
    </row>
    <row r="6835" ht="45.0" customHeight="true">
      <c r="P6835" s="14685" t="s">
        <v>62</v>
      </c>
      <c r="Q6835" s="14685" t="s">
        <v>63</v>
      </c>
      <c r="R6835" s="14714" t="n">
        <v>8.0</v>
      </c>
      <c r="S6835" s="14715" t="n">
        <f>ROUND(K6824,2)*R6835</f>
        <v>88.8</v>
      </c>
    </row>
    <row r="6836" ht="45.0" customHeight="true">
      <c r="P6836" s="14685" t="s">
        <v>64</v>
      </c>
      <c r="Q6836" s="14685" t="s">
        <v>65</v>
      </c>
      <c r="R6836" s="14716" t="n">
        <v>8.0</v>
      </c>
      <c r="S6836" s="14717" t="n">
        <f>ROUND(K6824,2)*R6836</f>
        <v>88.8</v>
      </c>
    </row>
    <row r="6837" ht="45.0" customHeight="true">
      <c r="P6837" s="14685" t="s">
        <v>66</v>
      </c>
      <c r="Q6837" s="14685" t="s">
        <v>67</v>
      </c>
      <c r="R6837" s="14718" t="n">
        <v>8.0</v>
      </c>
      <c r="S6837" s="14719" t="n">
        <f>ROUND(K6824,2)*R6837</f>
        <v>88.8</v>
      </c>
    </row>
    <row r="6838" ht="45.0" customHeight="true">
      <c r="P6838" s="14685" t="s">
        <v>68</v>
      </c>
      <c r="Q6838" s="14685" t="s">
        <v>69</v>
      </c>
      <c r="R6838" s="14720" t="n">
        <v>8.0</v>
      </c>
      <c r="S6838" s="14721" t="n">
        <f>ROUND(K6824,2)*R6838</f>
        <v>88.8</v>
      </c>
    </row>
    <row r="6839" ht="45.0" customHeight="true">
      <c r="P6839" s="14685" t="s">
        <v>70</v>
      </c>
      <c r="Q6839" s="14685" t="s">
        <v>71</v>
      </c>
      <c r="R6839" s="14722" t="n">
        <v>8.0</v>
      </c>
      <c r="S6839" s="14723" t="n">
        <f>ROUND(K6824,2)*R6839</f>
        <v>88.8</v>
      </c>
    </row>
    <row r="6840" ht="45.0" customHeight="true">
      <c r="P6840" s="14685" t="s">
        <v>72</v>
      </c>
      <c r="Q6840" s="14685" t="s">
        <v>73</v>
      </c>
      <c r="R6840" s="14724" t="n">
        <v>8.0</v>
      </c>
      <c r="S6840" s="14725" t="n">
        <f>ROUND(K6824,2)*R6840</f>
        <v>88.8</v>
      </c>
    </row>
    <row r="6841" ht="45.0" customHeight="true">
      <c r="P6841" s="14685" t="s">
        <v>74</v>
      </c>
      <c r="Q6841" s="14685" t="s">
        <v>75</v>
      </c>
      <c r="R6841" s="14726" t="n">
        <v>8.0</v>
      </c>
      <c r="S6841" s="14727" t="n">
        <f>ROUND(K6824,2)*R6841</f>
        <v>88.8</v>
      </c>
    </row>
    <row r="6842" ht="45.0" customHeight="true">
      <c r="P6842" s="14685" t="s">
        <v>76</v>
      </c>
      <c r="Q6842" s="14685" t="s">
        <v>77</v>
      </c>
      <c r="R6842" s="14728" t="n">
        <v>8.0</v>
      </c>
      <c r="S6842" s="14729" t="n">
        <f>ROUND(K6824,2)*R6842</f>
        <v>88.8</v>
      </c>
    </row>
    <row r="6843" ht="45.0" customHeight="true">
      <c r="P6843" s="14685" t="s">
        <v>78</v>
      </c>
      <c r="Q6843" s="14685" t="s">
        <v>79</v>
      </c>
      <c r="R6843" s="14730" t="n">
        <v>8.0</v>
      </c>
      <c r="S6843" s="14731" t="n">
        <f>ROUND(K6824,2)*R6843</f>
        <v>88.8</v>
      </c>
    </row>
    <row r="6844" ht="45.0" customHeight="true">
      <c r="P6844" s="14685" t="s">
        <v>80</v>
      </c>
      <c r="Q6844" s="14685" t="s">
        <v>81</v>
      </c>
      <c r="R6844" s="14732" t="n">
        <v>8.0</v>
      </c>
      <c r="S6844" s="14733" t="n">
        <f>ROUND(K6824,2)*R6844</f>
        <v>88.8</v>
      </c>
    </row>
    <row r="6845" ht="45.0" customHeight="true">
      <c r="P6845" s="14685" t="s">
        <v>82</v>
      </c>
      <c r="Q6845" s="14685" t="s">
        <v>83</v>
      </c>
      <c r="R6845" s="14734" t="n">
        <v>8.0</v>
      </c>
      <c r="S6845" s="14735" t="n">
        <f>ROUND(K6824,2)*R6845</f>
        <v>88.8</v>
      </c>
    </row>
    <row r="6846" ht="45.0" customHeight="true">
      <c r="P6846" s="14685" t="s">
        <v>84</v>
      </c>
      <c r="Q6846" s="14685" t="s">
        <v>85</v>
      </c>
      <c r="R6846" s="14736" t="n">
        <v>8.0</v>
      </c>
      <c r="S6846" s="14737" t="n">
        <f>ROUND(K6824,2)*R6846</f>
        <v>88.8</v>
      </c>
    </row>
    <row r="6847" ht="45.0" customHeight="true">
      <c r="P6847" s="14685" t="s">
        <v>86</v>
      </c>
      <c r="Q6847" s="14685" t="s">
        <v>87</v>
      </c>
      <c r="R6847" s="14738" t="n">
        <v>8.0</v>
      </c>
      <c r="S6847" s="14739" t="n">
        <f>ROUND(K6824,2)*R6847</f>
        <v>88.8</v>
      </c>
    </row>
    <row r="6848" ht="45.0" customHeight="true">
      <c r="P6848" s="14685" t="s">
        <v>88</v>
      </c>
      <c r="Q6848" s="14685" t="s">
        <v>89</v>
      </c>
      <c r="R6848" s="14740" t="n">
        <v>8.0</v>
      </c>
      <c r="S6848" s="14741" t="n">
        <f>ROUND(K6824,2)*R6848</f>
        <v>88.8</v>
      </c>
    </row>
    <row r="6849" ht="45.0" customHeight="true">
      <c r="P6849" s="14685" t="s">
        <v>90</v>
      </c>
      <c r="Q6849" s="14685" t="s">
        <v>91</v>
      </c>
      <c r="R6849" s="14742" t="n">
        <v>8.0</v>
      </c>
      <c r="S6849" s="14743" t="n">
        <f>ROUND(K6824,2)*R6849</f>
        <v>88.8</v>
      </c>
    </row>
    <row r="6850" ht="45.0" customHeight="true">
      <c r="P6850" s="14685" t="s">
        <v>92</v>
      </c>
      <c r="Q6850" s="14685" t="s">
        <v>93</v>
      </c>
      <c r="R6850" s="14744" t="n">
        <v>8.0</v>
      </c>
      <c r="S6850" s="14745" t="n">
        <f>ROUND(K6824,2)*R6850</f>
        <v>88.8</v>
      </c>
    </row>
    <row r="6851" ht="45.0" customHeight="true">
      <c r="P6851" s="14685" t="s">
        <v>94</v>
      </c>
      <c r="Q6851" s="14685" t="s">
        <v>95</v>
      </c>
      <c r="R6851" s="14746" t="n">
        <v>8.0</v>
      </c>
      <c r="S6851" s="14747" t="n">
        <f>ROUND(K6824,2)*R6851</f>
        <v>88.8</v>
      </c>
    </row>
    <row r="6852" ht="45.0" customHeight="true">
      <c r="P6852" s="14685" t="s">
        <v>96</v>
      </c>
      <c r="Q6852" s="14685" t="s">
        <v>97</v>
      </c>
      <c r="R6852" s="14748" t="n">
        <v>8.0</v>
      </c>
      <c r="S6852" s="14749" t="n">
        <f>ROUND(K6824,2)*R6852</f>
        <v>88.8</v>
      </c>
    </row>
    <row r="6853" ht="45.0" customHeight="true">
      <c r="P6853" s="14685" t="s">
        <v>98</v>
      </c>
      <c r="Q6853" s="14685" t="s">
        <v>99</v>
      </c>
      <c r="R6853" s="14750" t="n">
        <v>8.0</v>
      </c>
      <c r="S6853" s="14751" t="n">
        <f>ROUND(K6824,2)*R6853</f>
        <v>88.8</v>
      </c>
    </row>
    <row r="6854" ht="45.0" customHeight="true">
      <c r="P6854" s="14685" t="s">
        <v>100</v>
      </c>
      <c r="Q6854" s="14685" t="s">
        <v>101</v>
      </c>
      <c r="R6854" s="14752" t="n">
        <v>8.0</v>
      </c>
      <c r="S6854" s="14753" t="n">
        <f>ROUND(K6824,2)*R6854</f>
        <v>88.8</v>
      </c>
    </row>
    <row r="6855" ht="45.0" customHeight="true">
      <c r="P6855" s="14685" t="s">
        <v>102</v>
      </c>
      <c r="Q6855" s="14685" t="s">
        <v>103</v>
      </c>
      <c r="R6855" s="14754" t="n">
        <v>8.0</v>
      </c>
      <c r="S6855" s="14755" t="n">
        <f>ROUND(K6824,2)*R6855</f>
        <v>88.8</v>
      </c>
    </row>
    <row r="6856" ht="45.0" customHeight="true">
      <c r="P6856" s="14685" t="s">
        <v>104</v>
      </c>
      <c r="Q6856" s="14685" t="s">
        <v>105</v>
      </c>
      <c r="R6856" s="14756" t="n">
        <v>8.0</v>
      </c>
      <c r="S6856" s="14757" t="n">
        <f>ROUND(K6824,2)*R6856</f>
        <v>88.8</v>
      </c>
    </row>
    <row r="6857" ht="45.0" customHeight="true">
      <c r="P6857" s="14685" t="s">
        <v>106</v>
      </c>
      <c r="Q6857" s="14685" t="s">
        <v>107</v>
      </c>
      <c r="R6857" s="14758" t="n">
        <v>8.0</v>
      </c>
      <c r="S6857" s="14759" t="n">
        <f>ROUND(K6824,2)*R6857</f>
        <v>88.8</v>
      </c>
    </row>
    <row r="6858" ht="45.0" customHeight="true">
      <c r="P6858" s="14685" t="s">
        <v>108</v>
      </c>
      <c r="Q6858" s="14685" t="s">
        <v>109</v>
      </c>
      <c r="R6858" s="14760" t="n">
        <v>8.0</v>
      </c>
      <c r="S6858" s="14761" t="n">
        <f>ROUND(K6824,2)*R6858</f>
        <v>88.8</v>
      </c>
    </row>
    <row r="6859" ht="45.0" customHeight="true">
      <c r="P6859" s="14685" t="s">
        <v>110</v>
      </c>
      <c r="Q6859" s="14685" t="s">
        <v>111</v>
      </c>
      <c r="R6859" s="14762" t="n">
        <v>8.0</v>
      </c>
      <c r="S6859" s="14763" t="n">
        <f>ROUND(K6824,2)*R6859</f>
        <v>88.8</v>
      </c>
    </row>
    <row r="6860" ht="45.0" customHeight="true">
      <c r="P6860" s="14685" t="s">
        <v>112</v>
      </c>
      <c r="Q6860" s="14685" t="s">
        <v>113</v>
      </c>
      <c r="R6860" s="14764" t="n">
        <v>8.0</v>
      </c>
      <c r="S6860" s="14765" t="n">
        <f>ROUND(K6824,2)*R6860</f>
        <v>88.8</v>
      </c>
    </row>
    <row r="6861" ht="45.0" customHeight="true">
      <c r="P6861" s="14685" t="s">
        <v>114</v>
      </c>
      <c r="Q6861" s="14685" t="s">
        <v>115</v>
      </c>
      <c r="R6861" s="14766" t="n">
        <v>8.0</v>
      </c>
      <c r="S6861" s="14767" t="n">
        <f>ROUND(K6824,2)*R6861</f>
        <v>88.8</v>
      </c>
    </row>
    <row r="6862" ht="45.0" customHeight="true">
      <c r="P6862" s="14685" t="s">
        <v>116</v>
      </c>
      <c r="Q6862" s="14685" t="s">
        <v>117</v>
      </c>
      <c r="R6862" s="14768" t="n">
        <v>8.0</v>
      </c>
      <c r="S6862" s="14769" t="n">
        <f>ROUND(K6824,2)*R6862</f>
        <v>88.8</v>
      </c>
    </row>
    <row r="6863" ht="45.0" customHeight="true">
      <c r="P6863" s="14685" t="s">
        <v>118</v>
      </c>
      <c r="Q6863" s="14685" t="s">
        <v>119</v>
      </c>
      <c r="R6863" s="14770" t="n">
        <v>8.0</v>
      </c>
      <c r="S6863" s="14771" t="n">
        <f>ROUND(K6824,2)*R6863</f>
        <v>88.8</v>
      </c>
    </row>
    <row r="6864" ht="45.0" customHeight="true">
      <c r="P6864" s="14685" t="s">
        <v>120</v>
      </c>
      <c r="Q6864" s="14685" t="s">
        <v>121</v>
      </c>
      <c r="R6864" s="14772" t="n">
        <v>8.0</v>
      </c>
      <c r="S6864" s="14773" t="n">
        <f>ROUND(K6824,2)*R6864</f>
        <v>88.8</v>
      </c>
    </row>
    <row r="6865" ht="45.0" customHeight="true">
      <c r="P6865" s="14685" t="s">
        <v>122</v>
      </c>
      <c r="Q6865" s="14685" t="s">
        <v>123</v>
      </c>
      <c r="R6865" s="14774" t="n">
        <v>8.0</v>
      </c>
      <c r="S6865" s="14775" t="n">
        <f>ROUND(K6824,2)*R6865</f>
        <v>88.8</v>
      </c>
    </row>
    <row r="6866" ht="45.0" customHeight="true">
      <c r="P6866" s="14685" t="s">
        <v>124</v>
      </c>
      <c r="Q6866" s="14685" t="s">
        <v>125</v>
      </c>
      <c r="R6866" s="14776" t="n">
        <v>8.0</v>
      </c>
      <c r="S6866" s="14777" t="n">
        <f>ROUND(K6824,2)*R6866</f>
        <v>88.8</v>
      </c>
    </row>
    <row r="6867" ht="45.0" customHeight="true">
      <c r="P6867" s="14685" t="s">
        <v>126</v>
      </c>
      <c r="Q6867" s="14685" t="s">
        <v>127</v>
      </c>
      <c r="R6867" s="14778" t="n">
        <v>8.0</v>
      </c>
      <c r="S6867" s="14779" t="n">
        <f>ROUND(K6824,2)*R6867</f>
        <v>88.8</v>
      </c>
    </row>
    <row r="6868" ht="45.0" customHeight="true">
      <c r="P6868" s="14685" t="s">
        <v>128</v>
      </c>
      <c r="Q6868" s="14685" t="s">
        <v>129</v>
      </c>
      <c r="R6868" s="14780" t="n">
        <v>8.0</v>
      </c>
      <c r="S6868" s="14781" t="n">
        <f>ROUND(K6824,2)*R6868</f>
        <v>88.8</v>
      </c>
    </row>
    <row r="6869" ht="45.0" customHeight="true">
      <c r="P6869" s="14685" t="s">
        <v>130</v>
      </c>
      <c r="Q6869" s="14685" t="s">
        <v>131</v>
      </c>
      <c r="R6869" s="14782" t="n">
        <v>8.0</v>
      </c>
      <c r="S6869" s="14783" t="n">
        <f>ROUND(K6824,2)*R6869</f>
        <v>88.8</v>
      </c>
    </row>
    <row r="6870" ht="45.0" customHeight="true">
      <c r="P6870" s="14685" t="s">
        <v>132</v>
      </c>
      <c r="Q6870" s="14685" t="s">
        <v>133</v>
      </c>
      <c r="R6870" s="14784" t="n">
        <v>8.0</v>
      </c>
      <c r="S6870" s="14785" t="n">
        <f>ROUND(K6824,2)*R6870</f>
        <v>88.8</v>
      </c>
    </row>
    <row r="6871" ht="45.0" customHeight="true">
      <c r="P6871" s="14685" t="s">
        <v>134</v>
      </c>
      <c r="Q6871" s="14685" t="s">
        <v>135</v>
      </c>
      <c r="R6871" s="14786" t="n">
        <v>8.0</v>
      </c>
      <c r="S6871" s="14787" t="n">
        <f>ROUND(K6824,2)*R6871</f>
        <v>88.8</v>
      </c>
    </row>
    <row r="6872" ht="45.0" customHeight="true">
      <c r="P6872" s="14685" t="s">
        <v>136</v>
      </c>
      <c r="Q6872" s="14685" t="s">
        <v>137</v>
      </c>
      <c r="R6872" s="14788" t="n">
        <v>8.0</v>
      </c>
      <c r="S6872" s="14789" t="n">
        <f>ROUND(K6824,2)*R6872</f>
        <v>88.8</v>
      </c>
    </row>
    <row r="6873" ht="45.0" customHeight="true">
      <c r="P6873" s="14685" t="s">
        <v>138</v>
      </c>
      <c r="Q6873" s="14685" t="s">
        <v>139</v>
      </c>
      <c r="R6873" s="14790" t="n">
        <v>8.0</v>
      </c>
      <c r="S6873" s="14791" t="n">
        <f>ROUND(K6824,2)*R6873</f>
        <v>88.8</v>
      </c>
    </row>
    <row r="6874" ht="45.0" customHeight="true">
      <c r="A6874" s="14792" t="s">
        <v>23</v>
      </c>
      <c r="B6874" s="14792" t="s">
        <v>594</v>
      </c>
      <c r="C6874" s="14792" t="s">
        <v>25</v>
      </c>
      <c r="D6874" s="14792" t="s">
        <v>595</v>
      </c>
      <c r="E6874" s="14792" t="s">
        <v>596</v>
      </c>
      <c r="F6874" s="14793" t="n">
        <f>R6874+R6875+R6876+R6877+R6878+R6879+R6880+R6881+R6882+R6883+R6884+R6885+R6886+R6887+R6888+R6889+R6890+R6891+R6892+R6893+R6894+R6895+R6896+R6897+R6898+R6899+R6900+R6901+R6902+R6903+R6904+R6905+R6906+R6907+R6908+R6909+R6910+R6911+R6912+R6913+R6914+R6915+R6916+R6917+R6918+R6919+R6920+R6921+R6922+R6923</f>
        <v>200.0</v>
      </c>
      <c r="G6874" s="14792" t="s">
        <v>37</v>
      </c>
      <c r="H6874" s="14794" t="n">
        <v>12.68</v>
      </c>
      <c r="I6874" s="14795" t="n">
        <v>12.68</v>
      </c>
      <c r="J6874" s="14796" t="n">
        <v>0.2288</v>
      </c>
      <c r="K6874" s="14797" t="n">
        <f>ROUND(I6874,2)+(ROUND(I6874,2)*J6874)</f>
        <v>15.581184</v>
      </c>
      <c r="L6874" s="14798" t="n">
        <f>ROUND(S6874,2)+ROUND(S6875,2)+ROUND(S6876,2)+ROUND(S6877,2)+ROUND(S6878,2)+ROUND(S6879,2)+ROUND(S6880,2)+ROUND(S6881,2)+ROUND(S6882,2)+ROUND(S6883,2)+ROUND(S6884,2)+ROUND(S6885,2)+ROUND(S6886,2)+ROUND(S6887,2)+ROUND(S6888,2)+ROUND(S6889,2)+ROUND(S6890,2)+ROUND(S6891,2)+ROUND(S6892,2)+ROUND(S6893,2)+ROUND(S6894,2)+ROUND(S6895,2)+ROUND(S6896,2)+ROUND(S6897,2)+ROUND(S6898,2)+ROUND(S6899,2)+ROUND(S6900,2)+ROUND(S6901,2)+ROUND(S6902,2)+ROUND(S6903,2)+ROUND(S6904,2)+ROUND(S6905,2)+ROUND(S6906,2)+ROUND(S6907,2)+ROUND(S6908,2)+ROUND(S6909,2)+ROUND(S6910,2)+ROUND(S6911,2)+ROUND(S6912,2)+ROUND(S6913,2)+ROUND(S6914,2)+ROUND(S6915,2)+ROUND(S6916,2)+ROUND(S6917,2)+ROUND(S6918,2)+ROUND(S6919,2)+ROUND(S6920,2)+ROUND(S6921,2)+ROUND(S6922,2)+ROUND(S6923,2)</f>
        <v>3116.0000000000023</v>
      </c>
      <c r="M6874" s="14792" t="s">
        <v>21</v>
      </c>
      <c r="N6874" s="14792" t="s">
        <v>92</v>
      </c>
      <c r="O6874" s="14792" t="s">
        <v>577</v>
      </c>
      <c r="P6874" s="14792" t="s">
        <v>20</v>
      </c>
      <c r="Q6874" s="14792" t="s">
        <v>29</v>
      </c>
      <c r="R6874" s="14799" t="n">
        <v>4.0</v>
      </c>
      <c r="S6874" s="14800" t="n">
        <f>ROUND(K6874,2)*R6874</f>
        <v>62.32</v>
      </c>
    </row>
    <row r="6875" ht="45.0" customHeight="true">
      <c r="P6875" s="14792" t="s">
        <v>42</v>
      </c>
      <c r="Q6875" s="14792" t="s">
        <v>43</v>
      </c>
      <c r="R6875" s="14801" t="n">
        <v>4.0</v>
      </c>
      <c r="S6875" s="14802" t="n">
        <f>ROUND(K6874,2)*R6875</f>
        <v>62.32</v>
      </c>
    </row>
    <row r="6876" ht="45.0" customHeight="true">
      <c r="P6876" s="14792" t="s">
        <v>44</v>
      </c>
      <c r="Q6876" s="14792" t="s">
        <v>45</v>
      </c>
      <c r="R6876" s="14803" t="n">
        <v>4.0</v>
      </c>
      <c r="S6876" s="14804" t="n">
        <f>ROUND(K6874,2)*R6876</f>
        <v>62.32</v>
      </c>
    </row>
    <row r="6877" ht="45.0" customHeight="true">
      <c r="P6877" s="14792" t="s">
        <v>46</v>
      </c>
      <c r="Q6877" s="14792" t="s">
        <v>47</v>
      </c>
      <c r="R6877" s="14805" t="n">
        <v>4.0</v>
      </c>
      <c r="S6877" s="14806" t="n">
        <f>ROUND(K6874,2)*R6877</f>
        <v>62.32</v>
      </c>
    </row>
    <row r="6878" ht="45.0" customHeight="true">
      <c r="P6878" s="14792" t="s">
        <v>48</v>
      </c>
      <c r="Q6878" s="14792" t="s">
        <v>49</v>
      </c>
      <c r="R6878" s="14807" t="n">
        <v>4.0</v>
      </c>
      <c r="S6878" s="14808" t="n">
        <f>ROUND(K6874,2)*R6878</f>
        <v>62.32</v>
      </c>
    </row>
    <row r="6879" ht="45.0" customHeight="true">
      <c r="P6879" s="14792" t="s">
        <v>50</v>
      </c>
      <c r="Q6879" s="14792" t="s">
        <v>51</v>
      </c>
      <c r="R6879" s="14809" t="n">
        <v>4.0</v>
      </c>
      <c r="S6879" s="14810" t="n">
        <f>ROUND(K6874,2)*R6879</f>
        <v>62.32</v>
      </c>
    </row>
    <row r="6880" ht="45.0" customHeight="true">
      <c r="P6880" s="14792" t="s">
        <v>52</v>
      </c>
      <c r="Q6880" s="14792" t="s">
        <v>53</v>
      </c>
      <c r="R6880" s="14811" t="n">
        <v>4.0</v>
      </c>
      <c r="S6880" s="14812" t="n">
        <f>ROUND(K6874,2)*R6880</f>
        <v>62.32</v>
      </c>
    </row>
    <row r="6881" ht="45.0" customHeight="true">
      <c r="P6881" s="14792" t="s">
        <v>54</v>
      </c>
      <c r="Q6881" s="14792" t="s">
        <v>55</v>
      </c>
      <c r="R6881" s="14813" t="n">
        <v>4.0</v>
      </c>
      <c r="S6881" s="14814" t="n">
        <f>ROUND(K6874,2)*R6881</f>
        <v>62.32</v>
      </c>
    </row>
    <row r="6882" ht="45.0" customHeight="true">
      <c r="P6882" s="14792" t="s">
        <v>56</v>
      </c>
      <c r="Q6882" s="14792" t="s">
        <v>57</v>
      </c>
      <c r="R6882" s="14815" t="n">
        <v>4.0</v>
      </c>
      <c r="S6882" s="14816" t="n">
        <f>ROUND(K6874,2)*R6882</f>
        <v>62.32</v>
      </c>
    </row>
    <row r="6883" ht="45.0" customHeight="true">
      <c r="P6883" s="14792" t="s">
        <v>58</v>
      </c>
      <c r="Q6883" s="14792" t="s">
        <v>59</v>
      </c>
      <c r="R6883" s="14817" t="n">
        <v>4.0</v>
      </c>
      <c r="S6883" s="14818" t="n">
        <f>ROUND(K6874,2)*R6883</f>
        <v>62.32</v>
      </c>
    </row>
    <row r="6884" ht="45.0" customHeight="true">
      <c r="P6884" s="14792" t="s">
        <v>60</v>
      </c>
      <c r="Q6884" s="14792" t="s">
        <v>61</v>
      </c>
      <c r="R6884" s="14819" t="n">
        <v>4.0</v>
      </c>
      <c r="S6884" s="14820" t="n">
        <f>ROUND(K6874,2)*R6884</f>
        <v>62.32</v>
      </c>
    </row>
    <row r="6885" ht="45.0" customHeight="true">
      <c r="P6885" s="14792" t="s">
        <v>62</v>
      </c>
      <c r="Q6885" s="14792" t="s">
        <v>63</v>
      </c>
      <c r="R6885" s="14821" t="n">
        <v>4.0</v>
      </c>
      <c r="S6885" s="14822" t="n">
        <f>ROUND(K6874,2)*R6885</f>
        <v>62.32</v>
      </c>
    </row>
    <row r="6886" ht="45.0" customHeight="true">
      <c r="P6886" s="14792" t="s">
        <v>64</v>
      </c>
      <c r="Q6886" s="14792" t="s">
        <v>65</v>
      </c>
      <c r="R6886" s="14823" t="n">
        <v>4.0</v>
      </c>
      <c r="S6886" s="14824" t="n">
        <f>ROUND(K6874,2)*R6886</f>
        <v>62.32</v>
      </c>
    </row>
    <row r="6887" ht="45.0" customHeight="true">
      <c r="P6887" s="14792" t="s">
        <v>66</v>
      </c>
      <c r="Q6887" s="14792" t="s">
        <v>67</v>
      </c>
      <c r="R6887" s="14825" t="n">
        <v>4.0</v>
      </c>
      <c r="S6887" s="14826" t="n">
        <f>ROUND(K6874,2)*R6887</f>
        <v>62.32</v>
      </c>
    </row>
    <row r="6888" ht="45.0" customHeight="true">
      <c r="P6888" s="14792" t="s">
        <v>68</v>
      </c>
      <c r="Q6888" s="14792" t="s">
        <v>69</v>
      </c>
      <c r="R6888" s="14827" t="n">
        <v>4.0</v>
      </c>
      <c r="S6888" s="14828" t="n">
        <f>ROUND(K6874,2)*R6888</f>
        <v>62.32</v>
      </c>
    </row>
    <row r="6889" ht="45.0" customHeight="true">
      <c r="P6889" s="14792" t="s">
        <v>70</v>
      </c>
      <c r="Q6889" s="14792" t="s">
        <v>71</v>
      </c>
      <c r="R6889" s="14829" t="n">
        <v>4.0</v>
      </c>
      <c r="S6889" s="14830" t="n">
        <f>ROUND(K6874,2)*R6889</f>
        <v>62.32</v>
      </c>
    </row>
    <row r="6890" ht="45.0" customHeight="true">
      <c r="P6890" s="14792" t="s">
        <v>72</v>
      </c>
      <c r="Q6890" s="14792" t="s">
        <v>73</v>
      </c>
      <c r="R6890" s="14831" t="n">
        <v>4.0</v>
      </c>
      <c r="S6890" s="14832" t="n">
        <f>ROUND(K6874,2)*R6890</f>
        <v>62.32</v>
      </c>
    </row>
    <row r="6891" ht="45.0" customHeight="true">
      <c r="P6891" s="14792" t="s">
        <v>74</v>
      </c>
      <c r="Q6891" s="14792" t="s">
        <v>75</v>
      </c>
      <c r="R6891" s="14833" t="n">
        <v>4.0</v>
      </c>
      <c r="S6891" s="14834" t="n">
        <f>ROUND(K6874,2)*R6891</f>
        <v>62.32</v>
      </c>
    </row>
    <row r="6892" ht="45.0" customHeight="true">
      <c r="P6892" s="14792" t="s">
        <v>76</v>
      </c>
      <c r="Q6892" s="14792" t="s">
        <v>77</v>
      </c>
      <c r="R6892" s="14835" t="n">
        <v>4.0</v>
      </c>
      <c r="S6892" s="14836" t="n">
        <f>ROUND(K6874,2)*R6892</f>
        <v>62.32</v>
      </c>
    </row>
    <row r="6893" ht="45.0" customHeight="true">
      <c r="P6893" s="14792" t="s">
        <v>78</v>
      </c>
      <c r="Q6893" s="14792" t="s">
        <v>79</v>
      </c>
      <c r="R6893" s="14837" t="n">
        <v>4.0</v>
      </c>
      <c r="S6893" s="14838" t="n">
        <f>ROUND(K6874,2)*R6893</f>
        <v>62.32</v>
      </c>
    </row>
    <row r="6894" ht="45.0" customHeight="true">
      <c r="P6894" s="14792" t="s">
        <v>80</v>
      </c>
      <c r="Q6894" s="14792" t="s">
        <v>81</v>
      </c>
      <c r="R6894" s="14839" t="n">
        <v>4.0</v>
      </c>
      <c r="S6894" s="14840" t="n">
        <f>ROUND(K6874,2)*R6894</f>
        <v>62.32</v>
      </c>
    </row>
    <row r="6895" ht="45.0" customHeight="true">
      <c r="P6895" s="14792" t="s">
        <v>82</v>
      </c>
      <c r="Q6895" s="14792" t="s">
        <v>83</v>
      </c>
      <c r="R6895" s="14841" t="n">
        <v>4.0</v>
      </c>
      <c r="S6895" s="14842" t="n">
        <f>ROUND(K6874,2)*R6895</f>
        <v>62.32</v>
      </c>
    </row>
    <row r="6896" ht="45.0" customHeight="true">
      <c r="P6896" s="14792" t="s">
        <v>84</v>
      </c>
      <c r="Q6896" s="14792" t="s">
        <v>85</v>
      </c>
      <c r="R6896" s="14843" t="n">
        <v>4.0</v>
      </c>
      <c r="S6896" s="14844" t="n">
        <f>ROUND(K6874,2)*R6896</f>
        <v>62.32</v>
      </c>
    </row>
    <row r="6897" ht="45.0" customHeight="true">
      <c r="P6897" s="14792" t="s">
        <v>86</v>
      </c>
      <c r="Q6897" s="14792" t="s">
        <v>87</v>
      </c>
      <c r="R6897" s="14845" t="n">
        <v>4.0</v>
      </c>
      <c r="S6897" s="14846" t="n">
        <f>ROUND(K6874,2)*R6897</f>
        <v>62.32</v>
      </c>
    </row>
    <row r="6898" ht="45.0" customHeight="true">
      <c r="P6898" s="14792" t="s">
        <v>88</v>
      </c>
      <c r="Q6898" s="14792" t="s">
        <v>89</v>
      </c>
      <c r="R6898" s="14847" t="n">
        <v>4.0</v>
      </c>
      <c r="S6898" s="14848" t="n">
        <f>ROUND(K6874,2)*R6898</f>
        <v>62.32</v>
      </c>
    </row>
    <row r="6899" ht="45.0" customHeight="true">
      <c r="P6899" s="14792" t="s">
        <v>90</v>
      </c>
      <c r="Q6899" s="14792" t="s">
        <v>91</v>
      </c>
      <c r="R6899" s="14849" t="n">
        <v>4.0</v>
      </c>
      <c r="S6899" s="14850" t="n">
        <f>ROUND(K6874,2)*R6899</f>
        <v>62.32</v>
      </c>
    </row>
    <row r="6900" ht="45.0" customHeight="true">
      <c r="P6900" s="14792" t="s">
        <v>92</v>
      </c>
      <c r="Q6900" s="14792" t="s">
        <v>93</v>
      </c>
      <c r="R6900" s="14851" t="n">
        <v>4.0</v>
      </c>
      <c r="S6900" s="14852" t="n">
        <f>ROUND(K6874,2)*R6900</f>
        <v>62.32</v>
      </c>
    </row>
    <row r="6901" ht="45.0" customHeight="true">
      <c r="P6901" s="14792" t="s">
        <v>94</v>
      </c>
      <c r="Q6901" s="14792" t="s">
        <v>95</v>
      </c>
      <c r="R6901" s="14853" t="n">
        <v>4.0</v>
      </c>
      <c r="S6901" s="14854" t="n">
        <f>ROUND(K6874,2)*R6901</f>
        <v>62.32</v>
      </c>
    </row>
    <row r="6902" ht="45.0" customHeight="true">
      <c r="P6902" s="14792" t="s">
        <v>96</v>
      </c>
      <c r="Q6902" s="14792" t="s">
        <v>97</v>
      </c>
      <c r="R6902" s="14855" t="n">
        <v>4.0</v>
      </c>
      <c r="S6902" s="14856" t="n">
        <f>ROUND(K6874,2)*R6902</f>
        <v>62.32</v>
      </c>
    </row>
    <row r="6903" ht="45.0" customHeight="true">
      <c r="P6903" s="14792" t="s">
        <v>98</v>
      </c>
      <c r="Q6903" s="14792" t="s">
        <v>99</v>
      </c>
      <c r="R6903" s="14857" t="n">
        <v>4.0</v>
      </c>
      <c r="S6903" s="14858" t="n">
        <f>ROUND(K6874,2)*R6903</f>
        <v>62.32</v>
      </c>
    </row>
    <row r="6904" ht="45.0" customHeight="true">
      <c r="P6904" s="14792" t="s">
        <v>100</v>
      </c>
      <c r="Q6904" s="14792" t="s">
        <v>101</v>
      </c>
      <c r="R6904" s="14859" t="n">
        <v>4.0</v>
      </c>
      <c r="S6904" s="14860" t="n">
        <f>ROUND(K6874,2)*R6904</f>
        <v>62.32</v>
      </c>
    </row>
    <row r="6905" ht="45.0" customHeight="true">
      <c r="P6905" s="14792" t="s">
        <v>102</v>
      </c>
      <c r="Q6905" s="14792" t="s">
        <v>103</v>
      </c>
      <c r="R6905" s="14861" t="n">
        <v>4.0</v>
      </c>
      <c r="S6905" s="14862" t="n">
        <f>ROUND(K6874,2)*R6905</f>
        <v>62.32</v>
      </c>
    </row>
    <row r="6906" ht="45.0" customHeight="true">
      <c r="P6906" s="14792" t="s">
        <v>104</v>
      </c>
      <c r="Q6906" s="14792" t="s">
        <v>105</v>
      </c>
      <c r="R6906" s="14863" t="n">
        <v>4.0</v>
      </c>
      <c r="S6906" s="14864" t="n">
        <f>ROUND(K6874,2)*R6906</f>
        <v>62.32</v>
      </c>
    </row>
    <row r="6907" ht="45.0" customHeight="true">
      <c r="P6907" s="14792" t="s">
        <v>106</v>
      </c>
      <c r="Q6907" s="14792" t="s">
        <v>107</v>
      </c>
      <c r="R6907" s="14865" t="n">
        <v>4.0</v>
      </c>
      <c r="S6907" s="14866" t="n">
        <f>ROUND(K6874,2)*R6907</f>
        <v>62.32</v>
      </c>
    </row>
    <row r="6908" ht="45.0" customHeight="true">
      <c r="P6908" s="14792" t="s">
        <v>108</v>
      </c>
      <c r="Q6908" s="14792" t="s">
        <v>109</v>
      </c>
      <c r="R6908" s="14867" t="n">
        <v>4.0</v>
      </c>
      <c r="S6908" s="14868" t="n">
        <f>ROUND(K6874,2)*R6908</f>
        <v>62.32</v>
      </c>
    </row>
    <row r="6909" ht="45.0" customHeight="true">
      <c r="P6909" s="14792" t="s">
        <v>110</v>
      </c>
      <c r="Q6909" s="14792" t="s">
        <v>111</v>
      </c>
      <c r="R6909" s="14869" t="n">
        <v>4.0</v>
      </c>
      <c r="S6909" s="14870" t="n">
        <f>ROUND(K6874,2)*R6909</f>
        <v>62.32</v>
      </c>
    </row>
    <row r="6910" ht="45.0" customHeight="true">
      <c r="P6910" s="14792" t="s">
        <v>112</v>
      </c>
      <c r="Q6910" s="14792" t="s">
        <v>113</v>
      </c>
      <c r="R6910" s="14871" t="n">
        <v>4.0</v>
      </c>
      <c r="S6910" s="14872" t="n">
        <f>ROUND(K6874,2)*R6910</f>
        <v>62.32</v>
      </c>
    </row>
    <row r="6911" ht="45.0" customHeight="true">
      <c r="P6911" s="14792" t="s">
        <v>114</v>
      </c>
      <c r="Q6911" s="14792" t="s">
        <v>115</v>
      </c>
      <c r="R6911" s="14873" t="n">
        <v>4.0</v>
      </c>
      <c r="S6911" s="14874" t="n">
        <f>ROUND(K6874,2)*R6911</f>
        <v>62.32</v>
      </c>
    </row>
    <row r="6912" ht="45.0" customHeight="true">
      <c r="P6912" s="14792" t="s">
        <v>116</v>
      </c>
      <c r="Q6912" s="14792" t="s">
        <v>117</v>
      </c>
      <c r="R6912" s="14875" t="n">
        <v>4.0</v>
      </c>
      <c r="S6912" s="14876" t="n">
        <f>ROUND(K6874,2)*R6912</f>
        <v>62.32</v>
      </c>
    </row>
    <row r="6913" ht="45.0" customHeight="true">
      <c r="P6913" s="14792" t="s">
        <v>118</v>
      </c>
      <c r="Q6913" s="14792" t="s">
        <v>119</v>
      </c>
      <c r="R6913" s="14877" t="n">
        <v>4.0</v>
      </c>
      <c r="S6913" s="14878" t="n">
        <f>ROUND(K6874,2)*R6913</f>
        <v>62.32</v>
      </c>
    </row>
    <row r="6914" ht="45.0" customHeight="true">
      <c r="P6914" s="14792" t="s">
        <v>120</v>
      </c>
      <c r="Q6914" s="14792" t="s">
        <v>121</v>
      </c>
      <c r="R6914" s="14879" t="n">
        <v>4.0</v>
      </c>
      <c r="S6914" s="14880" t="n">
        <f>ROUND(K6874,2)*R6914</f>
        <v>62.32</v>
      </c>
    </row>
    <row r="6915" ht="45.0" customHeight="true">
      <c r="P6915" s="14792" t="s">
        <v>122</v>
      </c>
      <c r="Q6915" s="14792" t="s">
        <v>123</v>
      </c>
      <c r="R6915" s="14881" t="n">
        <v>4.0</v>
      </c>
      <c r="S6915" s="14882" t="n">
        <f>ROUND(K6874,2)*R6915</f>
        <v>62.32</v>
      </c>
    </row>
    <row r="6916" ht="45.0" customHeight="true">
      <c r="P6916" s="14792" t="s">
        <v>124</v>
      </c>
      <c r="Q6916" s="14792" t="s">
        <v>125</v>
      </c>
      <c r="R6916" s="14883" t="n">
        <v>4.0</v>
      </c>
      <c r="S6916" s="14884" t="n">
        <f>ROUND(K6874,2)*R6916</f>
        <v>62.32</v>
      </c>
    </row>
    <row r="6917" ht="45.0" customHeight="true">
      <c r="P6917" s="14792" t="s">
        <v>126</v>
      </c>
      <c r="Q6917" s="14792" t="s">
        <v>127</v>
      </c>
      <c r="R6917" s="14885" t="n">
        <v>4.0</v>
      </c>
      <c r="S6917" s="14886" t="n">
        <f>ROUND(K6874,2)*R6917</f>
        <v>62.32</v>
      </c>
    </row>
    <row r="6918" ht="45.0" customHeight="true">
      <c r="P6918" s="14792" t="s">
        <v>128</v>
      </c>
      <c r="Q6918" s="14792" t="s">
        <v>129</v>
      </c>
      <c r="R6918" s="14887" t="n">
        <v>4.0</v>
      </c>
      <c r="S6918" s="14888" t="n">
        <f>ROUND(K6874,2)*R6918</f>
        <v>62.32</v>
      </c>
    </row>
    <row r="6919" ht="45.0" customHeight="true">
      <c r="P6919" s="14792" t="s">
        <v>130</v>
      </c>
      <c r="Q6919" s="14792" t="s">
        <v>131</v>
      </c>
      <c r="R6919" s="14889" t="n">
        <v>4.0</v>
      </c>
      <c r="S6919" s="14890" t="n">
        <f>ROUND(K6874,2)*R6919</f>
        <v>62.32</v>
      </c>
    </row>
    <row r="6920" ht="45.0" customHeight="true">
      <c r="P6920" s="14792" t="s">
        <v>132</v>
      </c>
      <c r="Q6920" s="14792" t="s">
        <v>133</v>
      </c>
      <c r="R6920" s="14891" t="n">
        <v>4.0</v>
      </c>
      <c r="S6920" s="14892" t="n">
        <f>ROUND(K6874,2)*R6920</f>
        <v>62.32</v>
      </c>
    </row>
    <row r="6921" ht="45.0" customHeight="true">
      <c r="P6921" s="14792" t="s">
        <v>134</v>
      </c>
      <c r="Q6921" s="14792" t="s">
        <v>135</v>
      </c>
      <c r="R6921" s="14893" t="n">
        <v>4.0</v>
      </c>
      <c r="S6921" s="14894" t="n">
        <f>ROUND(K6874,2)*R6921</f>
        <v>62.32</v>
      </c>
    </row>
    <row r="6922" ht="45.0" customHeight="true">
      <c r="P6922" s="14792" t="s">
        <v>136</v>
      </c>
      <c r="Q6922" s="14792" t="s">
        <v>137</v>
      </c>
      <c r="R6922" s="14895" t="n">
        <v>4.0</v>
      </c>
      <c r="S6922" s="14896" t="n">
        <f>ROUND(K6874,2)*R6922</f>
        <v>62.32</v>
      </c>
    </row>
    <row r="6923" ht="45.0" customHeight="true">
      <c r="P6923" s="14792" t="s">
        <v>138</v>
      </c>
      <c r="Q6923" s="14792" t="s">
        <v>139</v>
      </c>
      <c r="R6923" s="14897" t="n">
        <v>4.0</v>
      </c>
      <c r="S6923" s="14898" t="n">
        <f>ROUND(K6874,2)*R6923</f>
        <v>62.32</v>
      </c>
    </row>
    <row r="6924" ht="45.0" customHeight="true">
      <c r="A6924" s="14899" t="s">
        <v>23</v>
      </c>
      <c r="B6924" s="14899" t="s">
        <v>597</v>
      </c>
      <c r="C6924" s="14899" t="s">
        <v>25</v>
      </c>
      <c r="D6924" s="14899" t="s">
        <v>598</v>
      </c>
      <c r="E6924" s="14899" t="s">
        <v>599</v>
      </c>
      <c r="F6924" s="14900" t="n">
        <f>R6924+R6925+R6926+R6927+R6928+R6929+R6930+R6931+R6932+R6933+R6934+R6935+R6936+R6937+R6938+R6939+R6940+R6941+R6942+R6943+R6944+R6945+R6946+R6947+R6948+R6949+R6950+R6951+R6952+R6953+R6954+R6955+R6956+R6957+R6958+R6959+R6960+R6961+R6962+R6963+R6964+R6965+R6966+R6967+R6968+R6969+R6970+R6971+R6972+R6973</f>
        <v>50.0</v>
      </c>
      <c r="G6924" s="14899" t="s">
        <v>37</v>
      </c>
      <c r="H6924" s="14901" t="n">
        <v>14.59</v>
      </c>
      <c r="I6924" s="14902" t="n">
        <v>14.59</v>
      </c>
      <c r="J6924" s="14903" t="n">
        <v>0.2288</v>
      </c>
      <c r="K6924" s="14904" t="n">
        <f>ROUND(I6924,2)+(ROUND(I6924,2)*J6924)</f>
        <v>17.928192</v>
      </c>
      <c r="L6924" s="14905" t="n">
        <f>ROUND(S6924,2)+ROUND(S6925,2)+ROUND(S6926,2)+ROUND(S6927,2)+ROUND(S6928,2)+ROUND(S6929,2)+ROUND(S6930,2)+ROUND(S6931,2)+ROUND(S6932,2)+ROUND(S6933,2)+ROUND(S6934,2)+ROUND(S6935,2)+ROUND(S6936,2)+ROUND(S6937,2)+ROUND(S6938,2)+ROUND(S6939,2)+ROUND(S6940,2)+ROUND(S6941,2)+ROUND(S6942,2)+ROUND(S6943,2)+ROUND(S6944,2)+ROUND(S6945,2)+ROUND(S6946,2)+ROUND(S6947,2)+ROUND(S6948,2)+ROUND(S6949,2)+ROUND(S6950,2)+ROUND(S6951,2)+ROUND(S6952,2)+ROUND(S6953,2)+ROUND(S6954,2)+ROUND(S6955,2)+ROUND(S6956,2)+ROUND(S6957,2)+ROUND(S6958,2)+ROUND(S6959,2)+ROUND(S6960,2)+ROUND(S6961,2)+ROUND(S6962,2)+ROUND(S6963,2)+ROUND(S6964,2)+ROUND(S6965,2)+ROUND(S6966,2)+ROUND(S6967,2)+ROUND(S6968,2)+ROUND(S6969,2)+ROUND(S6970,2)+ROUND(S6971,2)+ROUND(S6972,2)+ROUND(S6973,2)</f>
        <v>896.4999999999991</v>
      </c>
      <c r="M6924" s="14899" t="s">
        <v>21</v>
      </c>
      <c r="N6924" s="14899" t="s">
        <v>92</v>
      </c>
      <c r="O6924" s="14899" t="s">
        <v>577</v>
      </c>
      <c r="P6924" s="14899" t="s">
        <v>20</v>
      </c>
      <c r="Q6924" s="14899" t="s">
        <v>29</v>
      </c>
      <c r="R6924" s="14906" t="n">
        <v>1.0</v>
      </c>
      <c r="S6924" s="14907" t="n">
        <f>ROUND(K6924,2)*R6924</f>
        <v>17.93</v>
      </c>
    </row>
    <row r="6925" ht="45.0" customHeight="true">
      <c r="P6925" s="14899" t="s">
        <v>42</v>
      </c>
      <c r="Q6925" s="14899" t="s">
        <v>43</v>
      </c>
      <c r="R6925" s="14908" t="n">
        <v>1.0</v>
      </c>
      <c r="S6925" s="14909" t="n">
        <f>ROUND(K6924,2)*R6925</f>
        <v>17.93</v>
      </c>
    </row>
    <row r="6926" ht="45.0" customHeight="true">
      <c r="P6926" s="14899" t="s">
        <v>44</v>
      </c>
      <c r="Q6926" s="14899" t="s">
        <v>45</v>
      </c>
      <c r="R6926" s="14910" t="n">
        <v>1.0</v>
      </c>
      <c r="S6926" s="14911" t="n">
        <f>ROUND(K6924,2)*R6926</f>
        <v>17.93</v>
      </c>
    </row>
    <row r="6927" ht="45.0" customHeight="true">
      <c r="P6927" s="14899" t="s">
        <v>46</v>
      </c>
      <c r="Q6927" s="14899" t="s">
        <v>47</v>
      </c>
      <c r="R6927" s="14912" t="n">
        <v>1.0</v>
      </c>
      <c r="S6927" s="14913" t="n">
        <f>ROUND(K6924,2)*R6927</f>
        <v>17.93</v>
      </c>
    </row>
    <row r="6928" ht="45.0" customHeight="true">
      <c r="P6928" s="14899" t="s">
        <v>48</v>
      </c>
      <c r="Q6928" s="14899" t="s">
        <v>49</v>
      </c>
      <c r="R6928" s="14914" t="n">
        <v>1.0</v>
      </c>
      <c r="S6928" s="14915" t="n">
        <f>ROUND(K6924,2)*R6928</f>
        <v>17.93</v>
      </c>
    </row>
    <row r="6929" ht="45.0" customHeight="true">
      <c r="P6929" s="14899" t="s">
        <v>50</v>
      </c>
      <c r="Q6929" s="14899" t="s">
        <v>51</v>
      </c>
      <c r="R6929" s="14916" t="n">
        <v>1.0</v>
      </c>
      <c r="S6929" s="14917" t="n">
        <f>ROUND(K6924,2)*R6929</f>
        <v>17.93</v>
      </c>
    </row>
    <row r="6930" ht="45.0" customHeight="true">
      <c r="P6930" s="14899" t="s">
        <v>52</v>
      </c>
      <c r="Q6930" s="14899" t="s">
        <v>53</v>
      </c>
      <c r="R6930" s="14918" t="n">
        <v>1.0</v>
      </c>
      <c r="S6930" s="14919" t="n">
        <f>ROUND(K6924,2)*R6930</f>
        <v>17.93</v>
      </c>
    </row>
    <row r="6931" ht="45.0" customHeight="true">
      <c r="P6931" s="14899" t="s">
        <v>54</v>
      </c>
      <c r="Q6931" s="14899" t="s">
        <v>55</v>
      </c>
      <c r="R6931" s="14920" t="n">
        <v>1.0</v>
      </c>
      <c r="S6931" s="14921" t="n">
        <f>ROUND(K6924,2)*R6931</f>
        <v>17.93</v>
      </c>
    </row>
    <row r="6932" ht="45.0" customHeight="true">
      <c r="P6932" s="14899" t="s">
        <v>56</v>
      </c>
      <c r="Q6932" s="14899" t="s">
        <v>57</v>
      </c>
      <c r="R6932" s="14922" t="n">
        <v>1.0</v>
      </c>
      <c r="S6932" s="14923" t="n">
        <f>ROUND(K6924,2)*R6932</f>
        <v>17.93</v>
      </c>
    </row>
    <row r="6933" ht="45.0" customHeight="true">
      <c r="P6933" s="14899" t="s">
        <v>58</v>
      </c>
      <c r="Q6933" s="14899" t="s">
        <v>59</v>
      </c>
      <c r="R6933" s="14924" t="n">
        <v>1.0</v>
      </c>
      <c r="S6933" s="14925" t="n">
        <f>ROUND(K6924,2)*R6933</f>
        <v>17.93</v>
      </c>
    </row>
    <row r="6934" ht="45.0" customHeight="true">
      <c r="P6934" s="14899" t="s">
        <v>60</v>
      </c>
      <c r="Q6934" s="14899" t="s">
        <v>61</v>
      </c>
      <c r="R6934" s="14926" t="n">
        <v>1.0</v>
      </c>
      <c r="S6934" s="14927" t="n">
        <f>ROUND(K6924,2)*R6934</f>
        <v>17.93</v>
      </c>
    </row>
    <row r="6935" ht="45.0" customHeight="true">
      <c r="P6935" s="14899" t="s">
        <v>62</v>
      </c>
      <c r="Q6935" s="14899" t="s">
        <v>63</v>
      </c>
      <c r="R6935" s="14928" t="n">
        <v>1.0</v>
      </c>
      <c r="S6935" s="14929" t="n">
        <f>ROUND(K6924,2)*R6935</f>
        <v>17.93</v>
      </c>
    </row>
    <row r="6936" ht="45.0" customHeight="true">
      <c r="P6936" s="14899" t="s">
        <v>64</v>
      </c>
      <c r="Q6936" s="14899" t="s">
        <v>65</v>
      </c>
      <c r="R6936" s="14930" t="n">
        <v>1.0</v>
      </c>
      <c r="S6936" s="14931" t="n">
        <f>ROUND(K6924,2)*R6936</f>
        <v>17.93</v>
      </c>
    </row>
    <row r="6937" ht="45.0" customHeight="true">
      <c r="P6937" s="14899" t="s">
        <v>66</v>
      </c>
      <c r="Q6937" s="14899" t="s">
        <v>67</v>
      </c>
      <c r="R6937" s="14932" t="n">
        <v>1.0</v>
      </c>
      <c r="S6937" s="14933" t="n">
        <f>ROUND(K6924,2)*R6937</f>
        <v>17.93</v>
      </c>
    </row>
    <row r="6938" ht="45.0" customHeight="true">
      <c r="P6938" s="14899" t="s">
        <v>68</v>
      </c>
      <c r="Q6938" s="14899" t="s">
        <v>69</v>
      </c>
      <c r="R6938" s="14934" t="n">
        <v>1.0</v>
      </c>
      <c r="S6938" s="14935" t="n">
        <f>ROUND(K6924,2)*R6938</f>
        <v>17.93</v>
      </c>
    </row>
    <row r="6939" ht="45.0" customHeight="true">
      <c r="P6939" s="14899" t="s">
        <v>70</v>
      </c>
      <c r="Q6939" s="14899" t="s">
        <v>71</v>
      </c>
      <c r="R6939" s="14936" t="n">
        <v>1.0</v>
      </c>
      <c r="S6939" s="14937" t="n">
        <f>ROUND(K6924,2)*R6939</f>
        <v>17.93</v>
      </c>
    </row>
    <row r="6940" ht="45.0" customHeight="true">
      <c r="P6940" s="14899" t="s">
        <v>72</v>
      </c>
      <c r="Q6940" s="14899" t="s">
        <v>73</v>
      </c>
      <c r="R6940" s="14938" t="n">
        <v>1.0</v>
      </c>
      <c r="S6940" s="14939" t="n">
        <f>ROUND(K6924,2)*R6940</f>
        <v>17.93</v>
      </c>
    </row>
    <row r="6941" ht="45.0" customHeight="true">
      <c r="P6941" s="14899" t="s">
        <v>74</v>
      </c>
      <c r="Q6941" s="14899" t="s">
        <v>75</v>
      </c>
      <c r="R6941" s="14940" t="n">
        <v>1.0</v>
      </c>
      <c r="S6941" s="14941" t="n">
        <f>ROUND(K6924,2)*R6941</f>
        <v>17.93</v>
      </c>
    </row>
    <row r="6942" ht="45.0" customHeight="true">
      <c r="P6942" s="14899" t="s">
        <v>76</v>
      </c>
      <c r="Q6942" s="14899" t="s">
        <v>77</v>
      </c>
      <c r="R6942" s="14942" t="n">
        <v>1.0</v>
      </c>
      <c r="S6942" s="14943" t="n">
        <f>ROUND(K6924,2)*R6942</f>
        <v>17.93</v>
      </c>
    </row>
    <row r="6943" ht="45.0" customHeight="true">
      <c r="P6943" s="14899" t="s">
        <v>78</v>
      </c>
      <c r="Q6943" s="14899" t="s">
        <v>79</v>
      </c>
      <c r="R6943" s="14944" t="n">
        <v>1.0</v>
      </c>
      <c r="S6943" s="14945" t="n">
        <f>ROUND(K6924,2)*R6943</f>
        <v>17.93</v>
      </c>
    </row>
    <row r="6944" ht="45.0" customHeight="true">
      <c r="P6944" s="14899" t="s">
        <v>80</v>
      </c>
      <c r="Q6944" s="14899" t="s">
        <v>81</v>
      </c>
      <c r="R6944" s="14946" t="n">
        <v>1.0</v>
      </c>
      <c r="S6944" s="14947" t="n">
        <f>ROUND(K6924,2)*R6944</f>
        <v>17.93</v>
      </c>
    </row>
    <row r="6945" ht="45.0" customHeight="true">
      <c r="P6945" s="14899" t="s">
        <v>82</v>
      </c>
      <c r="Q6945" s="14899" t="s">
        <v>83</v>
      </c>
      <c r="R6945" s="14948" t="n">
        <v>1.0</v>
      </c>
      <c r="S6945" s="14949" t="n">
        <f>ROUND(K6924,2)*R6945</f>
        <v>17.93</v>
      </c>
    </row>
    <row r="6946" ht="45.0" customHeight="true">
      <c r="P6946" s="14899" t="s">
        <v>84</v>
      </c>
      <c r="Q6946" s="14899" t="s">
        <v>85</v>
      </c>
      <c r="R6946" s="14950" t="n">
        <v>1.0</v>
      </c>
      <c r="S6946" s="14951" t="n">
        <f>ROUND(K6924,2)*R6946</f>
        <v>17.93</v>
      </c>
    </row>
    <row r="6947" ht="45.0" customHeight="true">
      <c r="P6947" s="14899" t="s">
        <v>86</v>
      </c>
      <c r="Q6947" s="14899" t="s">
        <v>87</v>
      </c>
      <c r="R6947" s="14952" t="n">
        <v>1.0</v>
      </c>
      <c r="S6947" s="14953" t="n">
        <f>ROUND(K6924,2)*R6947</f>
        <v>17.93</v>
      </c>
    </row>
    <row r="6948" ht="45.0" customHeight="true">
      <c r="P6948" s="14899" t="s">
        <v>88</v>
      </c>
      <c r="Q6948" s="14899" t="s">
        <v>89</v>
      </c>
      <c r="R6948" s="14954" t="n">
        <v>1.0</v>
      </c>
      <c r="S6948" s="14955" t="n">
        <f>ROUND(K6924,2)*R6948</f>
        <v>17.93</v>
      </c>
    </row>
    <row r="6949" ht="45.0" customHeight="true">
      <c r="P6949" s="14899" t="s">
        <v>90</v>
      </c>
      <c r="Q6949" s="14899" t="s">
        <v>91</v>
      </c>
      <c r="R6949" s="14956" t="n">
        <v>1.0</v>
      </c>
      <c r="S6949" s="14957" t="n">
        <f>ROUND(K6924,2)*R6949</f>
        <v>17.93</v>
      </c>
    </row>
    <row r="6950" ht="45.0" customHeight="true">
      <c r="P6950" s="14899" t="s">
        <v>92</v>
      </c>
      <c r="Q6950" s="14899" t="s">
        <v>93</v>
      </c>
      <c r="R6950" s="14958" t="n">
        <v>1.0</v>
      </c>
      <c r="S6950" s="14959" t="n">
        <f>ROUND(K6924,2)*R6950</f>
        <v>17.93</v>
      </c>
    </row>
    <row r="6951" ht="45.0" customHeight="true">
      <c r="P6951" s="14899" t="s">
        <v>94</v>
      </c>
      <c r="Q6951" s="14899" t="s">
        <v>95</v>
      </c>
      <c r="R6951" s="14960" t="n">
        <v>1.0</v>
      </c>
      <c r="S6951" s="14961" t="n">
        <f>ROUND(K6924,2)*R6951</f>
        <v>17.93</v>
      </c>
    </row>
    <row r="6952" ht="45.0" customHeight="true">
      <c r="P6952" s="14899" t="s">
        <v>96</v>
      </c>
      <c r="Q6952" s="14899" t="s">
        <v>97</v>
      </c>
      <c r="R6952" s="14962" t="n">
        <v>1.0</v>
      </c>
      <c r="S6952" s="14963" t="n">
        <f>ROUND(K6924,2)*R6952</f>
        <v>17.93</v>
      </c>
    </row>
    <row r="6953" ht="45.0" customHeight="true">
      <c r="P6953" s="14899" t="s">
        <v>98</v>
      </c>
      <c r="Q6953" s="14899" t="s">
        <v>99</v>
      </c>
      <c r="R6953" s="14964" t="n">
        <v>1.0</v>
      </c>
      <c r="S6953" s="14965" t="n">
        <f>ROUND(K6924,2)*R6953</f>
        <v>17.93</v>
      </c>
    </row>
    <row r="6954" ht="45.0" customHeight="true">
      <c r="P6954" s="14899" t="s">
        <v>100</v>
      </c>
      <c r="Q6954" s="14899" t="s">
        <v>101</v>
      </c>
      <c r="R6954" s="14966" t="n">
        <v>1.0</v>
      </c>
      <c r="S6954" s="14967" t="n">
        <f>ROUND(K6924,2)*R6954</f>
        <v>17.93</v>
      </c>
    </row>
    <row r="6955" ht="45.0" customHeight="true">
      <c r="P6955" s="14899" t="s">
        <v>102</v>
      </c>
      <c r="Q6955" s="14899" t="s">
        <v>103</v>
      </c>
      <c r="R6955" s="14968" t="n">
        <v>1.0</v>
      </c>
      <c r="S6955" s="14969" t="n">
        <f>ROUND(K6924,2)*R6955</f>
        <v>17.93</v>
      </c>
    </row>
    <row r="6956" ht="45.0" customHeight="true">
      <c r="P6956" s="14899" t="s">
        <v>104</v>
      </c>
      <c r="Q6956" s="14899" t="s">
        <v>105</v>
      </c>
      <c r="R6956" s="14970" t="n">
        <v>1.0</v>
      </c>
      <c r="S6956" s="14971" t="n">
        <f>ROUND(K6924,2)*R6956</f>
        <v>17.93</v>
      </c>
    </row>
    <row r="6957" ht="45.0" customHeight="true">
      <c r="P6957" s="14899" t="s">
        <v>106</v>
      </c>
      <c r="Q6957" s="14899" t="s">
        <v>107</v>
      </c>
      <c r="R6957" s="14972" t="n">
        <v>1.0</v>
      </c>
      <c r="S6957" s="14973" t="n">
        <f>ROUND(K6924,2)*R6957</f>
        <v>17.93</v>
      </c>
    </row>
    <row r="6958" ht="45.0" customHeight="true">
      <c r="P6958" s="14899" t="s">
        <v>108</v>
      </c>
      <c r="Q6958" s="14899" t="s">
        <v>109</v>
      </c>
      <c r="R6958" s="14974" t="n">
        <v>1.0</v>
      </c>
      <c r="S6958" s="14975" t="n">
        <f>ROUND(K6924,2)*R6958</f>
        <v>17.93</v>
      </c>
    </row>
    <row r="6959" ht="45.0" customHeight="true">
      <c r="P6959" s="14899" t="s">
        <v>110</v>
      </c>
      <c r="Q6959" s="14899" t="s">
        <v>111</v>
      </c>
      <c r="R6959" s="14976" t="n">
        <v>1.0</v>
      </c>
      <c r="S6959" s="14977" t="n">
        <f>ROUND(K6924,2)*R6959</f>
        <v>17.93</v>
      </c>
    </row>
    <row r="6960" ht="45.0" customHeight="true">
      <c r="P6960" s="14899" t="s">
        <v>112</v>
      </c>
      <c r="Q6960" s="14899" t="s">
        <v>113</v>
      </c>
      <c r="R6960" s="14978" t="n">
        <v>1.0</v>
      </c>
      <c r="S6960" s="14979" t="n">
        <f>ROUND(K6924,2)*R6960</f>
        <v>17.93</v>
      </c>
    </row>
    <row r="6961" ht="45.0" customHeight="true">
      <c r="P6961" s="14899" t="s">
        <v>114</v>
      </c>
      <c r="Q6961" s="14899" t="s">
        <v>115</v>
      </c>
      <c r="R6961" s="14980" t="n">
        <v>1.0</v>
      </c>
      <c r="S6961" s="14981" t="n">
        <f>ROUND(K6924,2)*R6961</f>
        <v>17.93</v>
      </c>
    </row>
    <row r="6962" ht="45.0" customHeight="true">
      <c r="P6962" s="14899" t="s">
        <v>116</v>
      </c>
      <c r="Q6962" s="14899" t="s">
        <v>117</v>
      </c>
      <c r="R6962" s="14982" t="n">
        <v>1.0</v>
      </c>
      <c r="S6962" s="14983" t="n">
        <f>ROUND(K6924,2)*R6962</f>
        <v>17.93</v>
      </c>
    </row>
    <row r="6963" ht="45.0" customHeight="true">
      <c r="P6963" s="14899" t="s">
        <v>118</v>
      </c>
      <c r="Q6963" s="14899" t="s">
        <v>119</v>
      </c>
      <c r="R6963" s="14984" t="n">
        <v>1.0</v>
      </c>
      <c r="S6963" s="14985" t="n">
        <f>ROUND(K6924,2)*R6963</f>
        <v>17.93</v>
      </c>
    </row>
    <row r="6964" ht="45.0" customHeight="true">
      <c r="P6964" s="14899" t="s">
        <v>120</v>
      </c>
      <c r="Q6964" s="14899" t="s">
        <v>121</v>
      </c>
      <c r="R6964" s="14986" t="n">
        <v>1.0</v>
      </c>
      <c r="S6964" s="14987" t="n">
        <f>ROUND(K6924,2)*R6964</f>
        <v>17.93</v>
      </c>
    </row>
    <row r="6965" ht="45.0" customHeight="true">
      <c r="P6965" s="14899" t="s">
        <v>122</v>
      </c>
      <c r="Q6965" s="14899" t="s">
        <v>123</v>
      </c>
      <c r="R6965" s="14988" t="n">
        <v>1.0</v>
      </c>
      <c r="S6965" s="14989" t="n">
        <f>ROUND(K6924,2)*R6965</f>
        <v>17.93</v>
      </c>
    </row>
    <row r="6966" ht="45.0" customHeight="true">
      <c r="P6966" s="14899" t="s">
        <v>124</v>
      </c>
      <c r="Q6966" s="14899" t="s">
        <v>125</v>
      </c>
      <c r="R6966" s="14990" t="n">
        <v>1.0</v>
      </c>
      <c r="S6966" s="14991" t="n">
        <f>ROUND(K6924,2)*R6966</f>
        <v>17.93</v>
      </c>
    </row>
    <row r="6967" ht="45.0" customHeight="true">
      <c r="P6967" s="14899" t="s">
        <v>126</v>
      </c>
      <c r="Q6967" s="14899" t="s">
        <v>127</v>
      </c>
      <c r="R6967" s="14992" t="n">
        <v>1.0</v>
      </c>
      <c r="S6967" s="14993" t="n">
        <f>ROUND(K6924,2)*R6967</f>
        <v>17.93</v>
      </c>
    </row>
    <row r="6968" ht="45.0" customHeight="true">
      <c r="P6968" s="14899" t="s">
        <v>128</v>
      </c>
      <c r="Q6968" s="14899" t="s">
        <v>129</v>
      </c>
      <c r="R6968" s="14994" t="n">
        <v>1.0</v>
      </c>
      <c r="S6968" s="14995" t="n">
        <f>ROUND(K6924,2)*R6968</f>
        <v>17.93</v>
      </c>
    </row>
    <row r="6969" ht="45.0" customHeight="true">
      <c r="P6969" s="14899" t="s">
        <v>130</v>
      </c>
      <c r="Q6969" s="14899" t="s">
        <v>131</v>
      </c>
      <c r="R6969" s="14996" t="n">
        <v>1.0</v>
      </c>
      <c r="S6969" s="14997" t="n">
        <f>ROUND(K6924,2)*R6969</f>
        <v>17.93</v>
      </c>
    </row>
    <row r="6970" ht="45.0" customHeight="true">
      <c r="P6970" s="14899" t="s">
        <v>132</v>
      </c>
      <c r="Q6970" s="14899" t="s">
        <v>133</v>
      </c>
      <c r="R6970" s="14998" t="n">
        <v>1.0</v>
      </c>
      <c r="S6970" s="14999" t="n">
        <f>ROUND(K6924,2)*R6970</f>
        <v>17.93</v>
      </c>
    </row>
    <row r="6971" ht="45.0" customHeight="true">
      <c r="P6971" s="14899" t="s">
        <v>134</v>
      </c>
      <c r="Q6971" s="14899" t="s">
        <v>135</v>
      </c>
      <c r="R6971" s="15000" t="n">
        <v>1.0</v>
      </c>
      <c r="S6971" s="15001" t="n">
        <f>ROUND(K6924,2)*R6971</f>
        <v>17.93</v>
      </c>
    </row>
    <row r="6972" ht="45.0" customHeight="true">
      <c r="P6972" s="14899" t="s">
        <v>136</v>
      </c>
      <c r="Q6972" s="14899" t="s">
        <v>137</v>
      </c>
      <c r="R6972" s="15002" t="n">
        <v>1.0</v>
      </c>
      <c r="S6972" s="15003" t="n">
        <f>ROUND(K6924,2)*R6972</f>
        <v>17.93</v>
      </c>
    </row>
    <row r="6973" ht="45.0" customHeight="true">
      <c r="P6973" s="14899" t="s">
        <v>138</v>
      </c>
      <c r="Q6973" s="14899" t="s">
        <v>139</v>
      </c>
      <c r="R6973" s="15004" t="n">
        <v>1.0</v>
      </c>
      <c r="S6973" s="15005" t="n">
        <f>ROUND(K6924,2)*R6973</f>
        <v>17.93</v>
      </c>
    </row>
    <row r="6974" ht="45.0" customHeight="true">
      <c r="A6974" s="15006" t="s">
        <v>23</v>
      </c>
      <c r="B6974" s="15006" t="s">
        <v>600</v>
      </c>
      <c r="C6974" s="15006" t="s">
        <v>25</v>
      </c>
      <c r="D6974" s="15006" t="s">
        <v>601</v>
      </c>
      <c r="E6974" s="15006" t="s">
        <v>602</v>
      </c>
      <c r="F6974" s="15007" t="n">
        <f>R6974+R6975+R6976+R6977+R6978+R6979+R6980+R6981+R6982+R6983+R6984+R6985+R6986+R6987+R6988+R6989+R6990+R6991+R6992+R6993+R6994+R6995+R6996+R6997+R6998+R6999+R7000+R7001+R7002+R7003+R7004+R7005+R7006+R7007+R7008+R7009+R7010+R7011+R7012+R7013+R7014+R7015+R7016+R7017+R7018+R7019+R7020+R7021+R7022+R7023</f>
        <v>100.0</v>
      </c>
      <c r="G6974" s="15006" t="s">
        <v>37</v>
      </c>
      <c r="H6974" s="15008" t="n">
        <v>7.59</v>
      </c>
      <c r="I6974" s="15009" t="n">
        <v>7.59</v>
      </c>
      <c r="J6974" s="15010" t="n">
        <v>0.2288</v>
      </c>
      <c r="K6974" s="15011" t="n">
        <f>ROUND(I6974,2)+(ROUND(I6974,2)*J6974)</f>
        <v>9.326592</v>
      </c>
      <c r="L6974" s="15012" t="n">
        <f>ROUND(S6974,2)+ROUND(S6975,2)+ROUND(S6976,2)+ROUND(S6977,2)+ROUND(S6978,2)+ROUND(S6979,2)+ROUND(S6980,2)+ROUND(S6981,2)+ROUND(S6982,2)+ROUND(S6983,2)+ROUND(S6984,2)+ROUND(S6985,2)+ROUND(S6986,2)+ROUND(S6987,2)+ROUND(S6988,2)+ROUND(S6989,2)+ROUND(S6990,2)+ROUND(S6991,2)+ROUND(S6992,2)+ROUND(S6993,2)+ROUND(S6994,2)+ROUND(S6995,2)+ROUND(S6996,2)+ROUND(S6997,2)+ROUND(S6998,2)+ROUND(S6999,2)+ROUND(S7000,2)+ROUND(S7001,2)+ROUND(S7002,2)+ROUND(S7003,2)+ROUND(S7004,2)+ROUND(S7005,2)+ROUND(S7006,2)+ROUND(S7007,2)+ROUND(S7008,2)+ROUND(S7009,2)+ROUND(S7010,2)+ROUND(S7011,2)+ROUND(S7012,2)+ROUND(S7013,2)+ROUND(S7014,2)+ROUND(S7015,2)+ROUND(S7016,2)+ROUND(S7017,2)+ROUND(S7018,2)+ROUND(S7019,2)+ROUND(S7020,2)+ROUND(S7021,2)+ROUND(S7022,2)+ROUND(S7023,2)</f>
        <v>932.9999999999997</v>
      </c>
      <c r="M6974" s="15006" t="s">
        <v>21</v>
      </c>
      <c r="N6974" s="15006" t="s">
        <v>92</v>
      </c>
      <c r="O6974" s="15006" t="s">
        <v>577</v>
      </c>
      <c r="P6974" s="15006" t="s">
        <v>20</v>
      </c>
      <c r="Q6974" s="15006" t="s">
        <v>29</v>
      </c>
      <c r="R6974" s="15013" t="n">
        <v>2.0</v>
      </c>
      <c r="S6974" s="15014" t="n">
        <f>ROUND(K6974,2)*R6974</f>
        <v>18.66</v>
      </c>
    </row>
    <row r="6975" ht="45.0" customHeight="true">
      <c r="P6975" s="15006" t="s">
        <v>42</v>
      </c>
      <c r="Q6975" s="15006" t="s">
        <v>43</v>
      </c>
      <c r="R6975" s="15015" t="n">
        <v>2.0</v>
      </c>
      <c r="S6975" s="15016" t="n">
        <f>ROUND(K6974,2)*R6975</f>
        <v>18.66</v>
      </c>
    </row>
    <row r="6976" ht="45.0" customHeight="true">
      <c r="P6976" s="15006" t="s">
        <v>44</v>
      </c>
      <c r="Q6976" s="15006" t="s">
        <v>45</v>
      </c>
      <c r="R6976" s="15017" t="n">
        <v>2.0</v>
      </c>
      <c r="S6976" s="15018" t="n">
        <f>ROUND(K6974,2)*R6976</f>
        <v>18.66</v>
      </c>
    </row>
    <row r="6977" ht="45.0" customHeight="true">
      <c r="P6977" s="15006" t="s">
        <v>46</v>
      </c>
      <c r="Q6977" s="15006" t="s">
        <v>47</v>
      </c>
      <c r="R6977" s="15019" t="n">
        <v>2.0</v>
      </c>
      <c r="S6977" s="15020" t="n">
        <f>ROUND(K6974,2)*R6977</f>
        <v>18.66</v>
      </c>
    </row>
    <row r="6978" ht="45.0" customHeight="true">
      <c r="P6978" s="15006" t="s">
        <v>48</v>
      </c>
      <c r="Q6978" s="15006" t="s">
        <v>49</v>
      </c>
      <c r="R6978" s="15021" t="n">
        <v>2.0</v>
      </c>
      <c r="S6978" s="15022" t="n">
        <f>ROUND(K6974,2)*R6978</f>
        <v>18.66</v>
      </c>
    </row>
    <row r="6979" ht="45.0" customHeight="true">
      <c r="P6979" s="15006" t="s">
        <v>50</v>
      </c>
      <c r="Q6979" s="15006" t="s">
        <v>51</v>
      </c>
      <c r="R6979" s="15023" t="n">
        <v>2.0</v>
      </c>
      <c r="S6979" s="15024" t="n">
        <f>ROUND(K6974,2)*R6979</f>
        <v>18.66</v>
      </c>
    </row>
    <row r="6980" ht="45.0" customHeight="true">
      <c r="P6980" s="15006" t="s">
        <v>52</v>
      </c>
      <c r="Q6980" s="15006" t="s">
        <v>53</v>
      </c>
      <c r="R6980" s="15025" t="n">
        <v>2.0</v>
      </c>
      <c r="S6980" s="15026" t="n">
        <f>ROUND(K6974,2)*R6980</f>
        <v>18.66</v>
      </c>
    </row>
    <row r="6981" ht="45.0" customHeight="true">
      <c r="P6981" s="15006" t="s">
        <v>54</v>
      </c>
      <c r="Q6981" s="15006" t="s">
        <v>55</v>
      </c>
      <c r="R6981" s="15027" t="n">
        <v>2.0</v>
      </c>
      <c r="S6981" s="15028" t="n">
        <f>ROUND(K6974,2)*R6981</f>
        <v>18.66</v>
      </c>
    </row>
    <row r="6982" ht="45.0" customHeight="true">
      <c r="P6982" s="15006" t="s">
        <v>56</v>
      </c>
      <c r="Q6982" s="15006" t="s">
        <v>57</v>
      </c>
      <c r="R6982" s="15029" t="n">
        <v>2.0</v>
      </c>
      <c r="S6982" s="15030" t="n">
        <f>ROUND(K6974,2)*R6982</f>
        <v>18.66</v>
      </c>
    </row>
    <row r="6983" ht="45.0" customHeight="true">
      <c r="P6983" s="15006" t="s">
        <v>58</v>
      </c>
      <c r="Q6983" s="15006" t="s">
        <v>59</v>
      </c>
      <c r="R6983" s="15031" t="n">
        <v>2.0</v>
      </c>
      <c r="S6983" s="15032" t="n">
        <f>ROUND(K6974,2)*R6983</f>
        <v>18.66</v>
      </c>
    </row>
    <row r="6984" ht="45.0" customHeight="true">
      <c r="P6984" s="15006" t="s">
        <v>60</v>
      </c>
      <c r="Q6984" s="15006" t="s">
        <v>61</v>
      </c>
      <c r="R6984" s="15033" t="n">
        <v>2.0</v>
      </c>
      <c r="S6984" s="15034" t="n">
        <f>ROUND(K6974,2)*R6984</f>
        <v>18.66</v>
      </c>
    </row>
    <row r="6985" ht="45.0" customHeight="true">
      <c r="P6985" s="15006" t="s">
        <v>62</v>
      </c>
      <c r="Q6985" s="15006" t="s">
        <v>63</v>
      </c>
      <c r="R6985" s="15035" t="n">
        <v>2.0</v>
      </c>
      <c r="S6985" s="15036" t="n">
        <f>ROUND(K6974,2)*R6985</f>
        <v>18.66</v>
      </c>
    </row>
    <row r="6986" ht="45.0" customHeight="true">
      <c r="P6986" s="15006" t="s">
        <v>64</v>
      </c>
      <c r="Q6986" s="15006" t="s">
        <v>65</v>
      </c>
      <c r="R6986" s="15037" t="n">
        <v>2.0</v>
      </c>
      <c r="S6986" s="15038" t="n">
        <f>ROUND(K6974,2)*R6986</f>
        <v>18.66</v>
      </c>
    </row>
    <row r="6987" ht="45.0" customHeight="true">
      <c r="P6987" s="15006" t="s">
        <v>66</v>
      </c>
      <c r="Q6987" s="15006" t="s">
        <v>67</v>
      </c>
      <c r="R6987" s="15039" t="n">
        <v>2.0</v>
      </c>
      <c r="S6987" s="15040" t="n">
        <f>ROUND(K6974,2)*R6987</f>
        <v>18.66</v>
      </c>
    </row>
    <row r="6988" ht="45.0" customHeight="true">
      <c r="P6988" s="15006" t="s">
        <v>68</v>
      </c>
      <c r="Q6988" s="15006" t="s">
        <v>69</v>
      </c>
      <c r="R6988" s="15041" t="n">
        <v>2.0</v>
      </c>
      <c r="S6988" s="15042" t="n">
        <f>ROUND(K6974,2)*R6988</f>
        <v>18.66</v>
      </c>
    </row>
    <row r="6989" ht="45.0" customHeight="true">
      <c r="P6989" s="15006" t="s">
        <v>70</v>
      </c>
      <c r="Q6989" s="15006" t="s">
        <v>71</v>
      </c>
      <c r="R6989" s="15043" t="n">
        <v>2.0</v>
      </c>
      <c r="S6989" s="15044" t="n">
        <f>ROUND(K6974,2)*R6989</f>
        <v>18.66</v>
      </c>
    </row>
    <row r="6990" ht="45.0" customHeight="true">
      <c r="P6990" s="15006" t="s">
        <v>72</v>
      </c>
      <c r="Q6990" s="15006" t="s">
        <v>73</v>
      </c>
      <c r="R6990" s="15045" t="n">
        <v>2.0</v>
      </c>
      <c r="S6990" s="15046" t="n">
        <f>ROUND(K6974,2)*R6990</f>
        <v>18.66</v>
      </c>
    </row>
    <row r="6991" ht="45.0" customHeight="true">
      <c r="P6991" s="15006" t="s">
        <v>74</v>
      </c>
      <c r="Q6991" s="15006" t="s">
        <v>75</v>
      </c>
      <c r="R6991" s="15047" t="n">
        <v>2.0</v>
      </c>
      <c r="S6991" s="15048" t="n">
        <f>ROUND(K6974,2)*R6991</f>
        <v>18.66</v>
      </c>
    </row>
    <row r="6992" ht="45.0" customHeight="true">
      <c r="P6992" s="15006" t="s">
        <v>76</v>
      </c>
      <c r="Q6992" s="15006" t="s">
        <v>77</v>
      </c>
      <c r="R6992" s="15049" t="n">
        <v>2.0</v>
      </c>
      <c r="S6992" s="15050" t="n">
        <f>ROUND(K6974,2)*R6992</f>
        <v>18.66</v>
      </c>
    </row>
    <row r="6993" ht="45.0" customHeight="true">
      <c r="P6993" s="15006" t="s">
        <v>78</v>
      </c>
      <c r="Q6993" s="15006" t="s">
        <v>79</v>
      </c>
      <c r="R6993" s="15051" t="n">
        <v>2.0</v>
      </c>
      <c r="S6993" s="15052" t="n">
        <f>ROUND(K6974,2)*R6993</f>
        <v>18.66</v>
      </c>
    </row>
    <row r="6994" ht="45.0" customHeight="true">
      <c r="P6994" s="15006" t="s">
        <v>80</v>
      </c>
      <c r="Q6994" s="15006" t="s">
        <v>81</v>
      </c>
      <c r="R6994" s="15053" t="n">
        <v>2.0</v>
      </c>
      <c r="S6994" s="15054" t="n">
        <f>ROUND(K6974,2)*R6994</f>
        <v>18.66</v>
      </c>
    </row>
    <row r="6995" ht="45.0" customHeight="true">
      <c r="P6995" s="15006" t="s">
        <v>82</v>
      </c>
      <c r="Q6995" s="15006" t="s">
        <v>83</v>
      </c>
      <c r="R6995" s="15055" t="n">
        <v>2.0</v>
      </c>
      <c r="S6995" s="15056" t="n">
        <f>ROUND(K6974,2)*R6995</f>
        <v>18.66</v>
      </c>
    </row>
    <row r="6996" ht="45.0" customHeight="true">
      <c r="P6996" s="15006" t="s">
        <v>84</v>
      </c>
      <c r="Q6996" s="15006" t="s">
        <v>85</v>
      </c>
      <c r="R6996" s="15057" t="n">
        <v>2.0</v>
      </c>
      <c r="S6996" s="15058" t="n">
        <f>ROUND(K6974,2)*R6996</f>
        <v>18.66</v>
      </c>
    </row>
    <row r="6997" ht="45.0" customHeight="true">
      <c r="P6997" s="15006" t="s">
        <v>86</v>
      </c>
      <c r="Q6997" s="15006" t="s">
        <v>87</v>
      </c>
      <c r="R6997" s="15059" t="n">
        <v>2.0</v>
      </c>
      <c r="S6997" s="15060" t="n">
        <f>ROUND(K6974,2)*R6997</f>
        <v>18.66</v>
      </c>
    </row>
    <row r="6998" ht="45.0" customHeight="true">
      <c r="P6998" s="15006" t="s">
        <v>88</v>
      </c>
      <c r="Q6998" s="15006" t="s">
        <v>89</v>
      </c>
      <c r="R6998" s="15061" t="n">
        <v>2.0</v>
      </c>
      <c r="S6998" s="15062" t="n">
        <f>ROUND(K6974,2)*R6998</f>
        <v>18.66</v>
      </c>
    </row>
    <row r="6999" ht="45.0" customHeight="true">
      <c r="P6999" s="15006" t="s">
        <v>90</v>
      </c>
      <c r="Q6999" s="15006" t="s">
        <v>91</v>
      </c>
      <c r="R6999" s="15063" t="n">
        <v>2.0</v>
      </c>
      <c r="S6999" s="15064" t="n">
        <f>ROUND(K6974,2)*R6999</f>
        <v>18.66</v>
      </c>
    </row>
    <row r="7000" ht="45.0" customHeight="true">
      <c r="P7000" s="15006" t="s">
        <v>92</v>
      </c>
      <c r="Q7000" s="15006" t="s">
        <v>93</v>
      </c>
      <c r="R7000" s="15065" t="n">
        <v>2.0</v>
      </c>
      <c r="S7000" s="15066" t="n">
        <f>ROUND(K6974,2)*R7000</f>
        <v>18.66</v>
      </c>
    </row>
    <row r="7001" ht="45.0" customHeight="true">
      <c r="P7001" s="15006" t="s">
        <v>94</v>
      </c>
      <c r="Q7001" s="15006" t="s">
        <v>95</v>
      </c>
      <c r="R7001" s="15067" t="n">
        <v>2.0</v>
      </c>
      <c r="S7001" s="15068" t="n">
        <f>ROUND(K6974,2)*R7001</f>
        <v>18.66</v>
      </c>
    </row>
    <row r="7002" ht="45.0" customHeight="true">
      <c r="P7002" s="15006" t="s">
        <v>96</v>
      </c>
      <c r="Q7002" s="15006" t="s">
        <v>97</v>
      </c>
      <c r="R7002" s="15069" t="n">
        <v>2.0</v>
      </c>
      <c r="S7002" s="15070" t="n">
        <f>ROUND(K6974,2)*R7002</f>
        <v>18.66</v>
      </c>
    </row>
    <row r="7003" ht="45.0" customHeight="true">
      <c r="P7003" s="15006" t="s">
        <v>98</v>
      </c>
      <c r="Q7003" s="15006" t="s">
        <v>99</v>
      </c>
      <c r="R7003" s="15071" t="n">
        <v>2.0</v>
      </c>
      <c r="S7003" s="15072" t="n">
        <f>ROUND(K6974,2)*R7003</f>
        <v>18.66</v>
      </c>
    </row>
    <row r="7004" ht="45.0" customHeight="true">
      <c r="P7004" s="15006" t="s">
        <v>100</v>
      </c>
      <c r="Q7004" s="15006" t="s">
        <v>101</v>
      </c>
      <c r="R7004" s="15073" t="n">
        <v>2.0</v>
      </c>
      <c r="S7004" s="15074" t="n">
        <f>ROUND(K6974,2)*R7004</f>
        <v>18.66</v>
      </c>
    </row>
    <row r="7005" ht="45.0" customHeight="true">
      <c r="P7005" s="15006" t="s">
        <v>102</v>
      </c>
      <c r="Q7005" s="15006" t="s">
        <v>103</v>
      </c>
      <c r="R7005" s="15075" t="n">
        <v>2.0</v>
      </c>
      <c r="S7005" s="15076" t="n">
        <f>ROUND(K6974,2)*R7005</f>
        <v>18.66</v>
      </c>
    </row>
    <row r="7006" ht="45.0" customHeight="true">
      <c r="P7006" s="15006" t="s">
        <v>104</v>
      </c>
      <c r="Q7006" s="15006" t="s">
        <v>105</v>
      </c>
      <c r="R7006" s="15077" t="n">
        <v>2.0</v>
      </c>
      <c r="S7006" s="15078" t="n">
        <f>ROUND(K6974,2)*R7006</f>
        <v>18.66</v>
      </c>
    </row>
    <row r="7007" ht="45.0" customHeight="true">
      <c r="P7007" s="15006" t="s">
        <v>106</v>
      </c>
      <c r="Q7007" s="15006" t="s">
        <v>107</v>
      </c>
      <c r="R7007" s="15079" t="n">
        <v>2.0</v>
      </c>
      <c r="S7007" s="15080" t="n">
        <f>ROUND(K6974,2)*R7007</f>
        <v>18.66</v>
      </c>
    </row>
    <row r="7008" ht="45.0" customHeight="true">
      <c r="P7008" s="15006" t="s">
        <v>108</v>
      </c>
      <c r="Q7008" s="15006" t="s">
        <v>109</v>
      </c>
      <c r="R7008" s="15081" t="n">
        <v>2.0</v>
      </c>
      <c r="S7008" s="15082" t="n">
        <f>ROUND(K6974,2)*R7008</f>
        <v>18.66</v>
      </c>
    </row>
    <row r="7009" ht="45.0" customHeight="true">
      <c r="P7009" s="15006" t="s">
        <v>110</v>
      </c>
      <c r="Q7009" s="15006" t="s">
        <v>111</v>
      </c>
      <c r="R7009" s="15083" t="n">
        <v>2.0</v>
      </c>
      <c r="S7009" s="15084" t="n">
        <f>ROUND(K6974,2)*R7009</f>
        <v>18.66</v>
      </c>
    </row>
    <row r="7010" ht="45.0" customHeight="true">
      <c r="P7010" s="15006" t="s">
        <v>112</v>
      </c>
      <c r="Q7010" s="15006" t="s">
        <v>113</v>
      </c>
      <c r="R7010" s="15085" t="n">
        <v>2.0</v>
      </c>
      <c r="S7010" s="15086" t="n">
        <f>ROUND(K6974,2)*R7010</f>
        <v>18.66</v>
      </c>
    </row>
    <row r="7011" ht="45.0" customHeight="true">
      <c r="P7011" s="15006" t="s">
        <v>114</v>
      </c>
      <c r="Q7011" s="15006" t="s">
        <v>115</v>
      </c>
      <c r="R7011" s="15087" t="n">
        <v>2.0</v>
      </c>
      <c r="S7011" s="15088" t="n">
        <f>ROUND(K6974,2)*R7011</f>
        <v>18.66</v>
      </c>
    </row>
    <row r="7012" ht="45.0" customHeight="true">
      <c r="P7012" s="15006" t="s">
        <v>116</v>
      </c>
      <c r="Q7012" s="15006" t="s">
        <v>117</v>
      </c>
      <c r="R7012" s="15089" t="n">
        <v>2.0</v>
      </c>
      <c r="S7012" s="15090" t="n">
        <f>ROUND(K6974,2)*R7012</f>
        <v>18.66</v>
      </c>
    </row>
    <row r="7013" ht="45.0" customHeight="true">
      <c r="P7013" s="15006" t="s">
        <v>118</v>
      </c>
      <c r="Q7013" s="15006" t="s">
        <v>119</v>
      </c>
      <c r="R7013" s="15091" t="n">
        <v>2.0</v>
      </c>
      <c r="S7013" s="15092" t="n">
        <f>ROUND(K6974,2)*R7013</f>
        <v>18.66</v>
      </c>
    </row>
    <row r="7014" ht="45.0" customHeight="true">
      <c r="P7014" s="15006" t="s">
        <v>120</v>
      </c>
      <c r="Q7014" s="15006" t="s">
        <v>121</v>
      </c>
      <c r="R7014" s="15093" t="n">
        <v>2.0</v>
      </c>
      <c r="S7014" s="15094" t="n">
        <f>ROUND(K6974,2)*R7014</f>
        <v>18.66</v>
      </c>
    </row>
    <row r="7015" ht="45.0" customHeight="true">
      <c r="P7015" s="15006" t="s">
        <v>122</v>
      </c>
      <c r="Q7015" s="15006" t="s">
        <v>123</v>
      </c>
      <c r="R7015" s="15095" t="n">
        <v>2.0</v>
      </c>
      <c r="S7015" s="15096" t="n">
        <f>ROUND(K6974,2)*R7015</f>
        <v>18.66</v>
      </c>
    </row>
    <row r="7016" ht="45.0" customHeight="true">
      <c r="P7016" s="15006" t="s">
        <v>124</v>
      </c>
      <c r="Q7016" s="15006" t="s">
        <v>125</v>
      </c>
      <c r="R7016" s="15097" t="n">
        <v>2.0</v>
      </c>
      <c r="S7016" s="15098" t="n">
        <f>ROUND(K6974,2)*R7016</f>
        <v>18.66</v>
      </c>
    </row>
    <row r="7017" ht="45.0" customHeight="true">
      <c r="P7017" s="15006" t="s">
        <v>126</v>
      </c>
      <c r="Q7017" s="15006" t="s">
        <v>127</v>
      </c>
      <c r="R7017" s="15099" t="n">
        <v>2.0</v>
      </c>
      <c r="S7017" s="15100" t="n">
        <f>ROUND(K6974,2)*R7017</f>
        <v>18.66</v>
      </c>
    </row>
    <row r="7018" ht="45.0" customHeight="true">
      <c r="P7018" s="15006" t="s">
        <v>128</v>
      </c>
      <c r="Q7018" s="15006" t="s">
        <v>129</v>
      </c>
      <c r="R7018" s="15101" t="n">
        <v>2.0</v>
      </c>
      <c r="S7018" s="15102" t="n">
        <f>ROUND(K6974,2)*R7018</f>
        <v>18.66</v>
      </c>
    </row>
    <row r="7019" ht="45.0" customHeight="true">
      <c r="P7019" s="15006" t="s">
        <v>130</v>
      </c>
      <c r="Q7019" s="15006" t="s">
        <v>131</v>
      </c>
      <c r="R7019" s="15103" t="n">
        <v>2.0</v>
      </c>
      <c r="S7019" s="15104" t="n">
        <f>ROUND(K6974,2)*R7019</f>
        <v>18.66</v>
      </c>
    </row>
    <row r="7020" ht="45.0" customHeight="true">
      <c r="P7020" s="15006" t="s">
        <v>132</v>
      </c>
      <c r="Q7020" s="15006" t="s">
        <v>133</v>
      </c>
      <c r="R7020" s="15105" t="n">
        <v>2.0</v>
      </c>
      <c r="S7020" s="15106" t="n">
        <f>ROUND(K6974,2)*R7020</f>
        <v>18.66</v>
      </c>
    </row>
    <row r="7021" ht="45.0" customHeight="true">
      <c r="P7021" s="15006" t="s">
        <v>134</v>
      </c>
      <c r="Q7021" s="15006" t="s">
        <v>135</v>
      </c>
      <c r="R7021" s="15107" t="n">
        <v>2.0</v>
      </c>
      <c r="S7021" s="15108" t="n">
        <f>ROUND(K6974,2)*R7021</f>
        <v>18.66</v>
      </c>
    </row>
    <row r="7022" ht="45.0" customHeight="true">
      <c r="P7022" s="15006" t="s">
        <v>136</v>
      </c>
      <c r="Q7022" s="15006" t="s">
        <v>137</v>
      </c>
      <c r="R7022" s="15109" t="n">
        <v>2.0</v>
      </c>
      <c r="S7022" s="15110" t="n">
        <f>ROUND(K6974,2)*R7022</f>
        <v>18.66</v>
      </c>
    </row>
    <row r="7023" ht="45.0" customHeight="true">
      <c r="P7023" s="15006" t="s">
        <v>138</v>
      </c>
      <c r="Q7023" s="15006" t="s">
        <v>139</v>
      </c>
      <c r="R7023" s="15111" t="n">
        <v>2.0</v>
      </c>
      <c r="S7023" s="15112" t="n">
        <f>ROUND(K6974,2)*R7023</f>
        <v>18.66</v>
      </c>
    </row>
    <row r="7024" ht="45.0" customHeight="true">
      <c r="A7024" s="15113" t="s">
        <v>23</v>
      </c>
      <c r="B7024" s="15113" t="s">
        <v>603</v>
      </c>
      <c r="C7024" s="15113" t="s">
        <v>25</v>
      </c>
      <c r="D7024" s="15113" t="s">
        <v>604</v>
      </c>
      <c r="E7024" s="15113" t="s">
        <v>605</v>
      </c>
      <c r="F7024" s="15114" t="n">
        <f>R7024+R7025+R7026+R7027+R7028+R7029+R7030+R7031+R7032+R7033+R7034+R7035+R7036+R7037+R7038+R7039+R7040+R7041+R7042+R7043+R7044+R7045+R7046+R7047+R7048+R7049+R7050+R7051+R7052+R7053+R7054+R7055+R7056+R7057+R7058+R7059+R7060+R7061+R7062+R7063+R7064+R7065+R7066+R7067+R7068+R7069+R7070+R7071+R7072+R7073</f>
        <v>150.0</v>
      </c>
      <c r="G7024" s="15113" t="s">
        <v>37</v>
      </c>
      <c r="H7024" s="15115" t="n">
        <v>17.77</v>
      </c>
      <c r="I7024" s="15116" t="n">
        <v>17.77</v>
      </c>
      <c r="J7024" s="15117" t="n">
        <v>0.2288</v>
      </c>
      <c r="K7024" s="15118" t="n">
        <f>ROUND(I7024,2)+(ROUND(I7024,2)*J7024)</f>
        <v>21.835776</v>
      </c>
      <c r="L7024" s="15119" t="n">
        <f>ROUND(S7024,2)+ROUND(S7025,2)+ROUND(S7026,2)+ROUND(S7027,2)+ROUND(S7028,2)+ROUND(S7029,2)+ROUND(S7030,2)+ROUND(S7031,2)+ROUND(S7032,2)+ROUND(S7033,2)+ROUND(S7034,2)+ROUND(S7035,2)+ROUND(S7036,2)+ROUND(S7037,2)+ROUND(S7038,2)+ROUND(S7039,2)+ROUND(S7040,2)+ROUND(S7041,2)+ROUND(S7042,2)+ROUND(S7043,2)+ROUND(S7044,2)+ROUND(S7045,2)+ROUND(S7046,2)+ROUND(S7047,2)+ROUND(S7048,2)+ROUND(S7049,2)+ROUND(S7050,2)+ROUND(S7051,2)+ROUND(S7052,2)+ROUND(S7053,2)+ROUND(S7054,2)+ROUND(S7055,2)+ROUND(S7056,2)+ROUND(S7057,2)+ROUND(S7058,2)+ROUND(S7059,2)+ROUND(S7060,2)+ROUND(S7061,2)+ROUND(S7062,2)+ROUND(S7063,2)+ROUND(S7064,2)+ROUND(S7065,2)+ROUND(S7066,2)+ROUND(S7067,2)+ROUND(S7068,2)+ROUND(S7069,2)+ROUND(S7070,2)+ROUND(S7071,2)+ROUND(S7072,2)+ROUND(S7073,2)</f>
        <v>3275.9999999999995</v>
      </c>
      <c r="M7024" s="15113" t="s">
        <v>21</v>
      </c>
      <c r="N7024" s="15113" t="s">
        <v>92</v>
      </c>
      <c r="O7024" s="15113" t="s">
        <v>577</v>
      </c>
      <c r="P7024" s="15113" t="s">
        <v>20</v>
      </c>
      <c r="Q7024" s="15113" t="s">
        <v>29</v>
      </c>
      <c r="R7024" s="15120" t="n">
        <v>3.0</v>
      </c>
      <c r="S7024" s="15121" t="n">
        <f>ROUND(K7024,2)*R7024</f>
        <v>65.52</v>
      </c>
    </row>
    <row r="7025" ht="45.0" customHeight="true">
      <c r="P7025" s="15113" t="s">
        <v>42</v>
      </c>
      <c r="Q7025" s="15113" t="s">
        <v>43</v>
      </c>
      <c r="R7025" s="15122" t="n">
        <v>3.0</v>
      </c>
      <c r="S7025" s="15123" t="n">
        <f>ROUND(K7024,2)*R7025</f>
        <v>65.52</v>
      </c>
    </row>
    <row r="7026" ht="45.0" customHeight="true">
      <c r="P7026" s="15113" t="s">
        <v>44</v>
      </c>
      <c r="Q7026" s="15113" t="s">
        <v>45</v>
      </c>
      <c r="R7026" s="15124" t="n">
        <v>3.0</v>
      </c>
      <c r="S7026" s="15125" t="n">
        <f>ROUND(K7024,2)*R7026</f>
        <v>65.52</v>
      </c>
    </row>
    <row r="7027" ht="45.0" customHeight="true">
      <c r="P7027" s="15113" t="s">
        <v>46</v>
      </c>
      <c r="Q7027" s="15113" t="s">
        <v>47</v>
      </c>
      <c r="R7027" s="15126" t="n">
        <v>3.0</v>
      </c>
      <c r="S7027" s="15127" t="n">
        <f>ROUND(K7024,2)*R7027</f>
        <v>65.52</v>
      </c>
    </row>
    <row r="7028" ht="45.0" customHeight="true">
      <c r="P7028" s="15113" t="s">
        <v>48</v>
      </c>
      <c r="Q7028" s="15113" t="s">
        <v>49</v>
      </c>
      <c r="R7028" s="15128" t="n">
        <v>3.0</v>
      </c>
      <c r="S7028" s="15129" t="n">
        <f>ROUND(K7024,2)*R7028</f>
        <v>65.52</v>
      </c>
    </row>
    <row r="7029" ht="45.0" customHeight="true">
      <c r="P7029" s="15113" t="s">
        <v>50</v>
      </c>
      <c r="Q7029" s="15113" t="s">
        <v>51</v>
      </c>
      <c r="R7029" s="15130" t="n">
        <v>3.0</v>
      </c>
      <c r="S7029" s="15131" t="n">
        <f>ROUND(K7024,2)*R7029</f>
        <v>65.52</v>
      </c>
    </row>
    <row r="7030" ht="45.0" customHeight="true">
      <c r="P7030" s="15113" t="s">
        <v>52</v>
      </c>
      <c r="Q7030" s="15113" t="s">
        <v>53</v>
      </c>
      <c r="R7030" s="15132" t="n">
        <v>3.0</v>
      </c>
      <c r="S7030" s="15133" t="n">
        <f>ROUND(K7024,2)*R7030</f>
        <v>65.52</v>
      </c>
    </row>
    <row r="7031" ht="45.0" customHeight="true">
      <c r="P7031" s="15113" t="s">
        <v>54</v>
      </c>
      <c r="Q7031" s="15113" t="s">
        <v>55</v>
      </c>
      <c r="R7031" s="15134" t="n">
        <v>3.0</v>
      </c>
      <c r="S7031" s="15135" t="n">
        <f>ROUND(K7024,2)*R7031</f>
        <v>65.52</v>
      </c>
    </row>
    <row r="7032" ht="45.0" customHeight="true">
      <c r="P7032" s="15113" t="s">
        <v>56</v>
      </c>
      <c r="Q7032" s="15113" t="s">
        <v>57</v>
      </c>
      <c r="R7032" s="15136" t="n">
        <v>3.0</v>
      </c>
      <c r="S7032" s="15137" t="n">
        <f>ROUND(K7024,2)*R7032</f>
        <v>65.52</v>
      </c>
    </row>
    <row r="7033" ht="45.0" customHeight="true">
      <c r="P7033" s="15113" t="s">
        <v>58</v>
      </c>
      <c r="Q7033" s="15113" t="s">
        <v>59</v>
      </c>
      <c r="R7033" s="15138" t="n">
        <v>3.0</v>
      </c>
      <c r="S7033" s="15139" t="n">
        <f>ROUND(K7024,2)*R7033</f>
        <v>65.52</v>
      </c>
    </row>
    <row r="7034" ht="45.0" customHeight="true">
      <c r="P7034" s="15113" t="s">
        <v>60</v>
      </c>
      <c r="Q7034" s="15113" t="s">
        <v>61</v>
      </c>
      <c r="R7034" s="15140" t="n">
        <v>3.0</v>
      </c>
      <c r="S7034" s="15141" t="n">
        <f>ROUND(K7024,2)*R7034</f>
        <v>65.52</v>
      </c>
    </row>
    <row r="7035" ht="45.0" customHeight="true">
      <c r="P7035" s="15113" t="s">
        <v>62</v>
      </c>
      <c r="Q7035" s="15113" t="s">
        <v>63</v>
      </c>
      <c r="R7035" s="15142" t="n">
        <v>3.0</v>
      </c>
      <c r="S7035" s="15143" t="n">
        <f>ROUND(K7024,2)*R7035</f>
        <v>65.52</v>
      </c>
    </row>
    <row r="7036" ht="45.0" customHeight="true">
      <c r="P7036" s="15113" t="s">
        <v>64</v>
      </c>
      <c r="Q7036" s="15113" t="s">
        <v>65</v>
      </c>
      <c r="R7036" s="15144" t="n">
        <v>3.0</v>
      </c>
      <c r="S7036" s="15145" t="n">
        <f>ROUND(K7024,2)*R7036</f>
        <v>65.52</v>
      </c>
    </row>
    <row r="7037" ht="45.0" customHeight="true">
      <c r="P7037" s="15113" t="s">
        <v>66</v>
      </c>
      <c r="Q7037" s="15113" t="s">
        <v>67</v>
      </c>
      <c r="R7037" s="15146" t="n">
        <v>3.0</v>
      </c>
      <c r="S7037" s="15147" t="n">
        <f>ROUND(K7024,2)*R7037</f>
        <v>65.52</v>
      </c>
    </row>
    <row r="7038" ht="45.0" customHeight="true">
      <c r="P7038" s="15113" t="s">
        <v>68</v>
      </c>
      <c r="Q7038" s="15113" t="s">
        <v>69</v>
      </c>
      <c r="R7038" s="15148" t="n">
        <v>3.0</v>
      </c>
      <c r="S7038" s="15149" t="n">
        <f>ROUND(K7024,2)*R7038</f>
        <v>65.52</v>
      </c>
    </row>
    <row r="7039" ht="45.0" customHeight="true">
      <c r="P7039" s="15113" t="s">
        <v>70</v>
      </c>
      <c r="Q7039" s="15113" t="s">
        <v>71</v>
      </c>
      <c r="R7039" s="15150" t="n">
        <v>3.0</v>
      </c>
      <c r="S7039" s="15151" t="n">
        <f>ROUND(K7024,2)*R7039</f>
        <v>65.52</v>
      </c>
    </row>
    <row r="7040" ht="45.0" customHeight="true">
      <c r="P7040" s="15113" t="s">
        <v>72</v>
      </c>
      <c r="Q7040" s="15113" t="s">
        <v>73</v>
      </c>
      <c r="R7040" s="15152" t="n">
        <v>3.0</v>
      </c>
      <c r="S7040" s="15153" t="n">
        <f>ROUND(K7024,2)*R7040</f>
        <v>65.52</v>
      </c>
    </row>
    <row r="7041" ht="45.0" customHeight="true">
      <c r="P7041" s="15113" t="s">
        <v>74</v>
      </c>
      <c r="Q7041" s="15113" t="s">
        <v>75</v>
      </c>
      <c r="R7041" s="15154" t="n">
        <v>3.0</v>
      </c>
      <c r="S7041" s="15155" t="n">
        <f>ROUND(K7024,2)*R7041</f>
        <v>65.52</v>
      </c>
    </row>
    <row r="7042" ht="45.0" customHeight="true">
      <c r="P7042" s="15113" t="s">
        <v>76</v>
      </c>
      <c r="Q7042" s="15113" t="s">
        <v>77</v>
      </c>
      <c r="R7042" s="15156" t="n">
        <v>3.0</v>
      </c>
      <c r="S7042" s="15157" t="n">
        <f>ROUND(K7024,2)*R7042</f>
        <v>65.52</v>
      </c>
    </row>
    <row r="7043" ht="45.0" customHeight="true">
      <c r="P7043" s="15113" t="s">
        <v>78</v>
      </c>
      <c r="Q7043" s="15113" t="s">
        <v>79</v>
      </c>
      <c r="R7043" s="15158" t="n">
        <v>3.0</v>
      </c>
      <c r="S7043" s="15159" t="n">
        <f>ROUND(K7024,2)*R7043</f>
        <v>65.52</v>
      </c>
    </row>
    <row r="7044" ht="45.0" customHeight="true">
      <c r="P7044" s="15113" t="s">
        <v>80</v>
      </c>
      <c r="Q7044" s="15113" t="s">
        <v>81</v>
      </c>
      <c r="R7044" s="15160" t="n">
        <v>3.0</v>
      </c>
      <c r="S7044" s="15161" t="n">
        <f>ROUND(K7024,2)*R7044</f>
        <v>65.52</v>
      </c>
    </row>
    <row r="7045" ht="45.0" customHeight="true">
      <c r="P7045" s="15113" t="s">
        <v>82</v>
      </c>
      <c r="Q7045" s="15113" t="s">
        <v>83</v>
      </c>
      <c r="R7045" s="15162" t="n">
        <v>3.0</v>
      </c>
      <c r="S7045" s="15163" t="n">
        <f>ROUND(K7024,2)*R7045</f>
        <v>65.52</v>
      </c>
    </row>
    <row r="7046" ht="45.0" customHeight="true">
      <c r="P7046" s="15113" t="s">
        <v>84</v>
      </c>
      <c r="Q7046" s="15113" t="s">
        <v>85</v>
      </c>
      <c r="R7046" s="15164" t="n">
        <v>3.0</v>
      </c>
      <c r="S7046" s="15165" t="n">
        <f>ROUND(K7024,2)*R7046</f>
        <v>65.52</v>
      </c>
    </row>
    <row r="7047" ht="45.0" customHeight="true">
      <c r="P7047" s="15113" t="s">
        <v>86</v>
      </c>
      <c r="Q7047" s="15113" t="s">
        <v>87</v>
      </c>
      <c r="R7047" s="15166" t="n">
        <v>3.0</v>
      </c>
      <c r="S7047" s="15167" t="n">
        <f>ROUND(K7024,2)*R7047</f>
        <v>65.52</v>
      </c>
    </row>
    <row r="7048" ht="45.0" customHeight="true">
      <c r="P7048" s="15113" t="s">
        <v>88</v>
      </c>
      <c r="Q7048" s="15113" t="s">
        <v>89</v>
      </c>
      <c r="R7048" s="15168" t="n">
        <v>3.0</v>
      </c>
      <c r="S7048" s="15169" t="n">
        <f>ROUND(K7024,2)*R7048</f>
        <v>65.52</v>
      </c>
    </row>
    <row r="7049" ht="45.0" customHeight="true">
      <c r="P7049" s="15113" t="s">
        <v>90</v>
      </c>
      <c r="Q7049" s="15113" t="s">
        <v>91</v>
      </c>
      <c r="R7049" s="15170" t="n">
        <v>3.0</v>
      </c>
      <c r="S7049" s="15171" t="n">
        <f>ROUND(K7024,2)*R7049</f>
        <v>65.52</v>
      </c>
    </row>
    <row r="7050" ht="45.0" customHeight="true">
      <c r="P7050" s="15113" t="s">
        <v>92</v>
      </c>
      <c r="Q7050" s="15113" t="s">
        <v>93</v>
      </c>
      <c r="R7050" s="15172" t="n">
        <v>3.0</v>
      </c>
      <c r="S7050" s="15173" t="n">
        <f>ROUND(K7024,2)*R7050</f>
        <v>65.52</v>
      </c>
    </row>
    <row r="7051" ht="45.0" customHeight="true">
      <c r="P7051" s="15113" t="s">
        <v>94</v>
      </c>
      <c r="Q7051" s="15113" t="s">
        <v>95</v>
      </c>
      <c r="R7051" s="15174" t="n">
        <v>3.0</v>
      </c>
      <c r="S7051" s="15175" t="n">
        <f>ROUND(K7024,2)*R7051</f>
        <v>65.52</v>
      </c>
    </row>
    <row r="7052" ht="45.0" customHeight="true">
      <c r="P7052" s="15113" t="s">
        <v>96</v>
      </c>
      <c r="Q7052" s="15113" t="s">
        <v>97</v>
      </c>
      <c r="R7052" s="15176" t="n">
        <v>3.0</v>
      </c>
      <c r="S7052" s="15177" t="n">
        <f>ROUND(K7024,2)*R7052</f>
        <v>65.52</v>
      </c>
    </row>
    <row r="7053" ht="45.0" customHeight="true">
      <c r="P7053" s="15113" t="s">
        <v>98</v>
      </c>
      <c r="Q7053" s="15113" t="s">
        <v>99</v>
      </c>
      <c r="R7053" s="15178" t="n">
        <v>3.0</v>
      </c>
      <c r="S7053" s="15179" t="n">
        <f>ROUND(K7024,2)*R7053</f>
        <v>65.52</v>
      </c>
    </row>
    <row r="7054" ht="45.0" customHeight="true">
      <c r="P7054" s="15113" t="s">
        <v>100</v>
      </c>
      <c r="Q7054" s="15113" t="s">
        <v>101</v>
      </c>
      <c r="R7054" s="15180" t="n">
        <v>3.0</v>
      </c>
      <c r="S7054" s="15181" t="n">
        <f>ROUND(K7024,2)*R7054</f>
        <v>65.52</v>
      </c>
    </row>
    <row r="7055" ht="45.0" customHeight="true">
      <c r="P7055" s="15113" t="s">
        <v>102</v>
      </c>
      <c r="Q7055" s="15113" t="s">
        <v>103</v>
      </c>
      <c r="R7055" s="15182" t="n">
        <v>3.0</v>
      </c>
      <c r="S7055" s="15183" t="n">
        <f>ROUND(K7024,2)*R7055</f>
        <v>65.52</v>
      </c>
    </row>
    <row r="7056" ht="45.0" customHeight="true">
      <c r="P7056" s="15113" t="s">
        <v>104</v>
      </c>
      <c r="Q7056" s="15113" t="s">
        <v>105</v>
      </c>
      <c r="R7056" s="15184" t="n">
        <v>3.0</v>
      </c>
      <c r="S7056" s="15185" t="n">
        <f>ROUND(K7024,2)*R7056</f>
        <v>65.52</v>
      </c>
    </row>
    <row r="7057" ht="45.0" customHeight="true">
      <c r="P7057" s="15113" t="s">
        <v>106</v>
      </c>
      <c r="Q7057" s="15113" t="s">
        <v>107</v>
      </c>
      <c r="R7057" s="15186" t="n">
        <v>3.0</v>
      </c>
      <c r="S7057" s="15187" t="n">
        <f>ROUND(K7024,2)*R7057</f>
        <v>65.52</v>
      </c>
    </row>
    <row r="7058" ht="45.0" customHeight="true">
      <c r="P7058" s="15113" t="s">
        <v>108</v>
      </c>
      <c r="Q7058" s="15113" t="s">
        <v>109</v>
      </c>
      <c r="R7058" s="15188" t="n">
        <v>3.0</v>
      </c>
      <c r="S7058" s="15189" t="n">
        <f>ROUND(K7024,2)*R7058</f>
        <v>65.52</v>
      </c>
    </row>
    <row r="7059" ht="45.0" customHeight="true">
      <c r="P7059" s="15113" t="s">
        <v>110</v>
      </c>
      <c r="Q7059" s="15113" t="s">
        <v>111</v>
      </c>
      <c r="R7059" s="15190" t="n">
        <v>3.0</v>
      </c>
      <c r="S7059" s="15191" t="n">
        <f>ROUND(K7024,2)*R7059</f>
        <v>65.52</v>
      </c>
    </row>
    <row r="7060" ht="45.0" customHeight="true">
      <c r="P7060" s="15113" t="s">
        <v>112</v>
      </c>
      <c r="Q7060" s="15113" t="s">
        <v>113</v>
      </c>
      <c r="R7060" s="15192" t="n">
        <v>3.0</v>
      </c>
      <c r="S7060" s="15193" t="n">
        <f>ROUND(K7024,2)*R7060</f>
        <v>65.52</v>
      </c>
    </row>
    <row r="7061" ht="45.0" customHeight="true">
      <c r="P7061" s="15113" t="s">
        <v>114</v>
      </c>
      <c r="Q7061" s="15113" t="s">
        <v>115</v>
      </c>
      <c r="R7061" s="15194" t="n">
        <v>3.0</v>
      </c>
      <c r="S7061" s="15195" t="n">
        <f>ROUND(K7024,2)*R7061</f>
        <v>65.52</v>
      </c>
    </row>
    <row r="7062" ht="45.0" customHeight="true">
      <c r="P7062" s="15113" t="s">
        <v>116</v>
      </c>
      <c r="Q7062" s="15113" t="s">
        <v>117</v>
      </c>
      <c r="R7062" s="15196" t="n">
        <v>3.0</v>
      </c>
      <c r="S7062" s="15197" t="n">
        <f>ROUND(K7024,2)*R7062</f>
        <v>65.52</v>
      </c>
    </row>
    <row r="7063" ht="45.0" customHeight="true">
      <c r="P7063" s="15113" t="s">
        <v>118</v>
      </c>
      <c r="Q7063" s="15113" t="s">
        <v>119</v>
      </c>
      <c r="R7063" s="15198" t="n">
        <v>3.0</v>
      </c>
      <c r="S7063" s="15199" t="n">
        <f>ROUND(K7024,2)*R7063</f>
        <v>65.52</v>
      </c>
    </row>
    <row r="7064" ht="45.0" customHeight="true">
      <c r="P7064" s="15113" t="s">
        <v>120</v>
      </c>
      <c r="Q7064" s="15113" t="s">
        <v>121</v>
      </c>
      <c r="R7064" s="15200" t="n">
        <v>3.0</v>
      </c>
      <c r="S7064" s="15201" t="n">
        <f>ROUND(K7024,2)*R7064</f>
        <v>65.52</v>
      </c>
    </row>
    <row r="7065" ht="45.0" customHeight="true">
      <c r="P7065" s="15113" t="s">
        <v>122</v>
      </c>
      <c r="Q7065" s="15113" t="s">
        <v>123</v>
      </c>
      <c r="R7065" s="15202" t="n">
        <v>3.0</v>
      </c>
      <c r="S7065" s="15203" t="n">
        <f>ROUND(K7024,2)*R7065</f>
        <v>65.52</v>
      </c>
    </row>
    <row r="7066" ht="45.0" customHeight="true">
      <c r="P7066" s="15113" t="s">
        <v>124</v>
      </c>
      <c r="Q7066" s="15113" t="s">
        <v>125</v>
      </c>
      <c r="R7066" s="15204" t="n">
        <v>3.0</v>
      </c>
      <c r="S7066" s="15205" t="n">
        <f>ROUND(K7024,2)*R7066</f>
        <v>65.52</v>
      </c>
    </row>
    <row r="7067" ht="45.0" customHeight="true">
      <c r="P7067" s="15113" t="s">
        <v>126</v>
      </c>
      <c r="Q7067" s="15113" t="s">
        <v>127</v>
      </c>
      <c r="R7067" s="15206" t="n">
        <v>3.0</v>
      </c>
      <c r="S7067" s="15207" t="n">
        <f>ROUND(K7024,2)*R7067</f>
        <v>65.52</v>
      </c>
    </row>
    <row r="7068" ht="45.0" customHeight="true">
      <c r="P7068" s="15113" t="s">
        <v>128</v>
      </c>
      <c r="Q7068" s="15113" t="s">
        <v>129</v>
      </c>
      <c r="R7068" s="15208" t="n">
        <v>3.0</v>
      </c>
      <c r="S7068" s="15209" t="n">
        <f>ROUND(K7024,2)*R7068</f>
        <v>65.52</v>
      </c>
    </row>
    <row r="7069" ht="45.0" customHeight="true">
      <c r="P7069" s="15113" t="s">
        <v>130</v>
      </c>
      <c r="Q7069" s="15113" t="s">
        <v>131</v>
      </c>
      <c r="R7069" s="15210" t="n">
        <v>3.0</v>
      </c>
      <c r="S7069" s="15211" t="n">
        <f>ROUND(K7024,2)*R7069</f>
        <v>65.52</v>
      </c>
    </row>
    <row r="7070" ht="45.0" customHeight="true">
      <c r="P7070" s="15113" t="s">
        <v>132</v>
      </c>
      <c r="Q7070" s="15113" t="s">
        <v>133</v>
      </c>
      <c r="R7070" s="15212" t="n">
        <v>3.0</v>
      </c>
      <c r="S7070" s="15213" t="n">
        <f>ROUND(K7024,2)*R7070</f>
        <v>65.52</v>
      </c>
    </row>
    <row r="7071" ht="45.0" customHeight="true">
      <c r="P7071" s="15113" t="s">
        <v>134</v>
      </c>
      <c r="Q7071" s="15113" t="s">
        <v>135</v>
      </c>
      <c r="R7071" s="15214" t="n">
        <v>3.0</v>
      </c>
      <c r="S7071" s="15215" t="n">
        <f>ROUND(K7024,2)*R7071</f>
        <v>65.52</v>
      </c>
    </row>
    <row r="7072" ht="45.0" customHeight="true">
      <c r="P7072" s="15113" t="s">
        <v>136</v>
      </c>
      <c r="Q7072" s="15113" t="s">
        <v>137</v>
      </c>
      <c r="R7072" s="15216" t="n">
        <v>3.0</v>
      </c>
      <c r="S7072" s="15217" t="n">
        <f>ROUND(K7024,2)*R7072</f>
        <v>65.52</v>
      </c>
    </row>
    <row r="7073" ht="45.0" customHeight="true">
      <c r="P7073" s="15113" t="s">
        <v>138</v>
      </c>
      <c r="Q7073" s="15113" t="s">
        <v>139</v>
      </c>
      <c r="R7073" s="15218" t="n">
        <v>3.0</v>
      </c>
      <c r="S7073" s="15219" t="n">
        <f>ROUND(K7024,2)*R7073</f>
        <v>65.52</v>
      </c>
    </row>
    <row r="7074" ht="45.0" customHeight="true">
      <c r="A7074" s="15220" t="s">
        <v>23</v>
      </c>
      <c r="B7074" s="15220" t="s">
        <v>606</v>
      </c>
      <c r="C7074" s="15220" t="s">
        <v>25</v>
      </c>
      <c r="D7074" s="15220" t="s">
        <v>607</v>
      </c>
      <c r="E7074" s="15220" t="s">
        <v>608</v>
      </c>
      <c r="F7074" s="15221" t="n">
        <f>R7074+R7075+R7076+R7077+R7078+R7079+R7080+R7081+R7082+R7083+R7084+R7085+R7086+R7087+R7088+R7089+R7090+R7091+R7092+R7093+R7094+R7095+R7096+R7097+R7098+R7099+R7100+R7101+R7102+R7103+R7104+R7105+R7106+R7107+R7108+R7109+R7110+R7111+R7112+R7113+R7114+R7115+R7116+R7117+R7118+R7119+R7120+R7121+R7122+R7123</f>
        <v>50.0</v>
      </c>
      <c r="G7074" s="15220" t="s">
        <v>37</v>
      </c>
      <c r="H7074" s="15222" t="n">
        <v>19.79</v>
      </c>
      <c r="I7074" s="15223" t="n">
        <v>19.79</v>
      </c>
      <c r="J7074" s="15224" t="n">
        <v>0.2288</v>
      </c>
      <c r="K7074" s="15225" t="n">
        <f>ROUND(I7074,2)+(ROUND(I7074,2)*J7074)</f>
        <v>24.317952</v>
      </c>
      <c r="L7074" s="15226" t="n">
        <f>ROUND(S7074,2)+ROUND(S7075,2)+ROUND(S7076,2)+ROUND(S7077,2)+ROUND(S7078,2)+ROUND(S7079,2)+ROUND(S7080,2)+ROUND(S7081,2)+ROUND(S7082,2)+ROUND(S7083,2)+ROUND(S7084,2)+ROUND(S7085,2)+ROUND(S7086,2)+ROUND(S7087,2)+ROUND(S7088,2)+ROUND(S7089,2)+ROUND(S7090,2)+ROUND(S7091,2)+ROUND(S7092,2)+ROUND(S7093,2)+ROUND(S7094,2)+ROUND(S7095,2)+ROUND(S7096,2)+ROUND(S7097,2)+ROUND(S7098,2)+ROUND(S7099,2)+ROUND(S7100,2)+ROUND(S7101,2)+ROUND(S7102,2)+ROUND(S7103,2)+ROUND(S7104,2)+ROUND(S7105,2)+ROUND(S7106,2)+ROUND(S7107,2)+ROUND(S7108,2)+ROUND(S7109,2)+ROUND(S7110,2)+ROUND(S7111,2)+ROUND(S7112,2)+ROUND(S7113,2)+ROUND(S7114,2)+ROUND(S7115,2)+ROUND(S7116,2)+ROUND(S7117,2)+ROUND(S7118,2)+ROUND(S7119,2)+ROUND(S7120,2)+ROUND(S7121,2)+ROUND(S7122,2)+ROUND(S7123,2)</f>
        <v>1216.0000000000005</v>
      </c>
      <c r="M7074" s="15220" t="s">
        <v>21</v>
      </c>
      <c r="N7074" s="15220" t="s">
        <v>92</v>
      </c>
      <c r="O7074" s="15220" t="s">
        <v>577</v>
      </c>
      <c r="P7074" s="15220" t="s">
        <v>20</v>
      </c>
      <c r="Q7074" s="15220" t="s">
        <v>29</v>
      </c>
      <c r="R7074" s="15227" t="n">
        <v>1.0</v>
      </c>
      <c r="S7074" s="15228" t="n">
        <f>ROUND(K7074,2)*R7074</f>
        <v>24.32</v>
      </c>
    </row>
    <row r="7075" ht="45.0" customHeight="true">
      <c r="P7075" s="15220" t="s">
        <v>42</v>
      </c>
      <c r="Q7075" s="15220" t="s">
        <v>43</v>
      </c>
      <c r="R7075" s="15229" t="n">
        <v>1.0</v>
      </c>
      <c r="S7075" s="15230" t="n">
        <f>ROUND(K7074,2)*R7075</f>
        <v>24.32</v>
      </c>
    </row>
    <row r="7076" ht="45.0" customHeight="true">
      <c r="P7076" s="15220" t="s">
        <v>44</v>
      </c>
      <c r="Q7076" s="15220" t="s">
        <v>45</v>
      </c>
      <c r="R7076" s="15231" t="n">
        <v>1.0</v>
      </c>
      <c r="S7076" s="15232" t="n">
        <f>ROUND(K7074,2)*R7076</f>
        <v>24.32</v>
      </c>
    </row>
    <row r="7077" ht="45.0" customHeight="true">
      <c r="P7077" s="15220" t="s">
        <v>46</v>
      </c>
      <c r="Q7077" s="15220" t="s">
        <v>47</v>
      </c>
      <c r="R7077" s="15233" t="n">
        <v>1.0</v>
      </c>
      <c r="S7077" s="15234" t="n">
        <f>ROUND(K7074,2)*R7077</f>
        <v>24.32</v>
      </c>
    </row>
    <row r="7078" ht="45.0" customHeight="true">
      <c r="P7078" s="15220" t="s">
        <v>48</v>
      </c>
      <c r="Q7078" s="15220" t="s">
        <v>49</v>
      </c>
      <c r="R7078" s="15235" t="n">
        <v>1.0</v>
      </c>
      <c r="S7078" s="15236" t="n">
        <f>ROUND(K7074,2)*R7078</f>
        <v>24.32</v>
      </c>
    </row>
    <row r="7079" ht="45.0" customHeight="true">
      <c r="P7079" s="15220" t="s">
        <v>50</v>
      </c>
      <c r="Q7079" s="15220" t="s">
        <v>51</v>
      </c>
      <c r="R7079" s="15237" t="n">
        <v>1.0</v>
      </c>
      <c r="S7079" s="15238" t="n">
        <f>ROUND(K7074,2)*R7079</f>
        <v>24.32</v>
      </c>
    </row>
    <row r="7080" ht="45.0" customHeight="true">
      <c r="P7080" s="15220" t="s">
        <v>52</v>
      </c>
      <c r="Q7080" s="15220" t="s">
        <v>53</v>
      </c>
      <c r="R7080" s="15239" t="n">
        <v>1.0</v>
      </c>
      <c r="S7080" s="15240" t="n">
        <f>ROUND(K7074,2)*R7080</f>
        <v>24.32</v>
      </c>
    </row>
    <row r="7081" ht="45.0" customHeight="true">
      <c r="P7081" s="15220" t="s">
        <v>54</v>
      </c>
      <c r="Q7081" s="15220" t="s">
        <v>55</v>
      </c>
      <c r="R7081" s="15241" t="n">
        <v>1.0</v>
      </c>
      <c r="S7081" s="15242" t="n">
        <f>ROUND(K7074,2)*R7081</f>
        <v>24.32</v>
      </c>
    </row>
    <row r="7082" ht="45.0" customHeight="true">
      <c r="P7082" s="15220" t="s">
        <v>56</v>
      </c>
      <c r="Q7082" s="15220" t="s">
        <v>57</v>
      </c>
      <c r="R7082" s="15243" t="n">
        <v>1.0</v>
      </c>
      <c r="S7082" s="15244" t="n">
        <f>ROUND(K7074,2)*R7082</f>
        <v>24.32</v>
      </c>
    </row>
    <row r="7083" ht="45.0" customHeight="true">
      <c r="P7083" s="15220" t="s">
        <v>58</v>
      </c>
      <c r="Q7083" s="15220" t="s">
        <v>59</v>
      </c>
      <c r="R7083" s="15245" t="n">
        <v>1.0</v>
      </c>
      <c r="S7083" s="15246" t="n">
        <f>ROUND(K7074,2)*R7083</f>
        <v>24.32</v>
      </c>
    </row>
    <row r="7084" ht="45.0" customHeight="true">
      <c r="P7084" s="15220" t="s">
        <v>60</v>
      </c>
      <c r="Q7084" s="15220" t="s">
        <v>61</v>
      </c>
      <c r="R7084" s="15247" t="n">
        <v>1.0</v>
      </c>
      <c r="S7084" s="15248" t="n">
        <f>ROUND(K7074,2)*R7084</f>
        <v>24.32</v>
      </c>
    </row>
    <row r="7085" ht="45.0" customHeight="true">
      <c r="P7085" s="15220" t="s">
        <v>62</v>
      </c>
      <c r="Q7085" s="15220" t="s">
        <v>63</v>
      </c>
      <c r="R7085" s="15249" t="n">
        <v>1.0</v>
      </c>
      <c r="S7085" s="15250" t="n">
        <f>ROUND(K7074,2)*R7085</f>
        <v>24.32</v>
      </c>
    </row>
    <row r="7086" ht="45.0" customHeight="true">
      <c r="P7086" s="15220" t="s">
        <v>64</v>
      </c>
      <c r="Q7086" s="15220" t="s">
        <v>65</v>
      </c>
      <c r="R7086" s="15251" t="n">
        <v>1.0</v>
      </c>
      <c r="S7086" s="15252" t="n">
        <f>ROUND(K7074,2)*R7086</f>
        <v>24.32</v>
      </c>
    </row>
    <row r="7087" ht="45.0" customHeight="true">
      <c r="P7087" s="15220" t="s">
        <v>66</v>
      </c>
      <c r="Q7087" s="15220" t="s">
        <v>67</v>
      </c>
      <c r="R7087" s="15253" t="n">
        <v>1.0</v>
      </c>
      <c r="S7087" s="15254" t="n">
        <f>ROUND(K7074,2)*R7087</f>
        <v>24.32</v>
      </c>
    </row>
    <row r="7088" ht="45.0" customHeight="true">
      <c r="P7088" s="15220" t="s">
        <v>68</v>
      </c>
      <c r="Q7088" s="15220" t="s">
        <v>69</v>
      </c>
      <c r="R7088" s="15255" t="n">
        <v>1.0</v>
      </c>
      <c r="S7088" s="15256" t="n">
        <f>ROUND(K7074,2)*R7088</f>
        <v>24.32</v>
      </c>
    </row>
    <row r="7089" ht="45.0" customHeight="true">
      <c r="P7089" s="15220" t="s">
        <v>70</v>
      </c>
      <c r="Q7089" s="15220" t="s">
        <v>71</v>
      </c>
      <c r="R7089" s="15257" t="n">
        <v>1.0</v>
      </c>
      <c r="S7089" s="15258" t="n">
        <f>ROUND(K7074,2)*R7089</f>
        <v>24.32</v>
      </c>
    </row>
    <row r="7090" ht="45.0" customHeight="true">
      <c r="P7090" s="15220" t="s">
        <v>72</v>
      </c>
      <c r="Q7090" s="15220" t="s">
        <v>73</v>
      </c>
      <c r="R7090" s="15259" t="n">
        <v>1.0</v>
      </c>
      <c r="S7090" s="15260" t="n">
        <f>ROUND(K7074,2)*R7090</f>
        <v>24.32</v>
      </c>
    </row>
    <row r="7091" ht="45.0" customHeight="true">
      <c r="P7091" s="15220" t="s">
        <v>74</v>
      </c>
      <c r="Q7091" s="15220" t="s">
        <v>75</v>
      </c>
      <c r="R7091" s="15261" t="n">
        <v>1.0</v>
      </c>
      <c r="S7091" s="15262" t="n">
        <f>ROUND(K7074,2)*R7091</f>
        <v>24.32</v>
      </c>
    </row>
    <row r="7092" ht="45.0" customHeight="true">
      <c r="P7092" s="15220" t="s">
        <v>76</v>
      </c>
      <c r="Q7092" s="15220" t="s">
        <v>77</v>
      </c>
      <c r="R7092" s="15263" t="n">
        <v>1.0</v>
      </c>
      <c r="S7092" s="15264" t="n">
        <f>ROUND(K7074,2)*R7092</f>
        <v>24.32</v>
      </c>
    </row>
    <row r="7093" ht="45.0" customHeight="true">
      <c r="P7093" s="15220" t="s">
        <v>78</v>
      </c>
      <c r="Q7093" s="15220" t="s">
        <v>79</v>
      </c>
      <c r="R7093" s="15265" t="n">
        <v>1.0</v>
      </c>
      <c r="S7093" s="15266" t="n">
        <f>ROUND(K7074,2)*R7093</f>
        <v>24.32</v>
      </c>
    </row>
    <row r="7094" ht="45.0" customHeight="true">
      <c r="P7094" s="15220" t="s">
        <v>80</v>
      </c>
      <c r="Q7094" s="15220" t="s">
        <v>81</v>
      </c>
      <c r="R7094" s="15267" t="n">
        <v>1.0</v>
      </c>
      <c r="S7094" s="15268" t="n">
        <f>ROUND(K7074,2)*R7094</f>
        <v>24.32</v>
      </c>
    </row>
    <row r="7095" ht="45.0" customHeight="true">
      <c r="P7095" s="15220" t="s">
        <v>82</v>
      </c>
      <c r="Q7095" s="15220" t="s">
        <v>83</v>
      </c>
      <c r="R7095" s="15269" t="n">
        <v>1.0</v>
      </c>
      <c r="S7095" s="15270" t="n">
        <f>ROUND(K7074,2)*R7095</f>
        <v>24.32</v>
      </c>
    </row>
    <row r="7096" ht="45.0" customHeight="true">
      <c r="P7096" s="15220" t="s">
        <v>84</v>
      </c>
      <c r="Q7096" s="15220" t="s">
        <v>85</v>
      </c>
      <c r="R7096" s="15271" t="n">
        <v>1.0</v>
      </c>
      <c r="S7096" s="15272" t="n">
        <f>ROUND(K7074,2)*R7096</f>
        <v>24.32</v>
      </c>
    </row>
    <row r="7097" ht="45.0" customHeight="true">
      <c r="P7097" s="15220" t="s">
        <v>86</v>
      </c>
      <c r="Q7097" s="15220" t="s">
        <v>87</v>
      </c>
      <c r="R7097" s="15273" t="n">
        <v>1.0</v>
      </c>
      <c r="S7097" s="15274" t="n">
        <f>ROUND(K7074,2)*R7097</f>
        <v>24.32</v>
      </c>
    </row>
    <row r="7098" ht="45.0" customHeight="true">
      <c r="P7098" s="15220" t="s">
        <v>88</v>
      </c>
      <c r="Q7098" s="15220" t="s">
        <v>89</v>
      </c>
      <c r="R7098" s="15275" t="n">
        <v>1.0</v>
      </c>
      <c r="S7098" s="15276" t="n">
        <f>ROUND(K7074,2)*R7098</f>
        <v>24.32</v>
      </c>
    </row>
    <row r="7099" ht="45.0" customHeight="true">
      <c r="P7099" s="15220" t="s">
        <v>90</v>
      </c>
      <c r="Q7099" s="15220" t="s">
        <v>91</v>
      </c>
      <c r="R7099" s="15277" t="n">
        <v>1.0</v>
      </c>
      <c r="S7099" s="15278" t="n">
        <f>ROUND(K7074,2)*R7099</f>
        <v>24.32</v>
      </c>
    </row>
    <row r="7100" ht="45.0" customHeight="true">
      <c r="P7100" s="15220" t="s">
        <v>92</v>
      </c>
      <c r="Q7100" s="15220" t="s">
        <v>93</v>
      </c>
      <c r="R7100" s="15279" t="n">
        <v>1.0</v>
      </c>
      <c r="S7100" s="15280" t="n">
        <f>ROUND(K7074,2)*R7100</f>
        <v>24.32</v>
      </c>
    </row>
    <row r="7101" ht="45.0" customHeight="true">
      <c r="P7101" s="15220" t="s">
        <v>94</v>
      </c>
      <c r="Q7101" s="15220" t="s">
        <v>95</v>
      </c>
      <c r="R7101" s="15281" t="n">
        <v>1.0</v>
      </c>
      <c r="S7101" s="15282" t="n">
        <f>ROUND(K7074,2)*R7101</f>
        <v>24.32</v>
      </c>
    </row>
    <row r="7102" ht="45.0" customHeight="true">
      <c r="P7102" s="15220" t="s">
        <v>96</v>
      </c>
      <c r="Q7102" s="15220" t="s">
        <v>97</v>
      </c>
      <c r="R7102" s="15283" t="n">
        <v>1.0</v>
      </c>
      <c r="S7102" s="15284" t="n">
        <f>ROUND(K7074,2)*R7102</f>
        <v>24.32</v>
      </c>
    </row>
    <row r="7103" ht="45.0" customHeight="true">
      <c r="P7103" s="15220" t="s">
        <v>98</v>
      </c>
      <c r="Q7103" s="15220" t="s">
        <v>99</v>
      </c>
      <c r="R7103" s="15285" t="n">
        <v>1.0</v>
      </c>
      <c r="S7103" s="15286" t="n">
        <f>ROUND(K7074,2)*R7103</f>
        <v>24.32</v>
      </c>
    </row>
    <row r="7104" ht="45.0" customHeight="true">
      <c r="P7104" s="15220" t="s">
        <v>100</v>
      </c>
      <c r="Q7104" s="15220" t="s">
        <v>101</v>
      </c>
      <c r="R7104" s="15287" t="n">
        <v>1.0</v>
      </c>
      <c r="S7104" s="15288" t="n">
        <f>ROUND(K7074,2)*R7104</f>
        <v>24.32</v>
      </c>
    </row>
    <row r="7105" ht="45.0" customHeight="true">
      <c r="P7105" s="15220" t="s">
        <v>102</v>
      </c>
      <c r="Q7105" s="15220" t="s">
        <v>103</v>
      </c>
      <c r="R7105" s="15289" t="n">
        <v>1.0</v>
      </c>
      <c r="S7105" s="15290" t="n">
        <f>ROUND(K7074,2)*R7105</f>
        <v>24.32</v>
      </c>
    </row>
    <row r="7106" ht="45.0" customHeight="true">
      <c r="P7106" s="15220" t="s">
        <v>104</v>
      </c>
      <c r="Q7106" s="15220" t="s">
        <v>105</v>
      </c>
      <c r="R7106" s="15291" t="n">
        <v>1.0</v>
      </c>
      <c r="S7106" s="15292" t="n">
        <f>ROUND(K7074,2)*R7106</f>
        <v>24.32</v>
      </c>
    </row>
    <row r="7107" ht="45.0" customHeight="true">
      <c r="P7107" s="15220" t="s">
        <v>106</v>
      </c>
      <c r="Q7107" s="15220" t="s">
        <v>107</v>
      </c>
      <c r="R7107" s="15293" t="n">
        <v>1.0</v>
      </c>
      <c r="S7107" s="15294" t="n">
        <f>ROUND(K7074,2)*R7107</f>
        <v>24.32</v>
      </c>
    </row>
    <row r="7108" ht="45.0" customHeight="true">
      <c r="P7108" s="15220" t="s">
        <v>108</v>
      </c>
      <c r="Q7108" s="15220" t="s">
        <v>109</v>
      </c>
      <c r="R7108" s="15295" t="n">
        <v>1.0</v>
      </c>
      <c r="S7108" s="15296" t="n">
        <f>ROUND(K7074,2)*R7108</f>
        <v>24.32</v>
      </c>
    </row>
    <row r="7109" ht="45.0" customHeight="true">
      <c r="P7109" s="15220" t="s">
        <v>110</v>
      </c>
      <c r="Q7109" s="15220" t="s">
        <v>111</v>
      </c>
      <c r="R7109" s="15297" t="n">
        <v>1.0</v>
      </c>
      <c r="S7109" s="15298" t="n">
        <f>ROUND(K7074,2)*R7109</f>
        <v>24.32</v>
      </c>
    </row>
    <row r="7110" ht="45.0" customHeight="true">
      <c r="P7110" s="15220" t="s">
        <v>112</v>
      </c>
      <c r="Q7110" s="15220" t="s">
        <v>113</v>
      </c>
      <c r="R7110" s="15299" t="n">
        <v>1.0</v>
      </c>
      <c r="S7110" s="15300" t="n">
        <f>ROUND(K7074,2)*R7110</f>
        <v>24.32</v>
      </c>
    </row>
    <row r="7111" ht="45.0" customHeight="true">
      <c r="P7111" s="15220" t="s">
        <v>114</v>
      </c>
      <c r="Q7111" s="15220" t="s">
        <v>115</v>
      </c>
      <c r="R7111" s="15301" t="n">
        <v>1.0</v>
      </c>
      <c r="S7111" s="15302" t="n">
        <f>ROUND(K7074,2)*R7111</f>
        <v>24.32</v>
      </c>
    </row>
    <row r="7112" ht="45.0" customHeight="true">
      <c r="P7112" s="15220" t="s">
        <v>116</v>
      </c>
      <c r="Q7112" s="15220" t="s">
        <v>117</v>
      </c>
      <c r="R7112" s="15303" t="n">
        <v>1.0</v>
      </c>
      <c r="S7112" s="15304" t="n">
        <f>ROUND(K7074,2)*R7112</f>
        <v>24.32</v>
      </c>
    </row>
    <row r="7113" ht="45.0" customHeight="true">
      <c r="P7113" s="15220" t="s">
        <v>118</v>
      </c>
      <c r="Q7113" s="15220" t="s">
        <v>119</v>
      </c>
      <c r="R7113" s="15305" t="n">
        <v>1.0</v>
      </c>
      <c r="S7113" s="15306" t="n">
        <f>ROUND(K7074,2)*R7113</f>
        <v>24.32</v>
      </c>
    </row>
    <row r="7114" ht="45.0" customHeight="true">
      <c r="P7114" s="15220" t="s">
        <v>120</v>
      </c>
      <c r="Q7114" s="15220" t="s">
        <v>121</v>
      </c>
      <c r="R7114" s="15307" t="n">
        <v>1.0</v>
      </c>
      <c r="S7114" s="15308" t="n">
        <f>ROUND(K7074,2)*R7114</f>
        <v>24.32</v>
      </c>
    </row>
    <row r="7115" ht="45.0" customHeight="true">
      <c r="P7115" s="15220" t="s">
        <v>122</v>
      </c>
      <c r="Q7115" s="15220" t="s">
        <v>123</v>
      </c>
      <c r="R7115" s="15309" t="n">
        <v>1.0</v>
      </c>
      <c r="S7115" s="15310" t="n">
        <f>ROUND(K7074,2)*R7115</f>
        <v>24.32</v>
      </c>
    </row>
    <row r="7116" ht="45.0" customHeight="true">
      <c r="P7116" s="15220" t="s">
        <v>124</v>
      </c>
      <c r="Q7116" s="15220" t="s">
        <v>125</v>
      </c>
      <c r="R7116" s="15311" t="n">
        <v>1.0</v>
      </c>
      <c r="S7116" s="15312" t="n">
        <f>ROUND(K7074,2)*R7116</f>
        <v>24.32</v>
      </c>
    </row>
    <row r="7117" ht="45.0" customHeight="true">
      <c r="P7117" s="15220" t="s">
        <v>126</v>
      </c>
      <c r="Q7117" s="15220" t="s">
        <v>127</v>
      </c>
      <c r="R7117" s="15313" t="n">
        <v>1.0</v>
      </c>
      <c r="S7117" s="15314" t="n">
        <f>ROUND(K7074,2)*R7117</f>
        <v>24.32</v>
      </c>
    </row>
    <row r="7118" ht="45.0" customHeight="true">
      <c r="P7118" s="15220" t="s">
        <v>128</v>
      </c>
      <c r="Q7118" s="15220" t="s">
        <v>129</v>
      </c>
      <c r="R7118" s="15315" t="n">
        <v>1.0</v>
      </c>
      <c r="S7118" s="15316" t="n">
        <f>ROUND(K7074,2)*R7118</f>
        <v>24.32</v>
      </c>
    </row>
    <row r="7119" ht="45.0" customHeight="true">
      <c r="P7119" s="15220" t="s">
        <v>130</v>
      </c>
      <c r="Q7119" s="15220" t="s">
        <v>131</v>
      </c>
      <c r="R7119" s="15317" t="n">
        <v>1.0</v>
      </c>
      <c r="S7119" s="15318" t="n">
        <f>ROUND(K7074,2)*R7119</f>
        <v>24.32</v>
      </c>
    </row>
    <row r="7120" ht="45.0" customHeight="true">
      <c r="P7120" s="15220" t="s">
        <v>132</v>
      </c>
      <c r="Q7120" s="15220" t="s">
        <v>133</v>
      </c>
      <c r="R7120" s="15319" t="n">
        <v>1.0</v>
      </c>
      <c r="S7120" s="15320" t="n">
        <f>ROUND(K7074,2)*R7120</f>
        <v>24.32</v>
      </c>
    </row>
    <row r="7121" ht="45.0" customHeight="true">
      <c r="P7121" s="15220" t="s">
        <v>134</v>
      </c>
      <c r="Q7121" s="15220" t="s">
        <v>135</v>
      </c>
      <c r="R7121" s="15321" t="n">
        <v>1.0</v>
      </c>
      <c r="S7121" s="15322" t="n">
        <f>ROUND(K7074,2)*R7121</f>
        <v>24.32</v>
      </c>
    </row>
    <row r="7122" ht="45.0" customHeight="true">
      <c r="P7122" s="15220" t="s">
        <v>136</v>
      </c>
      <c r="Q7122" s="15220" t="s">
        <v>137</v>
      </c>
      <c r="R7122" s="15323" t="n">
        <v>1.0</v>
      </c>
      <c r="S7122" s="15324" t="n">
        <f>ROUND(K7074,2)*R7122</f>
        <v>24.32</v>
      </c>
    </row>
    <row r="7123" ht="45.0" customHeight="true">
      <c r="P7123" s="15220" t="s">
        <v>138</v>
      </c>
      <c r="Q7123" s="15220" t="s">
        <v>139</v>
      </c>
      <c r="R7123" s="15325" t="n">
        <v>1.0</v>
      </c>
      <c r="S7123" s="15326" t="n">
        <f>ROUND(K7074,2)*R7123</f>
        <v>24.32</v>
      </c>
    </row>
    <row r="7124" ht="45.0" customHeight="true">
      <c r="A7124" s="15327" t="s">
        <v>23</v>
      </c>
      <c r="B7124" s="15327" t="s">
        <v>609</v>
      </c>
      <c r="C7124" s="15327" t="s">
        <v>25</v>
      </c>
      <c r="D7124" s="15327" t="s">
        <v>567</v>
      </c>
      <c r="E7124" s="15327" t="s">
        <v>568</v>
      </c>
      <c r="F7124" s="15328" t="n">
        <f>R7124+R7125+R7126+R7127+R7128+R7129+R7130+R7131+R7132+R7133+R7134+R7135+R7136+R7137+R7138+R7139+R7140+R7141+R7142+R7143+R7144+R7145+R7146+R7147+R7148+R7149+R7150+R7151+R7152+R7153+R7154+R7155+R7156+R7157+R7158+R7159+R7160+R7161+R7162+R7163+R7164+R7165+R7166+R7167+R7168+R7169+R7170+R7171+R7172+R7173</f>
        <v>220.00000000000017</v>
      </c>
      <c r="G7124" s="15327" t="s">
        <v>276</v>
      </c>
      <c r="H7124" s="15329" t="n">
        <v>13.12</v>
      </c>
      <c r="I7124" s="15330" t="n">
        <v>13.12</v>
      </c>
      <c r="J7124" s="15331" t="n">
        <v>0.2288</v>
      </c>
      <c r="K7124" s="15332" t="n">
        <f>ROUND(I7124,2)+(ROUND(I7124,2)*J7124)</f>
        <v>16.121856</v>
      </c>
      <c r="L7124" s="15333" t="n">
        <f>ROUND(S7124,2)+ROUND(S7125,2)+ROUND(S7126,2)+ROUND(S7127,2)+ROUND(S7128,2)+ROUND(S7129,2)+ROUND(S7130,2)+ROUND(S7131,2)+ROUND(S7132,2)+ROUND(S7133,2)+ROUND(S7134,2)+ROUND(S7135,2)+ROUND(S7136,2)+ROUND(S7137,2)+ROUND(S7138,2)+ROUND(S7139,2)+ROUND(S7140,2)+ROUND(S7141,2)+ROUND(S7142,2)+ROUND(S7143,2)+ROUND(S7144,2)+ROUND(S7145,2)+ROUND(S7146,2)+ROUND(S7147,2)+ROUND(S7148,2)+ROUND(S7149,2)+ROUND(S7150,2)+ROUND(S7151,2)+ROUND(S7152,2)+ROUND(S7153,2)+ROUND(S7154,2)+ROUND(S7155,2)+ROUND(S7156,2)+ROUND(S7157,2)+ROUND(S7158,2)+ROUND(S7159,2)+ROUND(S7160,2)+ROUND(S7161,2)+ROUND(S7162,2)+ROUND(S7163,2)+ROUND(S7164,2)+ROUND(S7165,2)+ROUND(S7166,2)+ROUND(S7167,2)+ROUND(S7168,2)+ROUND(S7169,2)+ROUND(S7170,2)+ROUND(S7171,2)+ROUND(S7172,2)+ROUND(S7173,2)</f>
        <v>3546.4999999999977</v>
      </c>
      <c r="M7124" s="15327" t="s">
        <v>21</v>
      </c>
      <c r="N7124" s="15327" t="s">
        <v>92</v>
      </c>
      <c r="O7124" s="15327" t="s">
        <v>577</v>
      </c>
      <c r="P7124" s="15327" t="s">
        <v>20</v>
      </c>
      <c r="Q7124" s="15327" t="s">
        <v>29</v>
      </c>
      <c r="R7124" s="15334" t="n">
        <v>4.4</v>
      </c>
      <c r="S7124" s="15335" t="n">
        <f>ROUND(K7124,2)*R7124</f>
        <v>70.92800000000001</v>
      </c>
    </row>
    <row r="7125" ht="45.0" customHeight="true">
      <c r="P7125" s="15327" t="s">
        <v>42</v>
      </c>
      <c r="Q7125" s="15327" t="s">
        <v>43</v>
      </c>
      <c r="R7125" s="15336" t="n">
        <v>4.4</v>
      </c>
      <c r="S7125" s="15337" t="n">
        <f>ROUND(K7124,2)*R7125</f>
        <v>70.92800000000001</v>
      </c>
    </row>
    <row r="7126" ht="45.0" customHeight="true">
      <c r="P7126" s="15327" t="s">
        <v>44</v>
      </c>
      <c r="Q7126" s="15327" t="s">
        <v>45</v>
      </c>
      <c r="R7126" s="15338" t="n">
        <v>4.4</v>
      </c>
      <c r="S7126" s="15339" t="n">
        <f>ROUND(K7124,2)*R7126</f>
        <v>70.92800000000001</v>
      </c>
    </row>
    <row r="7127" ht="45.0" customHeight="true">
      <c r="P7127" s="15327" t="s">
        <v>46</v>
      </c>
      <c r="Q7127" s="15327" t="s">
        <v>47</v>
      </c>
      <c r="R7127" s="15340" t="n">
        <v>4.4</v>
      </c>
      <c r="S7127" s="15341" t="n">
        <f>ROUND(K7124,2)*R7127</f>
        <v>70.92800000000001</v>
      </c>
    </row>
    <row r="7128" ht="45.0" customHeight="true">
      <c r="P7128" s="15327" t="s">
        <v>48</v>
      </c>
      <c r="Q7128" s="15327" t="s">
        <v>49</v>
      </c>
      <c r="R7128" s="15342" t="n">
        <v>4.4</v>
      </c>
      <c r="S7128" s="15343" t="n">
        <f>ROUND(K7124,2)*R7128</f>
        <v>70.92800000000001</v>
      </c>
    </row>
    <row r="7129" ht="45.0" customHeight="true">
      <c r="P7129" s="15327" t="s">
        <v>50</v>
      </c>
      <c r="Q7129" s="15327" t="s">
        <v>51</v>
      </c>
      <c r="R7129" s="15344" t="n">
        <v>4.4</v>
      </c>
      <c r="S7129" s="15345" t="n">
        <f>ROUND(K7124,2)*R7129</f>
        <v>70.92800000000001</v>
      </c>
    </row>
    <row r="7130" ht="45.0" customHeight="true">
      <c r="P7130" s="15327" t="s">
        <v>52</v>
      </c>
      <c r="Q7130" s="15327" t="s">
        <v>53</v>
      </c>
      <c r="R7130" s="15346" t="n">
        <v>4.4</v>
      </c>
      <c r="S7130" s="15347" t="n">
        <f>ROUND(K7124,2)*R7130</f>
        <v>70.92800000000001</v>
      </c>
    </row>
    <row r="7131" ht="45.0" customHeight="true">
      <c r="P7131" s="15327" t="s">
        <v>54</v>
      </c>
      <c r="Q7131" s="15327" t="s">
        <v>55</v>
      </c>
      <c r="R7131" s="15348" t="n">
        <v>4.4</v>
      </c>
      <c r="S7131" s="15349" t="n">
        <f>ROUND(K7124,2)*R7131</f>
        <v>70.92800000000001</v>
      </c>
    </row>
    <row r="7132" ht="45.0" customHeight="true">
      <c r="P7132" s="15327" t="s">
        <v>56</v>
      </c>
      <c r="Q7132" s="15327" t="s">
        <v>57</v>
      </c>
      <c r="R7132" s="15350" t="n">
        <v>4.4</v>
      </c>
      <c r="S7132" s="15351" t="n">
        <f>ROUND(K7124,2)*R7132</f>
        <v>70.92800000000001</v>
      </c>
    </row>
    <row r="7133" ht="45.0" customHeight="true">
      <c r="P7133" s="15327" t="s">
        <v>58</v>
      </c>
      <c r="Q7133" s="15327" t="s">
        <v>59</v>
      </c>
      <c r="R7133" s="15352" t="n">
        <v>4.4</v>
      </c>
      <c r="S7133" s="15353" t="n">
        <f>ROUND(K7124,2)*R7133</f>
        <v>70.92800000000001</v>
      </c>
    </row>
    <row r="7134" ht="45.0" customHeight="true">
      <c r="P7134" s="15327" t="s">
        <v>60</v>
      </c>
      <c r="Q7134" s="15327" t="s">
        <v>61</v>
      </c>
      <c r="R7134" s="15354" t="n">
        <v>4.4</v>
      </c>
      <c r="S7134" s="15355" t="n">
        <f>ROUND(K7124,2)*R7134</f>
        <v>70.92800000000001</v>
      </c>
    </row>
    <row r="7135" ht="45.0" customHeight="true">
      <c r="P7135" s="15327" t="s">
        <v>62</v>
      </c>
      <c r="Q7135" s="15327" t="s">
        <v>63</v>
      </c>
      <c r="R7135" s="15356" t="n">
        <v>4.4</v>
      </c>
      <c r="S7135" s="15357" t="n">
        <f>ROUND(K7124,2)*R7135</f>
        <v>70.92800000000001</v>
      </c>
    </row>
    <row r="7136" ht="45.0" customHeight="true">
      <c r="P7136" s="15327" t="s">
        <v>64</v>
      </c>
      <c r="Q7136" s="15327" t="s">
        <v>65</v>
      </c>
      <c r="R7136" s="15358" t="n">
        <v>4.4</v>
      </c>
      <c r="S7136" s="15359" t="n">
        <f>ROUND(K7124,2)*R7136</f>
        <v>70.92800000000001</v>
      </c>
    </row>
    <row r="7137" ht="45.0" customHeight="true">
      <c r="P7137" s="15327" t="s">
        <v>66</v>
      </c>
      <c r="Q7137" s="15327" t="s">
        <v>67</v>
      </c>
      <c r="R7137" s="15360" t="n">
        <v>4.4</v>
      </c>
      <c r="S7137" s="15361" t="n">
        <f>ROUND(K7124,2)*R7137</f>
        <v>70.92800000000001</v>
      </c>
    </row>
    <row r="7138" ht="45.0" customHeight="true">
      <c r="P7138" s="15327" t="s">
        <v>68</v>
      </c>
      <c r="Q7138" s="15327" t="s">
        <v>69</v>
      </c>
      <c r="R7138" s="15362" t="n">
        <v>4.4</v>
      </c>
      <c r="S7138" s="15363" t="n">
        <f>ROUND(K7124,2)*R7138</f>
        <v>70.92800000000001</v>
      </c>
    </row>
    <row r="7139" ht="45.0" customHeight="true">
      <c r="P7139" s="15327" t="s">
        <v>70</v>
      </c>
      <c r="Q7139" s="15327" t="s">
        <v>71</v>
      </c>
      <c r="R7139" s="15364" t="n">
        <v>4.4</v>
      </c>
      <c r="S7139" s="15365" t="n">
        <f>ROUND(K7124,2)*R7139</f>
        <v>70.92800000000001</v>
      </c>
    </row>
    <row r="7140" ht="45.0" customHeight="true">
      <c r="P7140" s="15327" t="s">
        <v>72</v>
      </c>
      <c r="Q7140" s="15327" t="s">
        <v>73</v>
      </c>
      <c r="R7140" s="15366" t="n">
        <v>4.4</v>
      </c>
      <c r="S7140" s="15367" t="n">
        <f>ROUND(K7124,2)*R7140</f>
        <v>70.92800000000001</v>
      </c>
    </row>
    <row r="7141" ht="45.0" customHeight="true">
      <c r="P7141" s="15327" t="s">
        <v>74</v>
      </c>
      <c r="Q7141" s="15327" t="s">
        <v>75</v>
      </c>
      <c r="R7141" s="15368" t="n">
        <v>4.4</v>
      </c>
      <c r="S7141" s="15369" t="n">
        <f>ROUND(K7124,2)*R7141</f>
        <v>70.92800000000001</v>
      </c>
    </row>
    <row r="7142" ht="45.0" customHeight="true">
      <c r="P7142" s="15327" t="s">
        <v>76</v>
      </c>
      <c r="Q7142" s="15327" t="s">
        <v>77</v>
      </c>
      <c r="R7142" s="15370" t="n">
        <v>4.4</v>
      </c>
      <c r="S7142" s="15371" t="n">
        <f>ROUND(K7124,2)*R7142</f>
        <v>70.92800000000001</v>
      </c>
    </row>
    <row r="7143" ht="45.0" customHeight="true">
      <c r="P7143" s="15327" t="s">
        <v>78</v>
      </c>
      <c r="Q7143" s="15327" t="s">
        <v>79</v>
      </c>
      <c r="R7143" s="15372" t="n">
        <v>4.4</v>
      </c>
      <c r="S7143" s="15373" t="n">
        <f>ROUND(K7124,2)*R7143</f>
        <v>70.92800000000001</v>
      </c>
    </row>
    <row r="7144" ht="45.0" customHeight="true">
      <c r="P7144" s="15327" t="s">
        <v>80</v>
      </c>
      <c r="Q7144" s="15327" t="s">
        <v>81</v>
      </c>
      <c r="R7144" s="15374" t="n">
        <v>4.4</v>
      </c>
      <c r="S7144" s="15375" t="n">
        <f>ROUND(K7124,2)*R7144</f>
        <v>70.92800000000001</v>
      </c>
    </row>
    <row r="7145" ht="45.0" customHeight="true">
      <c r="P7145" s="15327" t="s">
        <v>82</v>
      </c>
      <c r="Q7145" s="15327" t="s">
        <v>83</v>
      </c>
      <c r="R7145" s="15376" t="n">
        <v>4.4</v>
      </c>
      <c r="S7145" s="15377" t="n">
        <f>ROUND(K7124,2)*R7145</f>
        <v>70.92800000000001</v>
      </c>
    </row>
    <row r="7146" ht="45.0" customHeight="true">
      <c r="P7146" s="15327" t="s">
        <v>84</v>
      </c>
      <c r="Q7146" s="15327" t="s">
        <v>85</v>
      </c>
      <c r="R7146" s="15378" t="n">
        <v>4.4</v>
      </c>
      <c r="S7146" s="15379" t="n">
        <f>ROUND(K7124,2)*R7146</f>
        <v>70.92800000000001</v>
      </c>
    </row>
    <row r="7147" ht="45.0" customHeight="true">
      <c r="P7147" s="15327" t="s">
        <v>86</v>
      </c>
      <c r="Q7147" s="15327" t="s">
        <v>87</v>
      </c>
      <c r="R7147" s="15380" t="n">
        <v>4.4</v>
      </c>
      <c r="S7147" s="15381" t="n">
        <f>ROUND(K7124,2)*R7147</f>
        <v>70.92800000000001</v>
      </c>
    </row>
    <row r="7148" ht="45.0" customHeight="true">
      <c r="P7148" s="15327" t="s">
        <v>88</v>
      </c>
      <c r="Q7148" s="15327" t="s">
        <v>89</v>
      </c>
      <c r="R7148" s="15382" t="n">
        <v>4.4</v>
      </c>
      <c r="S7148" s="15383" t="n">
        <f>ROUND(K7124,2)*R7148</f>
        <v>70.92800000000001</v>
      </c>
    </row>
    <row r="7149" ht="45.0" customHeight="true">
      <c r="P7149" s="15327" t="s">
        <v>90</v>
      </c>
      <c r="Q7149" s="15327" t="s">
        <v>91</v>
      </c>
      <c r="R7149" s="15384" t="n">
        <v>4.4</v>
      </c>
      <c r="S7149" s="15385" t="n">
        <f>ROUND(K7124,2)*R7149</f>
        <v>70.92800000000001</v>
      </c>
    </row>
    <row r="7150" ht="45.0" customHeight="true">
      <c r="P7150" s="15327" t="s">
        <v>92</v>
      </c>
      <c r="Q7150" s="15327" t="s">
        <v>93</v>
      </c>
      <c r="R7150" s="15386" t="n">
        <v>4.4</v>
      </c>
      <c r="S7150" s="15387" t="n">
        <f>ROUND(K7124,2)*R7150</f>
        <v>70.92800000000001</v>
      </c>
    </row>
    <row r="7151" ht="45.0" customHeight="true">
      <c r="P7151" s="15327" t="s">
        <v>94</v>
      </c>
      <c r="Q7151" s="15327" t="s">
        <v>95</v>
      </c>
      <c r="R7151" s="15388" t="n">
        <v>4.4</v>
      </c>
      <c r="S7151" s="15389" t="n">
        <f>ROUND(K7124,2)*R7151</f>
        <v>70.92800000000001</v>
      </c>
    </row>
    <row r="7152" ht="45.0" customHeight="true">
      <c r="P7152" s="15327" t="s">
        <v>96</v>
      </c>
      <c r="Q7152" s="15327" t="s">
        <v>97</v>
      </c>
      <c r="R7152" s="15390" t="n">
        <v>4.4</v>
      </c>
      <c r="S7152" s="15391" t="n">
        <f>ROUND(K7124,2)*R7152</f>
        <v>70.92800000000001</v>
      </c>
    </row>
    <row r="7153" ht="45.0" customHeight="true">
      <c r="P7153" s="15327" t="s">
        <v>98</v>
      </c>
      <c r="Q7153" s="15327" t="s">
        <v>99</v>
      </c>
      <c r="R7153" s="15392" t="n">
        <v>4.4</v>
      </c>
      <c r="S7153" s="15393" t="n">
        <f>ROUND(K7124,2)*R7153</f>
        <v>70.92800000000001</v>
      </c>
    </row>
    <row r="7154" ht="45.0" customHeight="true">
      <c r="P7154" s="15327" t="s">
        <v>100</v>
      </c>
      <c r="Q7154" s="15327" t="s">
        <v>101</v>
      </c>
      <c r="R7154" s="15394" t="n">
        <v>4.4</v>
      </c>
      <c r="S7154" s="15395" t="n">
        <f>ROUND(K7124,2)*R7154</f>
        <v>70.92800000000001</v>
      </c>
    </row>
    <row r="7155" ht="45.0" customHeight="true">
      <c r="P7155" s="15327" t="s">
        <v>102</v>
      </c>
      <c r="Q7155" s="15327" t="s">
        <v>103</v>
      </c>
      <c r="R7155" s="15396" t="n">
        <v>4.4</v>
      </c>
      <c r="S7155" s="15397" t="n">
        <f>ROUND(K7124,2)*R7155</f>
        <v>70.92800000000001</v>
      </c>
    </row>
    <row r="7156" ht="45.0" customHeight="true">
      <c r="P7156" s="15327" t="s">
        <v>104</v>
      </c>
      <c r="Q7156" s="15327" t="s">
        <v>105</v>
      </c>
      <c r="R7156" s="15398" t="n">
        <v>4.4</v>
      </c>
      <c r="S7156" s="15399" t="n">
        <f>ROUND(K7124,2)*R7156</f>
        <v>70.92800000000001</v>
      </c>
    </row>
    <row r="7157" ht="45.0" customHeight="true">
      <c r="P7157" s="15327" t="s">
        <v>106</v>
      </c>
      <c r="Q7157" s="15327" t="s">
        <v>107</v>
      </c>
      <c r="R7157" s="15400" t="n">
        <v>4.4</v>
      </c>
      <c r="S7157" s="15401" t="n">
        <f>ROUND(K7124,2)*R7157</f>
        <v>70.92800000000001</v>
      </c>
    </row>
    <row r="7158" ht="45.0" customHeight="true">
      <c r="P7158" s="15327" t="s">
        <v>108</v>
      </c>
      <c r="Q7158" s="15327" t="s">
        <v>109</v>
      </c>
      <c r="R7158" s="15402" t="n">
        <v>4.4</v>
      </c>
      <c r="S7158" s="15403" t="n">
        <f>ROUND(K7124,2)*R7158</f>
        <v>70.92800000000001</v>
      </c>
    </row>
    <row r="7159" ht="45.0" customHeight="true">
      <c r="P7159" s="15327" t="s">
        <v>110</v>
      </c>
      <c r="Q7159" s="15327" t="s">
        <v>111</v>
      </c>
      <c r="R7159" s="15404" t="n">
        <v>4.4</v>
      </c>
      <c r="S7159" s="15405" t="n">
        <f>ROUND(K7124,2)*R7159</f>
        <v>70.92800000000001</v>
      </c>
    </row>
    <row r="7160" ht="45.0" customHeight="true">
      <c r="P7160" s="15327" t="s">
        <v>112</v>
      </c>
      <c r="Q7160" s="15327" t="s">
        <v>113</v>
      </c>
      <c r="R7160" s="15406" t="n">
        <v>4.4</v>
      </c>
      <c r="S7160" s="15407" t="n">
        <f>ROUND(K7124,2)*R7160</f>
        <v>70.92800000000001</v>
      </c>
    </row>
    <row r="7161" ht="45.0" customHeight="true">
      <c r="P7161" s="15327" t="s">
        <v>114</v>
      </c>
      <c r="Q7161" s="15327" t="s">
        <v>115</v>
      </c>
      <c r="R7161" s="15408" t="n">
        <v>4.4</v>
      </c>
      <c r="S7161" s="15409" t="n">
        <f>ROUND(K7124,2)*R7161</f>
        <v>70.92800000000001</v>
      </c>
    </row>
    <row r="7162" ht="45.0" customHeight="true">
      <c r="P7162" s="15327" t="s">
        <v>116</v>
      </c>
      <c r="Q7162" s="15327" t="s">
        <v>117</v>
      </c>
      <c r="R7162" s="15410" t="n">
        <v>4.4</v>
      </c>
      <c r="S7162" s="15411" t="n">
        <f>ROUND(K7124,2)*R7162</f>
        <v>70.92800000000001</v>
      </c>
    </row>
    <row r="7163" ht="45.0" customHeight="true">
      <c r="P7163" s="15327" t="s">
        <v>118</v>
      </c>
      <c r="Q7163" s="15327" t="s">
        <v>119</v>
      </c>
      <c r="R7163" s="15412" t="n">
        <v>4.4</v>
      </c>
      <c r="S7163" s="15413" t="n">
        <f>ROUND(K7124,2)*R7163</f>
        <v>70.92800000000001</v>
      </c>
    </row>
    <row r="7164" ht="45.0" customHeight="true">
      <c r="P7164" s="15327" t="s">
        <v>120</v>
      </c>
      <c r="Q7164" s="15327" t="s">
        <v>121</v>
      </c>
      <c r="R7164" s="15414" t="n">
        <v>4.4</v>
      </c>
      <c r="S7164" s="15415" t="n">
        <f>ROUND(K7124,2)*R7164</f>
        <v>70.92800000000001</v>
      </c>
    </row>
    <row r="7165" ht="45.0" customHeight="true">
      <c r="P7165" s="15327" t="s">
        <v>122</v>
      </c>
      <c r="Q7165" s="15327" t="s">
        <v>123</v>
      </c>
      <c r="R7165" s="15416" t="n">
        <v>4.4</v>
      </c>
      <c r="S7165" s="15417" t="n">
        <f>ROUND(K7124,2)*R7165</f>
        <v>70.92800000000001</v>
      </c>
    </row>
    <row r="7166" ht="45.0" customHeight="true">
      <c r="P7166" s="15327" t="s">
        <v>124</v>
      </c>
      <c r="Q7166" s="15327" t="s">
        <v>125</v>
      </c>
      <c r="R7166" s="15418" t="n">
        <v>4.4</v>
      </c>
      <c r="S7166" s="15419" t="n">
        <f>ROUND(K7124,2)*R7166</f>
        <v>70.92800000000001</v>
      </c>
    </row>
    <row r="7167" ht="45.0" customHeight="true">
      <c r="P7167" s="15327" t="s">
        <v>126</v>
      </c>
      <c r="Q7167" s="15327" t="s">
        <v>127</v>
      </c>
      <c r="R7167" s="15420" t="n">
        <v>4.4</v>
      </c>
      <c r="S7167" s="15421" t="n">
        <f>ROUND(K7124,2)*R7167</f>
        <v>70.92800000000001</v>
      </c>
    </row>
    <row r="7168" ht="45.0" customHeight="true">
      <c r="P7168" s="15327" t="s">
        <v>128</v>
      </c>
      <c r="Q7168" s="15327" t="s">
        <v>129</v>
      </c>
      <c r="R7168" s="15422" t="n">
        <v>4.4</v>
      </c>
      <c r="S7168" s="15423" t="n">
        <f>ROUND(K7124,2)*R7168</f>
        <v>70.92800000000001</v>
      </c>
    </row>
    <row r="7169" ht="45.0" customHeight="true">
      <c r="P7169" s="15327" t="s">
        <v>130</v>
      </c>
      <c r="Q7169" s="15327" t="s">
        <v>131</v>
      </c>
      <c r="R7169" s="15424" t="n">
        <v>4.4</v>
      </c>
      <c r="S7169" s="15425" t="n">
        <f>ROUND(K7124,2)*R7169</f>
        <v>70.92800000000001</v>
      </c>
    </row>
    <row r="7170" ht="45.0" customHeight="true">
      <c r="P7170" s="15327" t="s">
        <v>132</v>
      </c>
      <c r="Q7170" s="15327" t="s">
        <v>133</v>
      </c>
      <c r="R7170" s="15426" t="n">
        <v>4.4</v>
      </c>
      <c r="S7170" s="15427" t="n">
        <f>ROUND(K7124,2)*R7170</f>
        <v>70.92800000000001</v>
      </c>
    </row>
    <row r="7171" ht="45.0" customHeight="true">
      <c r="P7171" s="15327" t="s">
        <v>134</v>
      </c>
      <c r="Q7171" s="15327" t="s">
        <v>135</v>
      </c>
      <c r="R7171" s="15428" t="n">
        <v>4.4</v>
      </c>
      <c r="S7171" s="15429" t="n">
        <f>ROUND(K7124,2)*R7171</f>
        <v>70.92800000000001</v>
      </c>
    </row>
    <row r="7172" ht="45.0" customHeight="true">
      <c r="P7172" s="15327" t="s">
        <v>136</v>
      </c>
      <c r="Q7172" s="15327" t="s">
        <v>137</v>
      </c>
      <c r="R7172" s="15430" t="n">
        <v>4.4</v>
      </c>
      <c r="S7172" s="15431" t="n">
        <f>ROUND(K7124,2)*R7172</f>
        <v>70.92800000000001</v>
      </c>
    </row>
    <row r="7173" ht="45.0" customHeight="true">
      <c r="P7173" s="15327" t="s">
        <v>138</v>
      </c>
      <c r="Q7173" s="15327" t="s">
        <v>139</v>
      </c>
      <c r="R7173" s="15432" t="n">
        <v>4.4</v>
      </c>
      <c r="S7173" s="15433" t="n">
        <f>ROUND(K7124,2)*R7173</f>
        <v>70.92800000000001</v>
      </c>
    </row>
    <row r="7174" ht="45.0" customHeight="true">
      <c r="A7174" s="15434" t="s">
        <v>23</v>
      </c>
      <c r="B7174" s="15434" t="s">
        <v>610</v>
      </c>
      <c r="C7174" s="15434" t="s">
        <v>25</v>
      </c>
      <c r="D7174" s="15434" t="s">
        <v>611</v>
      </c>
      <c r="E7174" s="15434" t="s">
        <v>612</v>
      </c>
      <c r="F7174" s="15435" t="n">
        <f>R7174+R7175+R7176+R7177+R7178+R7179+R7180+R7181+R7182+R7183+R7184+R7185+R7186+R7187+R7188+R7189+R7190+R7191+R7192+R7193+R7194+R7195+R7196+R7197+R7198+R7199+R7200+R7201+R7202+R7203+R7204+R7205+R7206+R7207+R7208+R7209+R7210+R7211+R7212+R7213+R7214+R7215+R7216+R7217+R7218+R7219+R7220+R7221+R7222+R7223</f>
        <v>527.5000000000003</v>
      </c>
      <c r="G7174" s="15434" t="s">
        <v>276</v>
      </c>
      <c r="H7174" s="15436" t="n">
        <v>20.32</v>
      </c>
      <c r="I7174" s="15437" t="n">
        <v>20.32</v>
      </c>
      <c r="J7174" s="15438" t="n">
        <v>0.2288</v>
      </c>
      <c r="K7174" s="15439" t="n">
        <f>ROUND(I7174,2)+(ROUND(I7174,2)*J7174)</f>
        <v>24.969216</v>
      </c>
      <c r="L7174" s="15440" t="n">
        <f>ROUND(S7174,2)+ROUND(S7175,2)+ROUND(S7176,2)+ROUND(S7177,2)+ROUND(S7178,2)+ROUND(S7179,2)+ROUND(S7180,2)+ROUND(S7181,2)+ROUND(S7182,2)+ROUND(S7183,2)+ROUND(S7184,2)+ROUND(S7185,2)+ROUND(S7186,2)+ROUND(S7187,2)+ROUND(S7188,2)+ROUND(S7189,2)+ROUND(S7190,2)+ROUND(S7191,2)+ROUND(S7192,2)+ROUND(S7193,2)+ROUND(S7194,2)+ROUND(S7195,2)+ROUND(S7196,2)+ROUND(S7197,2)+ROUND(S7198,2)+ROUND(S7199,2)+ROUND(S7200,2)+ROUND(S7201,2)+ROUND(S7202,2)+ROUND(S7203,2)+ROUND(S7204,2)+ROUND(S7205,2)+ROUND(S7206,2)+ROUND(S7207,2)+ROUND(S7208,2)+ROUND(S7209,2)+ROUND(S7210,2)+ROUND(S7211,2)+ROUND(S7212,2)+ROUND(S7213,2)+ROUND(S7214,2)+ROUND(S7215,2)+ROUND(S7216,2)+ROUND(S7217,2)+ROUND(S7218,2)+ROUND(S7219,2)+ROUND(S7220,2)+ROUND(S7221,2)+ROUND(S7222,2)+ROUND(S7223,2)</f>
        <v>13171.50000000001</v>
      </c>
      <c r="M7174" s="15434" t="s">
        <v>21</v>
      </c>
      <c r="N7174" s="15434" t="s">
        <v>92</v>
      </c>
      <c r="O7174" s="15434" t="s">
        <v>577</v>
      </c>
      <c r="P7174" s="15434" t="s">
        <v>20</v>
      </c>
      <c r="Q7174" s="15434" t="s">
        <v>29</v>
      </c>
      <c r="R7174" s="15441" t="n">
        <v>10.55</v>
      </c>
      <c r="S7174" s="15442" t="n">
        <f>ROUND(K7174,2)*R7174</f>
        <v>263.4335</v>
      </c>
    </row>
    <row r="7175" ht="45.0" customHeight="true">
      <c r="P7175" s="15434" t="s">
        <v>42</v>
      </c>
      <c r="Q7175" s="15434" t="s">
        <v>43</v>
      </c>
      <c r="R7175" s="15443" t="n">
        <v>10.55</v>
      </c>
      <c r="S7175" s="15444" t="n">
        <f>ROUND(K7174,2)*R7175</f>
        <v>263.4335</v>
      </c>
    </row>
    <row r="7176" ht="45.0" customHeight="true">
      <c r="P7176" s="15434" t="s">
        <v>44</v>
      </c>
      <c r="Q7176" s="15434" t="s">
        <v>45</v>
      </c>
      <c r="R7176" s="15445" t="n">
        <v>10.55</v>
      </c>
      <c r="S7176" s="15446" t="n">
        <f>ROUND(K7174,2)*R7176</f>
        <v>263.4335</v>
      </c>
    </row>
    <row r="7177" ht="45.0" customHeight="true">
      <c r="P7177" s="15434" t="s">
        <v>46</v>
      </c>
      <c r="Q7177" s="15434" t="s">
        <v>47</v>
      </c>
      <c r="R7177" s="15447" t="n">
        <v>10.55</v>
      </c>
      <c r="S7177" s="15448" t="n">
        <f>ROUND(K7174,2)*R7177</f>
        <v>263.4335</v>
      </c>
    </row>
    <row r="7178" ht="45.0" customHeight="true">
      <c r="P7178" s="15434" t="s">
        <v>48</v>
      </c>
      <c r="Q7178" s="15434" t="s">
        <v>49</v>
      </c>
      <c r="R7178" s="15449" t="n">
        <v>10.55</v>
      </c>
      <c r="S7178" s="15450" t="n">
        <f>ROUND(K7174,2)*R7178</f>
        <v>263.4335</v>
      </c>
    </row>
    <row r="7179" ht="45.0" customHeight="true">
      <c r="P7179" s="15434" t="s">
        <v>50</v>
      </c>
      <c r="Q7179" s="15434" t="s">
        <v>51</v>
      </c>
      <c r="R7179" s="15451" t="n">
        <v>10.55</v>
      </c>
      <c r="S7179" s="15452" t="n">
        <f>ROUND(K7174,2)*R7179</f>
        <v>263.4335</v>
      </c>
    </row>
    <row r="7180" ht="45.0" customHeight="true">
      <c r="P7180" s="15434" t="s">
        <v>52</v>
      </c>
      <c r="Q7180" s="15434" t="s">
        <v>53</v>
      </c>
      <c r="R7180" s="15453" t="n">
        <v>10.55</v>
      </c>
      <c r="S7180" s="15454" t="n">
        <f>ROUND(K7174,2)*R7180</f>
        <v>263.4335</v>
      </c>
    </row>
    <row r="7181" ht="45.0" customHeight="true">
      <c r="P7181" s="15434" t="s">
        <v>54</v>
      </c>
      <c r="Q7181" s="15434" t="s">
        <v>55</v>
      </c>
      <c r="R7181" s="15455" t="n">
        <v>10.55</v>
      </c>
      <c r="S7181" s="15456" t="n">
        <f>ROUND(K7174,2)*R7181</f>
        <v>263.4335</v>
      </c>
    </row>
    <row r="7182" ht="45.0" customHeight="true">
      <c r="P7182" s="15434" t="s">
        <v>56</v>
      </c>
      <c r="Q7182" s="15434" t="s">
        <v>57</v>
      </c>
      <c r="R7182" s="15457" t="n">
        <v>10.55</v>
      </c>
      <c r="S7182" s="15458" t="n">
        <f>ROUND(K7174,2)*R7182</f>
        <v>263.4335</v>
      </c>
    </row>
    <row r="7183" ht="45.0" customHeight="true">
      <c r="P7183" s="15434" t="s">
        <v>58</v>
      </c>
      <c r="Q7183" s="15434" t="s">
        <v>59</v>
      </c>
      <c r="R7183" s="15459" t="n">
        <v>10.55</v>
      </c>
      <c r="S7183" s="15460" t="n">
        <f>ROUND(K7174,2)*R7183</f>
        <v>263.4335</v>
      </c>
    </row>
    <row r="7184" ht="45.0" customHeight="true">
      <c r="P7184" s="15434" t="s">
        <v>60</v>
      </c>
      <c r="Q7184" s="15434" t="s">
        <v>61</v>
      </c>
      <c r="R7184" s="15461" t="n">
        <v>10.55</v>
      </c>
      <c r="S7184" s="15462" t="n">
        <f>ROUND(K7174,2)*R7184</f>
        <v>263.4335</v>
      </c>
    </row>
    <row r="7185" ht="45.0" customHeight="true">
      <c r="P7185" s="15434" t="s">
        <v>62</v>
      </c>
      <c r="Q7185" s="15434" t="s">
        <v>63</v>
      </c>
      <c r="R7185" s="15463" t="n">
        <v>10.55</v>
      </c>
      <c r="S7185" s="15464" t="n">
        <f>ROUND(K7174,2)*R7185</f>
        <v>263.4335</v>
      </c>
    </row>
    <row r="7186" ht="45.0" customHeight="true">
      <c r="P7186" s="15434" t="s">
        <v>64</v>
      </c>
      <c r="Q7186" s="15434" t="s">
        <v>65</v>
      </c>
      <c r="R7186" s="15465" t="n">
        <v>10.55</v>
      </c>
      <c r="S7186" s="15466" t="n">
        <f>ROUND(K7174,2)*R7186</f>
        <v>263.4335</v>
      </c>
    </row>
    <row r="7187" ht="45.0" customHeight="true">
      <c r="P7187" s="15434" t="s">
        <v>66</v>
      </c>
      <c r="Q7187" s="15434" t="s">
        <v>67</v>
      </c>
      <c r="R7187" s="15467" t="n">
        <v>10.55</v>
      </c>
      <c r="S7187" s="15468" t="n">
        <f>ROUND(K7174,2)*R7187</f>
        <v>263.4335</v>
      </c>
    </row>
    <row r="7188" ht="45.0" customHeight="true">
      <c r="P7188" s="15434" t="s">
        <v>68</v>
      </c>
      <c r="Q7188" s="15434" t="s">
        <v>69</v>
      </c>
      <c r="R7188" s="15469" t="n">
        <v>10.55</v>
      </c>
      <c r="S7188" s="15470" t="n">
        <f>ROUND(K7174,2)*R7188</f>
        <v>263.4335</v>
      </c>
    </row>
    <row r="7189" ht="45.0" customHeight="true">
      <c r="P7189" s="15434" t="s">
        <v>70</v>
      </c>
      <c r="Q7189" s="15434" t="s">
        <v>71</v>
      </c>
      <c r="R7189" s="15471" t="n">
        <v>10.55</v>
      </c>
      <c r="S7189" s="15472" t="n">
        <f>ROUND(K7174,2)*R7189</f>
        <v>263.4335</v>
      </c>
    </row>
    <row r="7190" ht="45.0" customHeight="true">
      <c r="P7190" s="15434" t="s">
        <v>72</v>
      </c>
      <c r="Q7190" s="15434" t="s">
        <v>73</v>
      </c>
      <c r="R7190" s="15473" t="n">
        <v>10.55</v>
      </c>
      <c r="S7190" s="15474" t="n">
        <f>ROUND(K7174,2)*R7190</f>
        <v>263.4335</v>
      </c>
    </row>
    <row r="7191" ht="45.0" customHeight="true">
      <c r="P7191" s="15434" t="s">
        <v>74</v>
      </c>
      <c r="Q7191" s="15434" t="s">
        <v>75</v>
      </c>
      <c r="R7191" s="15475" t="n">
        <v>10.55</v>
      </c>
      <c r="S7191" s="15476" t="n">
        <f>ROUND(K7174,2)*R7191</f>
        <v>263.4335</v>
      </c>
    </row>
    <row r="7192" ht="45.0" customHeight="true">
      <c r="P7192" s="15434" t="s">
        <v>76</v>
      </c>
      <c r="Q7192" s="15434" t="s">
        <v>77</v>
      </c>
      <c r="R7192" s="15477" t="n">
        <v>10.55</v>
      </c>
      <c r="S7192" s="15478" t="n">
        <f>ROUND(K7174,2)*R7192</f>
        <v>263.4335</v>
      </c>
    </row>
    <row r="7193" ht="45.0" customHeight="true">
      <c r="P7193" s="15434" t="s">
        <v>78</v>
      </c>
      <c r="Q7193" s="15434" t="s">
        <v>79</v>
      </c>
      <c r="R7193" s="15479" t="n">
        <v>10.55</v>
      </c>
      <c r="S7193" s="15480" t="n">
        <f>ROUND(K7174,2)*R7193</f>
        <v>263.4335</v>
      </c>
    </row>
    <row r="7194" ht="45.0" customHeight="true">
      <c r="P7194" s="15434" t="s">
        <v>80</v>
      </c>
      <c r="Q7194" s="15434" t="s">
        <v>81</v>
      </c>
      <c r="R7194" s="15481" t="n">
        <v>10.55</v>
      </c>
      <c r="S7194" s="15482" t="n">
        <f>ROUND(K7174,2)*R7194</f>
        <v>263.4335</v>
      </c>
    </row>
    <row r="7195" ht="45.0" customHeight="true">
      <c r="P7195" s="15434" t="s">
        <v>82</v>
      </c>
      <c r="Q7195" s="15434" t="s">
        <v>83</v>
      </c>
      <c r="R7195" s="15483" t="n">
        <v>10.55</v>
      </c>
      <c r="S7195" s="15484" t="n">
        <f>ROUND(K7174,2)*R7195</f>
        <v>263.4335</v>
      </c>
    </row>
    <row r="7196" ht="45.0" customHeight="true">
      <c r="P7196" s="15434" t="s">
        <v>84</v>
      </c>
      <c r="Q7196" s="15434" t="s">
        <v>85</v>
      </c>
      <c r="R7196" s="15485" t="n">
        <v>10.55</v>
      </c>
      <c r="S7196" s="15486" t="n">
        <f>ROUND(K7174,2)*R7196</f>
        <v>263.4335</v>
      </c>
    </row>
    <row r="7197" ht="45.0" customHeight="true">
      <c r="P7197" s="15434" t="s">
        <v>86</v>
      </c>
      <c r="Q7197" s="15434" t="s">
        <v>87</v>
      </c>
      <c r="R7197" s="15487" t="n">
        <v>10.55</v>
      </c>
      <c r="S7197" s="15488" t="n">
        <f>ROUND(K7174,2)*R7197</f>
        <v>263.4335</v>
      </c>
    </row>
    <row r="7198" ht="45.0" customHeight="true">
      <c r="P7198" s="15434" t="s">
        <v>88</v>
      </c>
      <c r="Q7198" s="15434" t="s">
        <v>89</v>
      </c>
      <c r="R7198" s="15489" t="n">
        <v>10.55</v>
      </c>
      <c r="S7198" s="15490" t="n">
        <f>ROUND(K7174,2)*R7198</f>
        <v>263.4335</v>
      </c>
    </row>
    <row r="7199" ht="45.0" customHeight="true">
      <c r="P7199" s="15434" t="s">
        <v>90</v>
      </c>
      <c r="Q7199" s="15434" t="s">
        <v>91</v>
      </c>
      <c r="R7199" s="15491" t="n">
        <v>10.55</v>
      </c>
      <c r="S7199" s="15492" t="n">
        <f>ROUND(K7174,2)*R7199</f>
        <v>263.4335</v>
      </c>
    </row>
    <row r="7200" ht="45.0" customHeight="true">
      <c r="P7200" s="15434" t="s">
        <v>92</v>
      </c>
      <c r="Q7200" s="15434" t="s">
        <v>93</v>
      </c>
      <c r="R7200" s="15493" t="n">
        <v>10.55</v>
      </c>
      <c r="S7200" s="15494" t="n">
        <f>ROUND(K7174,2)*R7200</f>
        <v>263.4335</v>
      </c>
    </row>
    <row r="7201" ht="45.0" customHeight="true">
      <c r="P7201" s="15434" t="s">
        <v>94</v>
      </c>
      <c r="Q7201" s="15434" t="s">
        <v>95</v>
      </c>
      <c r="R7201" s="15495" t="n">
        <v>10.55</v>
      </c>
      <c r="S7201" s="15496" t="n">
        <f>ROUND(K7174,2)*R7201</f>
        <v>263.4335</v>
      </c>
    </row>
    <row r="7202" ht="45.0" customHeight="true">
      <c r="P7202" s="15434" t="s">
        <v>96</v>
      </c>
      <c r="Q7202" s="15434" t="s">
        <v>97</v>
      </c>
      <c r="R7202" s="15497" t="n">
        <v>10.55</v>
      </c>
      <c r="S7202" s="15498" t="n">
        <f>ROUND(K7174,2)*R7202</f>
        <v>263.4335</v>
      </c>
    </row>
    <row r="7203" ht="45.0" customHeight="true">
      <c r="P7203" s="15434" t="s">
        <v>98</v>
      </c>
      <c r="Q7203" s="15434" t="s">
        <v>99</v>
      </c>
      <c r="R7203" s="15499" t="n">
        <v>10.55</v>
      </c>
      <c r="S7203" s="15500" t="n">
        <f>ROUND(K7174,2)*R7203</f>
        <v>263.4335</v>
      </c>
    </row>
    <row r="7204" ht="45.0" customHeight="true">
      <c r="P7204" s="15434" t="s">
        <v>100</v>
      </c>
      <c r="Q7204" s="15434" t="s">
        <v>101</v>
      </c>
      <c r="R7204" s="15501" t="n">
        <v>10.55</v>
      </c>
      <c r="S7204" s="15502" t="n">
        <f>ROUND(K7174,2)*R7204</f>
        <v>263.4335</v>
      </c>
    </row>
    <row r="7205" ht="45.0" customHeight="true">
      <c r="P7205" s="15434" t="s">
        <v>102</v>
      </c>
      <c r="Q7205" s="15434" t="s">
        <v>103</v>
      </c>
      <c r="R7205" s="15503" t="n">
        <v>10.55</v>
      </c>
      <c r="S7205" s="15504" t="n">
        <f>ROUND(K7174,2)*R7205</f>
        <v>263.4335</v>
      </c>
    </row>
    <row r="7206" ht="45.0" customHeight="true">
      <c r="P7206" s="15434" t="s">
        <v>104</v>
      </c>
      <c r="Q7206" s="15434" t="s">
        <v>105</v>
      </c>
      <c r="R7206" s="15505" t="n">
        <v>10.55</v>
      </c>
      <c r="S7206" s="15506" t="n">
        <f>ROUND(K7174,2)*R7206</f>
        <v>263.4335</v>
      </c>
    </row>
    <row r="7207" ht="45.0" customHeight="true">
      <c r="P7207" s="15434" t="s">
        <v>106</v>
      </c>
      <c r="Q7207" s="15434" t="s">
        <v>107</v>
      </c>
      <c r="R7207" s="15507" t="n">
        <v>10.55</v>
      </c>
      <c r="S7207" s="15508" t="n">
        <f>ROUND(K7174,2)*R7207</f>
        <v>263.4335</v>
      </c>
    </row>
    <row r="7208" ht="45.0" customHeight="true">
      <c r="P7208" s="15434" t="s">
        <v>108</v>
      </c>
      <c r="Q7208" s="15434" t="s">
        <v>109</v>
      </c>
      <c r="R7208" s="15509" t="n">
        <v>10.55</v>
      </c>
      <c r="S7208" s="15510" t="n">
        <f>ROUND(K7174,2)*R7208</f>
        <v>263.4335</v>
      </c>
    </row>
    <row r="7209" ht="45.0" customHeight="true">
      <c r="P7209" s="15434" t="s">
        <v>110</v>
      </c>
      <c r="Q7209" s="15434" t="s">
        <v>111</v>
      </c>
      <c r="R7209" s="15511" t="n">
        <v>10.55</v>
      </c>
      <c r="S7209" s="15512" t="n">
        <f>ROUND(K7174,2)*R7209</f>
        <v>263.4335</v>
      </c>
    </row>
    <row r="7210" ht="45.0" customHeight="true">
      <c r="P7210" s="15434" t="s">
        <v>112</v>
      </c>
      <c r="Q7210" s="15434" t="s">
        <v>113</v>
      </c>
      <c r="R7210" s="15513" t="n">
        <v>10.55</v>
      </c>
      <c r="S7210" s="15514" t="n">
        <f>ROUND(K7174,2)*R7210</f>
        <v>263.4335</v>
      </c>
    </row>
    <row r="7211" ht="45.0" customHeight="true">
      <c r="P7211" s="15434" t="s">
        <v>114</v>
      </c>
      <c r="Q7211" s="15434" t="s">
        <v>115</v>
      </c>
      <c r="R7211" s="15515" t="n">
        <v>10.55</v>
      </c>
      <c r="S7211" s="15516" t="n">
        <f>ROUND(K7174,2)*R7211</f>
        <v>263.4335</v>
      </c>
    </row>
    <row r="7212" ht="45.0" customHeight="true">
      <c r="P7212" s="15434" t="s">
        <v>116</v>
      </c>
      <c r="Q7212" s="15434" t="s">
        <v>117</v>
      </c>
      <c r="R7212" s="15517" t="n">
        <v>10.55</v>
      </c>
      <c r="S7212" s="15518" t="n">
        <f>ROUND(K7174,2)*R7212</f>
        <v>263.4335</v>
      </c>
    </row>
    <row r="7213" ht="45.0" customHeight="true">
      <c r="P7213" s="15434" t="s">
        <v>118</v>
      </c>
      <c r="Q7213" s="15434" t="s">
        <v>119</v>
      </c>
      <c r="R7213" s="15519" t="n">
        <v>10.55</v>
      </c>
      <c r="S7213" s="15520" t="n">
        <f>ROUND(K7174,2)*R7213</f>
        <v>263.4335</v>
      </c>
    </row>
    <row r="7214" ht="45.0" customHeight="true">
      <c r="P7214" s="15434" t="s">
        <v>120</v>
      </c>
      <c r="Q7214" s="15434" t="s">
        <v>121</v>
      </c>
      <c r="R7214" s="15521" t="n">
        <v>10.55</v>
      </c>
      <c r="S7214" s="15522" t="n">
        <f>ROUND(K7174,2)*R7214</f>
        <v>263.4335</v>
      </c>
    </row>
    <row r="7215" ht="45.0" customHeight="true">
      <c r="P7215" s="15434" t="s">
        <v>122</v>
      </c>
      <c r="Q7215" s="15434" t="s">
        <v>123</v>
      </c>
      <c r="R7215" s="15523" t="n">
        <v>10.55</v>
      </c>
      <c r="S7215" s="15524" t="n">
        <f>ROUND(K7174,2)*R7215</f>
        <v>263.4335</v>
      </c>
    </row>
    <row r="7216" ht="45.0" customHeight="true">
      <c r="P7216" s="15434" t="s">
        <v>124</v>
      </c>
      <c r="Q7216" s="15434" t="s">
        <v>125</v>
      </c>
      <c r="R7216" s="15525" t="n">
        <v>10.55</v>
      </c>
      <c r="S7216" s="15526" t="n">
        <f>ROUND(K7174,2)*R7216</f>
        <v>263.4335</v>
      </c>
    </row>
    <row r="7217" ht="45.0" customHeight="true">
      <c r="P7217" s="15434" t="s">
        <v>126</v>
      </c>
      <c r="Q7217" s="15434" t="s">
        <v>127</v>
      </c>
      <c r="R7217" s="15527" t="n">
        <v>10.55</v>
      </c>
      <c r="S7217" s="15528" t="n">
        <f>ROUND(K7174,2)*R7217</f>
        <v>263.4335</v>
      </c>
    </row>
    <row r="7218" ht="45.0" customHeight="true">
      <c r="P7218" s="15434" t="s">
        <v>128</v>
      </c>
      <c r="Q7218" s="15434" t="s">
        <v>129</v>
      </c>
      <c r="R7218" s="15529" t="n">
        <v>10.55</v>
      </c>
      <c r="S7218" s="15530" t="n">
        <f>ROUND(K7174,2)*R7218</f>
        <v>263.4335</v>
      </c>
    </row>
    <row r="7219" ht="45.0" customHeight="true">
      <c r="P7219" s="15434" t="s">
        <v>130</v>
      </c>
      <c r="Q7219" s="15434" t="s">
        <v>131</v>
      </c>
      <c r="R7219" s="15531" t="n">
        <v>10.55</v>
      </c>
      <c r="S7219" s="15532" t="n">
        <f>ROUND(K7174,2)*R7219</f>
        <v>263.4335</v>
      </c>
    </row>
    <row r="7220" ht="45.0" customHeight="true">
      <c r="P7220" s="15434" t="s">
        <v>132</v>
      </c>
      <c r="Q7220" s="15434" t="s">
        <v>133</v>
      </c>
      <c r="R7220" s="15533" t="n">
        <v>10.55</v>
      </c>
      <c r="S7220" s="15534" t="n">
        <f>ROUND(K7174,2)*R7220</f>
        <v>263.4335</v>
      </c>
    </row>
    <row r="7221" ht="45.0" customHeight="true">
      <c r="P7221" s="15434" t="s">
        <v>134</v>
      </c>
      <c r="Q7221" s="15434" t="s">
        <v>135</v>
      </c>
      <c r="R7221" s="15535" t="n">
        <v>10.55</v>
      </c>
      <c r="S7221" s="15536" t="n">
        <f>ROUND(K7174,2)*R7221</f>
        <v>263.4335</v>
      </c>
    </row>
    <row r="7222" ht="45.0" customHeight="true">
      <c r="P7222" s="15434" t="s">
        <v>136</v>
      </c>
      <c r="Q7222" s="15434" t="s">
        <v>137</v>
      </c>
      <c r="R7222" s="15537" t="n">
        <v>10.55</v>
      </c>
      <c r="S7222" s="15538" t="n">
        <f>ROUND(K7174,2)*R7222</f>
        <v>263.4335</v>
      </c>
    </row>
    <row r="7223" ht="45.0" customHeight="true">
      <c r="P7223" s="15434" t="s">
        <v>138</v>
      </c>
      <c r="Q7223" s="15434" t="s">
        <v>139</v>
      </c>
      <c r="R7223" s="15539" t="n">
        <v>10.55</v>
      </c>
      <c r="S7223" s="15540" t="n">
        <f>ROUND(K7174,2)*R7223</f>
        <v>263.4335</v>
      </c>
    </row>
    <row r="7224" ht="45.0" customHeight="true">
      <c r="A7224" s="15541" t="s">
        <v>23</v>
      </c>
      <c r="B7224" s="15541" t="s">
        <v>613</v>
      </c>
      <c r="C7224" s="15541" t="s">
        <v>25</v>
      </c>
      <c r="D7224" s="15541" t="s">
        <v>614</v>
      </c>
      <c r="E7224" s="15541" t="s">
        <v>615</v>
      </c>
      <c r="F7224" s="15542" t="n">
        <f>R7224+R7225+R7226+R7227+R7228+R7229+R7230+R7231+R7232+R7233+R7234+R7235+R7236+R7237+R7238+R7239+R7240+R7241+R7242+R7243+R7244+R7245+R7246+R7247+R7248+R7249+R7250+R7251+R7252+R7253+R7254+R7255+R7256+R7257+R7258+R7259+R7260+R7261+R7262+R7263+R7264+R7265+R7266+R7267+R7268+R7269+R7270+R7271+R7272+R7273</f>
        <v>150.0</v>
      </c>
      <c r="G7224" s="15541" t="s">
        <v>37</v>
      </c>
      <c r="H7224" s="15543" t="n">
        <v>10.93</v>
      </c>
      <c r="I7224" s="15544" t="n">
        <v>10.93</v>
      </c>
      <c r="J7224" s="15545" t="n">
        <v>0.2288</v>
      </c>
      <c r="K7224" s="15546" t="n">
        <f>ROUND(I7224,2)+(ROUND(I7224,2)*J7224)</f>
        <v>13.430784</v>
      </c>
      <c r="L7224" s="15547" t="n">
        <f>ROUND(S7224,2)+ROUND(S7225,2)+ROUND(S7226,2)+ROUND(S7227,2)+ROUND(S7228,2)+ROUND(S7229,2)+ROUND(S7230,2)+ROUND(S7231,2)+ROUND(S7232,2)+ROUND(S7233,2)+ROUND(S7234,2)+ROUND(S7235,2)+ROUND(S7236,2)+ROUND(S7237,2)+ROUND(S7238,2)+ROUND(S7239,2)+ROUND(S7240,2)+ROUND(S7241,2)+ROUND(S7242,2)+ROUND(S7243,2)+ROUND(S7244,2)+ROUND(S7245,2)+ROUND(S7246,2)+ROUND(S7247,2)+ROUND(S7248,2)+ROUND(S7249,2)+ROUND(S7250,2)+ROUND(S7251,2)+ROUND(S7252,2)+ROUND(S7253,2)+ROUND(S7254,2)+ROUND(S7255,2)+ROUND(S7256,2)+ROUND(S7257,2)+ROUND(S7258,2)+ROUND(S7259,2)+ROUND(S7260,2)+ROUND(S7261,2)+ROUND(S7262,2)+ROUND(S7263,2)+ROUND(S7264,2)+ROUND(S7265,2)+ROUND(S7266,2)+ROUND(S7267,2)+ROUND(S7268,2)+ROUND(S7269,2)+ROUND(S7270,2)+ROUND(S7271,2)+ROUND(S7272,2)+ROUND(S7273,2)</f>
        <v>2014.4999999999989</v>
      </c>
      <c r="M7224" s="15541" t="s">
        <v>21</v>
      </c>
      <c r="N7224" s="15541" t="s">
        <v>94</v>
      </c>
      <c r="O7224" s="15541" t="s">
        <v>616</v>
      </c>
      <c r="P7224" s="15541" t="s">
        <v>20</v>
      </c>
      <c r="Q7224" s="15541" t="s">
        <v>29</v>
      </c>
      <c r="R7224" s="15548" t="n">
        <v>3.0</v>
      </c>
      <c r="S7224" s="15549" t="n">
        <f>ROUND(K7224,2)*R7224</f>
        <v>40.29</v>
      </c>
    </row>
    <row r="7225" ht="45.0" customHeight="true">
      <c r="P7225" s="15541" t="s">
        <v>42</v>
      </c>
      <c r="Q7225" s="15541" t="s">
        <v>43</v>
      </c>
      <c r="R7225" s="15550" t="n">
        <v>3.0</v>
      </c>
      <c r="S7225" s="15551" t="n">
        <f>ROUND(K7224,2)*R7225</f>
        <v>40.29</v>
      </c>
    </row>
    <row r="7226" ht="45.0" customHeight="true">
      <c r="P7226" s="15541" t="s">
        <v>44</v>
      </c>
      <c r="Q7226" s="15541" t="s">
        <v>45</v>
      </c>
      <c r="R7226" s="15552" t="n">
        <v>3.0</v>
      </c>
      <c r="S7226" s="15553" t="n">
        <f>ROUND(K7224,2)*R7226</f>
        <v>40.29</v>
      </c>
    </row>
    <row r="7227" ht="45.0" customHeight="true">
      <c r="P7227" s="15541" t="s">
        <v>46</v>
      </c>
      <c r="Q7227" s="15541" t="s">
        <v>47</v>
      </c>
      <c r="R7227" s="15554" t="n">
        <v>3.0</v>
      </c>
      <c r="S7227" s="15555" t="n">
        <f>ROUND(K7224,2)*R7227</f>
        <v>40.29</v>
      </c>
    </row>
    <row r="7228" ht="45.0" customHeight="true">
      <c r="P7228" s="15541" t="s">
        <v>48</v>
      </c>
      <c r="Q7228" s="15541" t="s">
        <v>49</v>
      </c>
      <c r="R7228" s="15556" t="n">
        <v>3.0</v>
      </c>
      <c r="S7228" s="15557" t="n">
        <f>ROUND(K7224,2)*R7228</f>
        <v>40.29</v>
      </c>
    </row>
    <row r="7229" ht="45.0" customHeight="true">
      <c r="P7229" s="15541" t="s">
        <v>50</v>
      </c>
      <c r="Q7229" s="15541" t="s">
        <v>51</v>
      </c>
      <c r="R7229" s="15558" t="n">
        <v>3.0</v>
      </c>
      <c r="S7229" s="15559" t="n">
        <f>ROUND(K7224,2)*R7229</f>
        <v>40.29</v>
      </c>
    </row>
    <row r="7230" ht="45.0" customHeight="true">
      <c r="P7230" s="15541" t="s">
        <v>52</v>
      </c>
      <c r="Q7230" s="15541" t="s">
        <v>53</v>
      </c>
      <c r="R7230" s="15560" t="n">
        <v>3.0</v>
      </c>
      <c r="S7230" s="15561" t="n">
        <f>ROUND(K7224,2)*R7230</f>
        <v>40.29</v>
      </c>
    </row>
    <row r="7231" ht="45.0" customHeight="true">
      <c r="P7231" s="15541" t="s">
        <v>54</v>
      </c>
      <c r="Q7231" s="15541" t="s">
        <v>55</v>
      </c>
      <c r="R7231" s="15562" t="n">
        <v>3.0</v>
      </c>
      <c r="S7231" s="15563" t="n">
        <f>ROUND(K7224,2)*R7231</f>
        <v>40.29</v>
      </c>
    </row>
    <row r="7232" ht="45.0" customHeight="true">
      <c r="P7232" s="15541" t="s">
        <v>56</v>
      </c>
      <c r="Q7232" s="15541" t="s">
        <v>57</v>
      </c>
      <c r="R7232" s="15564" t="n">
        <v>3.0</v>
      </c>
      <c r="S7232" s="15565" t="n">
        <f>ROUND(K7224,2)*R7232</f>
        <v>40.29</v>
      </c>
    </row>
    <row r="7233" ht="45.0" customHeight="true">
      <c r="P7233" s="15541" t="s">
        <v>58</v>
      </c>
      <c r="Q7233" s="15541" t="s">
        <v>59</v>
      </c>
      <c r="R7233" s="15566" t="n">
        <v>3.0</v>
      </c>
      <c r="S7233" s="15567" t="n">
        <f>ROUND(K7224,2)*R7233</f>
        <v>40.29</v>
      </c>
    </row>
    <row r="7234" ht="45.0" customHeight="true">
      <c r="P7234" s="15541" t="s">
        <v>60</v>
      </c>
      <c r="Q7234" s="15541" t="s">
        <v>61</v>
      </c>
      <c r="R7234" s="15568" t="n">
        <v>3.0</v>
      </c>
      <c r="S7234" s="15569" t="n">
        <f>ROUND(K7224,2)*R7234</f>
        <v>40.29</v>
      </c>
    </row>
    <row r="7235" ht="45.0" customHeight="true">
      <c r="P7235" s="15541" t="s">
        <v>62</v>
      </c>
      <c r="Q7235" s="15541" t="s">
        <v>63</v>
      </c>
      <c r="R7235" s="15570" t="n">
        <v>3.0</v>
      </c>
      <c r="S7235" s="15571" t="n">
        <f>ROUND(K7224,2)*R7235</f>
        <v>40.29</v>
      </c>
    </row>
    <row r="7236" ht="45.0" customHeight="true">
      <c r="P7236" s="15541" t="s">
        <v>64</v>
      </c>
      <c r="Q7236" s="15541" t="s">
        <v>65</v>
      </c>
      <c r="R7236" s="15572" t="n">
        <v>3.0</v>
      </c>
      <c r="S7236" s="15573" t="n">
        <f>ROUND(K7224,2)*R7236</f>
        <v>40.29</v>
      </c>
    </row>
    <row r="7237" ht="45.0" customHeight="true">
      <c r="P7237" s="15541" t="s">
        <v>66</v>
      </c>
      <c r="Q7237" s="15541" t="s">
        <v>67</v>
      </c>
      <c r="R7237" s="15574" t="n">
        <v>3.0</v>
      </c>
      <c r="S7237" s="15575" t="n">
        <f>ROUND(K7224,2)*R7237</f>
        <v>40.29</v>
      </c>
    </row>
    <row r="7238" ht="45.0" customHeight="true">
      <c r="P7238" s="15541" t="s">
        <v>68</v>
      </c>
      <c r="Q7238" s="15541" t="s">
        <v>69</v>
      </c>
      <c r="R7238" s="15576" t="n">
        <v>3.0</v>
      </c>
      <c r="S7238" s="15577" t="n">
        <f>ROUND(K7224,2)*R7238</f>
        <v>40.29</v>
      </c>
    </row>
    <row r="7239" ht="45.0" customHeight="true">
      <c r="P7239" s="15541" t="s">
        <v>70</v>
      </c>
      <c r="Q7239" s="15541" t="s">
        <v>71</v>
      </c>
      <c r="R7239" s="15578" t="n">
        <v>3.0</v>
      </c>
      <c r="S7239" s="15579" t="n">
        <f>ROUND(K7224,2)*R7239</f>
        <v>40.29</v>
      </c>
    </row>
    <row r="7240" ht="45.0" customHeight="true">
      <c r="P7240" s="15541" t="s">
        <v>72</v>
      </c>
      <c r="Q7240" s="15541" t="s">
        <v>73</v>
      </c>
      <c r="R7240" s="15580" t="n">
        <v>3.0</v>
      </c>
      <c r="S7240" s="15581" t="n">
        <f>ROUND(K7224,2)*R7240</f>
        <v>40.29</v>
      </c>
    </row>
    <row r="7241" ht="45.0" customHeight="true">
      <c r="P7241" s="15541" t="s">
        <v>74</v>
      </c>
      <c r="Q7241" s="15541" t="s">
        <v>75</v>
      </c>
      <c r="R7241" s="15582" t="n">
        <v>3.0</v>
      </c>
      <c r="S7241" s="15583" t="n">
        <f>ROUND(K7224,2)*R7241</f>
        <v>40.29</v>
      </c>
    </row>
    <row r="7242" ht="45.0" customHeight="true">
      <c r="P7242" s="15541" t="s">
        <v>76</v>
      </c>
      <c r="Q7242" s="15541" t="s">
        <v>77</v>
      </c>
      <c r="R7242" s="15584" t="n">
        <v>3.0</v>
      </c>
      <c r="S7242" s="15585" t="n">
        <f>ROUND(K7224,2)*R7242</f>
        <v>40.29</v>
      </c>
    </row>
    <row r="7243" ht="45.0" customHeight="true">
      <c r="P7243" s="15541" t="s">
        <v>78</v>
      </c>
      <c r="Q7243" s="15541" t="s">
        <v>79</v>
      </c>
      <c r="R7243" s="15586" t="n">
        <v>3.0</v>
      </c>
      <c r="S7243" s="15587" t="n">
        <f>ROUND(K7224,2)*R7243</f>
        <v>40.29</v>
      </c>
    </row>
    <row r="7244" ht="45.0" customHeight="true">
      <c r="P7244" s="15541" t="s">
        <v>80</v>
      </c>
      <c r="Q7244" s="15541" t="s">
        <v>81</v>
      </c>
      <c r="R7244" s="15588" t="n">
        <v>3.0</v>
      </c>
      <c r="S7244" s="15589" t="n">
        <f>ROUND(K7224,2)*R7244</f>
        <v>40.29</v>
      </c>
    </row>
    <row r="7245" ht="45.0" customHeight="true">
      <c r="P7245" s="15541" t="s">
        <v>82</v>
      </c>
      <c r="Q7245" s="15541" t="s">
        <v>83</v>
      </c>
      <c r="R7245" s="15590" t="n">
        <v>3.0</v>
      </c>
      <c r="S7245" s="15591" t="n">
        <f>ROUND(K7224,2)*R7245</f>
        <v>40.29</v>
      </c>
    </row>
    <row r="7246" ht="45.0" customHeight="true">
      <c r="P7246" s="15541" t="s">
        <v>84</v>
      </c>
      <c r="Q7246" s="15541" t="s">
        <v>85</v>
      </c>
      <c r="R7246" s="15592" t="n">
        <v>3.0</v>
      </c>
      <c r="S7246" s="15593" t="n">
        <f>ROUND(K7224,2)*R7246</f>
        <v>40.29</v>
      </c>
    </row>
    <row r="7247" ht="45.0" customHeight="true">
      <c r="P7247" s="15541" t="s">
        <v>86</v>
      </c>
      <c r="Q7247" s="15541" t="s">
        <v>87</v>
      </c>
      <c r="R7247" s="15594" t="n">
        <v>3.0</v>
      </c>
      <c r="S7247" s="15595" t="n">
        <f>ROUND(K7224,2)*R7247</f>
        <v>40.29</v>
      </c>
    </row>
    <row r="7248" ht="45.0" customHeight="true">
      <c r="P7248" s="15541" t="s">
        <v>88</v>
      </c>
      <c r="Q7248" s="15541" t="s">
        <v>89</v>
      </c>
      <c r="R7248" s="15596" t="n">
        <v>3.0</v>
      </c>
      <c r="S7248" s="15597" t="n">
        <f>ROUND(K7224,2)*R7248</f>
        <v>40.29</v>
      </c>
    </row>
    <row r="7249" ht="45.0" customHeight="true">
      <c r="P7249" s="15541" t="s">
        <v>90</v>
      </c>
      <c r="Q7249" s="15541" t="s">
        <v>91</v>
      </c>
      <c r="R7249" s="15598" t="n">
        <v>3.0</v>
      </c>
      <c r="S7249" s="15599" t="n">
        <f>ROUND(K7224,2)*R7249</f>
        <v>40.29</v>
      </c>
    </row>
    <row r="7250" ht="45.0" customHeight="true">
      <c r="P7250" s="15541" t="s">
        <v>92</v>
      </c>
      <c r="Q7250" s="15541" t="s">
        <v>93</v>
      </c>
      <c r="R7250" s="15600" t="n">
        <v>3.0</v>
      </c>
      <c r="S7250" s="15601" t="n">
        <f>ROUND(K7224,2)*R7250</f>
        <v>40.29</v>
      </c>
    </row>
    <row r="7251" ht="45.0" customHeight="true">
      <c r="P7251" s="15541" t="s">
        <v>94</v>
      </c>
      <c r="Q7251" s="15541" t="s">
        <v>95</v>
      </c>
      <c r="R7251" s="15602" t="n">
        <v>3.0</v>
      </c>
      <c r="S7251" s="15603" t="n">
        <f>ROUND(K7224,2)*R7251</f>
        <v>40.29</v>
      </c>
    </row>
    <row r="7252" ht="45.0" customHeight="true">
      <c r="P7252" s="15541" t="s">
        <v>96</v>
      </c>
      <c r="Q7252" s="15541" t="s">
        <v>97</v>
      </c>
      <c r="R7252" s="15604" t="n">
        <v>3.0</v>
      </c>
      <c r="S7252" s="15605" t="n">
        <f>ROUND(K7224,2)*R7252</f>
        <v>40.29</v>
      </c>
    </row>
    <row r="7253" ht="45.0" customHeight="true">
      <c r="P7253" s="15541" t="s">
        <v>98</v>
      </c>
      <c r="Q7253" s="15541" t="s">
        <v>99</v>
      </c>
      <c r="R7253" s="15606" t="n">
        <v>3.0</v>
      </c>
      <c r="S7253" s="15607" t="n">
        <f>ROUND(K7224,2)*R7253</f>
        <v>40.29</v>
      </c>
    </row>
    <row r="7254" ht="45.0" customHeight="true">
      <c r="P7254" s="15541" t="s">
        <v>100</v>
      </c>
      <c r="Q7254" s="15541" t="s">
        <v>101</v>
      </c>
      <c r="R7254" s="15608" t="n">
        <v>3.0</v>
      </c>
      <c r="S7254" s="15609" t="n">
        <f>ROUND(K7224,2)*R7254</f>
        <v>40.29</v>
      </c>
    </row>
    <row r="7255" ht="45.0" customHeight="true">
      <c r="P7255" s="15541" t="s">
        <v>102</v>
      </c>
      <c r="Q7255" s="15541" t="s">
        <v>103</v>
      </c>
      <c r="R7255" s="15610" t="n">
        <v>3.0</v>
      </c>
      <c r="S7255" s="15611" t="n">
        <f>ROUND(K7224,2)*R7255</f>
        <v>40.29</v>
      </c>
    </row>
    <row r="7256" ht="45.0" customHeight="true">
      <c r="P7256" s="15541" t="s">
        <v>104</v>
      </c>
      <c r="Q7256" s="15541" t="s">
        <v>105</v>
      </c>
      <c r="R7256" s="15612" t="n">
        <v>3.0</v>
      </c>
      <c r="S7256" s="15613" t="n">
        <f>ROUND(K7224,2)*R7256</f>
        <v>40.29</v>
      </c>
    </row>
    <row r="7257" ht="45.0" customHeight="true">
      <c r="P7257" s="15541" t="s">
        <v>106</v>
      </c>
      <c r="Q7257" s="15541" t="s">
        <v>107</v>
      </c>
      <c r="R7257" s="15614" t="n">
        <v>3.0</v>
      </c>
      <c r="S7257" s="15615" t="n">
        <f>ROUND(K7224,2)*R7257</f>
        <v>40.29</v>
      </c>
    </row>
    <row r="7258" ht="45.0" customHeight="true">
      <c r="P7258" s="15541" t="s">
        <v>108</v>
      </c>
      <c r="Q7258" s="15541" t="s">
        <v>109</v>
      </c>
      <c r="R7258" s="15616" t="n">
        <v>3.0</v>
      </c>
      <c r="S7258" s="15617" t="n">
        <f>ROUND(K7224,2)*R7258</f>
        <v>40.29</v>
      </c>
    </row>
    <row r="7259" ht="45.0" customHeight="true">
      <c r="P7259" s="15541" t="s">
        <v>110</v>
      </c>
      <c r="Q7259" s="15541" t="s">
        <v>111</v>
      </c>
      <c r="R7259" s="15618" t="n">
        <v>3.0</v>
      </c>
      <c r="S7259" s="15619" t="n">
        <f>ROUND(K7224,2)*R7259</f>
        <v>40.29</v>
      </c>
    </row>
    <row r="7260" ht="45.0" customHeight="true">
      <c r="P7260" s="15541" t="s">
        <v>112</v>
      </c>
      <c r="Q7260" s="15541" t="s">
        <v>113</v>
      </c>
      <c r="R7260" s="15620" t="n">
        <v>3.0</v>
      </c>
      <c r="S7260" s="15621" t="n">
        <f>ROUND(K7224,2)*R7260</f>
        <v>40.29</v>
      </c>
    </row>
    <row r="7261" ht="45.0" customHeight="true">
      <c r="P7261" s="15541" t="s">
        <v>114</v>
      </c>
      <c r="Q7261" s="15541" t="s">
        <v>115</v>
      </c>
      <c r="R7261" s="15622" t="n">
        <v>3.0</v>
      </c>
      <c r="S7261" s="15623" t="n">
        <f>ROUND(K7224,2)*R7261</f>
        <v>40.29</v>
      </c>
    </row>
    <row r="7262" ht="45.0" customHeight="true">
      <c r="P7262" s="15541" t="s">
        <v>116</v>
      </c>
      <c r="Q7262" s="15541" t="s">
        <v>117</v>
      </c>
      <c r="R7262" s="15624" t="n">
        <v>3.0</v>
      </c>
      <c r="S7262" s="15625" t="n">
        <f>ROUND(K7224,2)*R7262</f>
        <v>40.29</v>
      </c>
    </row>
    <row r="7263" ht="45.0" customHeight="true">
      <c r="P7263" s="15541" t="s">
        <v>118</v>
      </c>
      <c r="Q7263" s="15541" t="s">
        <v>119</v>
      </c>
      <c r="R7263" s="15626" t="n">
        <v>3.0</v>
      </c>
      <c r="S7263" s="15627" t="n">
        <f>ROUND(K7224,2)*R7263</f>
        <v>40.29</v>
      </c>
    </row>
    <row r="7264" ht="45.0" customHeight="true">
      <c r="P7264" s="15541" t="s">
        <v>120</v>
      </c>
      <c r="Q7264" s="15541" t="s">
        <v>121</v>
      </c>
      <c r="R7264" s="15628" t="n">
        <v>3.0</v>
      </c>
      <c r="S7264" s="15629" t="n">
        <f>ROUND(K7224,2)*R7264</f>
        <v>40.29</v>
      </c>
    </row>
    <row r="7265" ht="45.0" customHeight="true">
      <c r="P7265" s="15541" t="s">
        <v>122</v>
      </c>
      <c r="Q7265" s="15541" t="s">
        <v>123</v>
      </c>
      <c r="R7265" s="15630" t="n">
        <v>3.0</v>
      </c>
      <c r="S7265" s="15631" t="n">
        <f>ROUND(K7224,2)*R7265</f>
        <v>40.29</v>
      </c>
    </row>
    <row r="7266" ht="45.0" customHeight="true">
      <c r="P7266" s="15541" t="s">
        <v>124</v>
      </c>
      <c r="Q7266" s="15541" t="s">
        <v>125</v>
      </c>
      <c r="R7266" s="15632" t="n">
        <v>3.0</v>
      </c>
      <c r="S7266" s="15633" t="n">
        <f>ROUND(K7224,2)*R7266</f>
        <v>40.29</v>
      </c>
    </row>
    <row r="7267" ht="45.0" customHeight="true">
      <c r="P7267" s="15541" t="s">
        <v>126</v>
      </c>
      <c r="Q7267" s="15541" t="s">
        <v>127</v>
      </c>
      <c r="R7267" s="15634" t="n">
        <v>3.0</v>
      </c>
      <c r="S7267" s="15635" t="n">
        <f>ROUND(K7224,2)*R7267</f>
        <v>40.29</v>
      </c>
    </row>
    <row r="7268" ht="45.0" customHeight="true">
      <c r="P7268" s="15541" t="s">
        <v>128</v>
      </c>
      <c r="Q7268" s="15541" t="s">
        <v>129</v>
      </c>
      <c r="R7268" s="15636" t="n">
        <v>3.0</v>
      </c>
      <c r="S7268" s="15637" t="n">
        <f>ROUND(K7224,2)*R7268</f>
        <v>40.29</v>
      </c>
    </row>
    <row r="7269" ht="45.0" customHeight="true">
      <c r="P7269" s="15541" t="s">
        <v>130</v>
      </c>
      <c r="Q7269" s="15541" t="s">
        <v>131</v>
      </c>
      <c r="R7269" s="15638" t="n">
        <v>3.0</v>
      </c>
      <c r="S7269" s="15639" t="n">
        <f>ROUND(K7224,2)*R7269</f>
        <v>40.29</v>
      </c>
    </row>
    <row r="7270" ht="45.0" customHeight="true">
      <c r="P7270" s="15541" t="s">
        <v>132</v>
      </c>
      <c r="Q7270" s="15541" t="s">
        <v>133</v>
      </c>
      <c r="R7270" s="15640" t="n">
        <v>3.0</v>
      </c>
      <c r="S7270" s="15641" t="n">
        <f>ROUND(K7224,2)*R7270</f>
        <v>40.29</v>
      </c>
    </row>
    <row r="7271" ht="45.0" customHeight="true">
      <c r="P7271" s="15541" t="s">
        <v>134</v>
      </c>
      <c r="Q7271" s="15541" t="s">
        <v>135</v>
      </c>
      <c r="R7271" s="15642" t="n">
        <v>3.0</v>
      </c>
      <c r="S7271" s="15643" t="n">
        <f>ROUND(K7224,2)*R7271</f>
        <v>40.29</v>
      </c>
    </row>
    <row r="7272" ht="45.0" customHeight="true">
      <c r="P7272" s="15541" t="s">
        <v>136</v>
      </c>
      <c r="Q7272" s="15541" t="s">
        <v>137</v>
      </c>
      <c r="R7272" s="15644" t="n">
        <v>3.0</v>
      </c>
      <c r="S7272" s="15645" t="n">
        <f>ROUND(K7224,2)*R7272</f>
        <v>40.29</v>
      </c>
    </row>
    <row r="7273" ht="45.0" customHeight="true">
      <c r="P7273" s="15541" t="s">
        <v>138</v>
      </c>
      <c r="Q7273" s="15541" t="s">
        <v>139</v>
      </c>
      <c r="R7273" s="15646" t="n">
        <v>3.0</v>
      </c>
      <c r="S7273" s="15647" t="n">
        <f>ROUND(K7224,2)*R7273</f>
        <v>40.29</v>
      </c>
    </row>
    <row r="7274" ht="45.0" customHeight="true">
      <c r="A7274" s="15648" t="s">
        <v>23</v>
      </c>
      <c r="B7274" s="15648" t="s">
        <v>617</v>
      </c>
      <c r="C7274" s="15648" t="s">
        <v>25</v>
      </c>
      <c r="D7274" s="15648" t="s">
        <v>618</v>
      </c>
      <c r="E7274" s="15648" t="s">
        <v>619</v>
      </c>
      <c r="F7274" s="15649" t="n">
        <f>R7274+R7275+R7276+R7277+R7278+R7279+R7280+R7281+R7282+R7283+R7284+R7285+R7286+R7287+R7288+R7289+R7290+R7291+R7292+R7293+R7294+R7295+R7296+R7297+R7298+R7299+R7300+R7301+R7302+R7303+R7304+R7305+R7306+R7307+R7308+R7309+R7310+R7311+R7312+R7313+R7314+R7315+R7316+R7317+R7318+R7319+R7320+R7321+R7322+R7323</f>
        <v>100.0</v>
      </c>
      <c r="G7274" s="15648" t="s">
        <v>37</v>
      </c>
      <c r="H7274" s="15650" t="n">
        <v>16.44</v>
      </c>
      <c r="I7274" s="15651" t="n">
        <v>16.44</v>
      </c>
      <c r="J7274" s="15652" t="n">
        <v>0.2288</v>
      </c>
      <c r="K7274" s="15653" t="n">
        <f>ROUND(I7274,2)+(ROUND(I7274,2)*J7274)</f>
        <v>20.201472000000003</v>
      </c>
      <c r="L7274" s="15654" t="n">
        <f>ROUND(S7274,2)+ROUND(S7275,2)+ROUND(S7276,2)+ROUND(S7277,2)+ROUND(S7278,2)+ROUND(S7279,2)+ROUND(S7280,2)+ROUND(S7281,2)+ROUND(S7282,2)+ROUND(S7283,2)+ROUND(S7284,2)+ROUND(S7285,2)+ROUND(S7286,2)+ROUND(S7287,2)+ROUND(S7288,2)+ROUND(S7289,2)+ROUND(S7290,2)+ROUND(S7291,2)+ROUND(S7292,2)+ROUND(S7293,2)+ROUND(S7294,2)+ROUND(S7295,2)+ROUND(S7296,2)+ROUND(S7297,2)+ROUND(S7298,2)+ROUND(S7299,2)+ROUND(S7300,2)+ROUND(S7301,2)+ROUND(S7302,2)+ROUND(S7303,2)+ROUND(S7304,2)+ROUND(S7305,2)+ROUND(S7306,2)+ROUND(S7307,2)+ROUND(S7308,2)+ROUND(S7309,2)+ROUND(S7310,2)+ROUND(S7311,2)+ROUND(S7312,2)+ROUND(S7313,2)+ROUND(S7314,2)+ROUND(S7315,2)+ROUND(S7316,2)+ROUND(S7317,2)+ROUND(S7318,2)+ROUND(S7319,2)+ROUND(S7320,2)+ROUND(S7321,2)+ROUND(S7322,2)+ROUND(S7323,2)</f>
        <v>2020.0000000000018</v>
      </c>
      <c r="M7274" s="15648" t="s">
        <v>21</v>
      </c>
      <c r="N7274" s="15648" t="s">
        <v>94</v>
      </c>
      <c r="O7274" s="15648" t="s">
        <v>616</v>
      </c>
      <c r="P7274" s="15648" t="s">
        <v>20</v>
      </c>
      <c r="Q7274" s="15648" t="s">
        <v>29</v>
      </c>
      <c r="R7274" s="15655" t="n">
        <v>2.0</v>
      </c>
      <c r="S7274" s="15656" t="n">
        <f>ROUND(K7274,2)*R7274</f>
        <v>40.4</v>
      </c>
    </row>
    <row r="7275" ht="45.0" customHeight="true">
      <c r="P7275" s="15648" t="s">
        <v>42</v>
      </c>
      <c r="Q7275" s="15648" t="s">
        <v>43</v>
      </c>
      <c r="R7275" s="15657" t="n">
        <v>2.0</v>
      </c>
      <c r="S7275" s="15658" t="n">
        <f>ROUND(K7274,2)*R7275</f>
        <v>40.4</v>
      </c>
    </row>
    <row r="7276" ht="45.0" customHeight="true">
      <c r="P7276" s="15648" t="s">
        <v>44</v>
      </c>
      <c r="Q7276" s="15648" t="s">
        <v>45</v>
      </c>
      <c r="R7276" s="15659" t="n">
        <v>2.0</v>
      </c>
      <c r="S7276" s="15660" t="n">
        <f>ROUND(K7274,2)*R7276</f>
        <v>40.4</v>
      </c>
    </row>
    <row r="7277" ht="45.0" customHeight="true">
      <c r="P7277" s="15648" t="s">
        <v>46</v>
      </c>
      <c r="Q7277" s="15648" t="s">
        <v>47</v>
      </c>
      <c r="R7277" s="15661" t="n">
        <v>2.0</v>
      </c>
      <c r="S7277" s="15662" t="n">
        <f>ROUND(K7274,2)*R7277</f>
        <v>40.4</v>
      </c>
    </row>
    <row r="7278" ht="45.0" customHeight="true">
      <c r="P7278" s="15648" t="s">
        <v>48</v>
      </c>
      <c r="Q7278" s="15648" t="s">
        <v>49</v>
      </c>
      <c r="R7278" s="15663" t="n">
        <v>2.0</v>
      </c>
      <c r="S7278" s="15664" t="n">
        <f>ROUND(K7274,2)*R7278</f>
        <v>40.4</v>
      </c>
    </row>
    <row r="7279" ht="45.0" customHeight="true">
      <c r="P7279" s="15648" t="s">
        <v>50</v>
      </c>
      <c r="Q7279" s="15648" t="s">
        <v>51</v>
      </c>
      <c r="R7279" s="15665" t="n">
        <v>2.0</v>
      </c>
      <c r="S7279" s="15666" t="n">
        <f>ROUND(K7274,2)*R7279</f>
        <v>40.4</v>
      </c>
    </row>
    <row r="7280" ht="45.0" customHeight="true">
      <c r="P7280" s="15648" t="s">
        <v>52</v>
      </c>
      <c r="Q7280" s="15648" t="s">
        <v>53</v>
      </c>
      <c r="R7280" s="15667" t="n">
        <v>2.0</v>
      </c>
      <c r="S7280" s="15668" t="n">
        <f>ROUND(K7274,2)*R7280</f>
        <v>40.4</v>
      </c>
    </row>
    <row r="7281" ht="45.0" customHeight="true">
      <c r="P7281" s="15648" t="s">
        <v>54</v>
      </c>
      <c r="Q7281" s="15648" t="s">
        <v>55</v>
      </c>
      <c r="R7281" s="15669" t="n">
        <v>2.0</v>
      </c>
      <c r="S7281" s="15670" t="n">
        <f>ROUND(K7274,2)*R7281</f>
        <v>40.4</v>
      </c>
    </row>
    <row r="7282" ht="45.0" customHeight="true">
      <c r="P7282" s="15648" t="s">
        <v>56</v>
      </c>
      <c r="Q7282" s="15648" t="s">
        <v>57</v>
      </c>
      <c r="R7282" s="15671" t="n">
        <v>2.0</v>
      </c>
      <c r="S7282" s="15672" t="n">
        <f>ROUND(K7274,2)*R7282</f>
        <v>40.4</v>
      </c>
    </row>
    <row r="7283" ht="45.0" customHeight="true">
      <c r="P7283" s="15648" t="s">
        <v>58</v>
      </c>
      <c r="Q7283" s="15648" t="s">
        <v>59</v>
      </c>
      <c r="R7283" s="15673" t="n">
        <v>2.0</v>
      </c>
      <c r="S7283" s="15674" t="n">
        <f>ROUND(K7274,2)*R7283</f>
        <v>40.4</v>
      </c>
    </row>
    <row r="7284" ht="45.0" customHeight="true">
      <c r="P7284" s="15648" t="s">
        <v>60</v>
      </c>
      <c r="Q7284" s="15648" t="s">
        <v>61</v>
      </c>
      <c r="R7284" s="15675" t="n">
        <v>2.0</v>
      </c>
      <c r="S7284" s="15676" t="n">
        <f>ROUND(K7274,2)*R7284</f>
        <v>40.4</v>
      </c>
    </row>
    <row r="7285" ht="45.0" customHeight="true">
      <c r="P7285" s="15648" t="s">
        <v>62</v>
      </c>
      <c r="Q7285" s="15648" t="s">
        <v>63</v>
      </c>
      <c r="R7285" s="15677" t="n">
        <v>2.0</v>
      </c>
      <c r="S7285" s="15678" t="n">
        <f>ROUND(K7274,2)*R7285</f>
        <v>40.4</v>
      </c>
    </row>
    <row r="7286" ht="45.0" customHeight="true">
      <c r="P7286" s="15648" t="s">
        <v>64</v>
      </c>
      <c r="Q7286" s="15648" t="s">
        <v>65</v>
      </c>
      <c r="R7286" s="15679" t="n">
        <v>2.0</v>
      </c>
      <c r="S7286" s="15680" t="n">
        <f>ROUND(K7274,2)*R7286</f>
        <v>40.4</v>
      </c>
    </row>
    <row r="7287" ht="45.0" customHeight="true">
      <c r="P7287" s="15648" t="s">
        <v>66</v>
      </c>
      <c r="Q7287" s="15648" t="s">
        <v>67</v>
      </c>
      <c r="R7287" s="15681" t="n">
        <v>2.0</v>
      </c>
      <c r="S7287" s="15682" t="n">
        <f>ROUND(K7274,2)*R7287</f>
        <v>40.4</v>
      </c>
    </row>
    <row r="7288" ht="45.0" customHeight="true">
      <c r="P7288" s="15648" t="s">
        <v>68</v>
      </c>
      <c r="Q7288" s="15648" t="s">
        <v>69</v>
      </c>
      <c r="R7288" s="15683" t="n">
        <v>2.0</v>
      </c>
      <c r="S7288" s="15684" t="n">
        <f>ROUND(K7274,2)*R7288</f>
        <v>40.4</v>
      </c>
    </row>
    <row r="7289" ht="45.0" customHeight="true">
      <c r="P7289" s="15648" t="s">
        <v>70</v>
      </c>
      <c r="Q7289" s="15648" t="s">
        <v>71</v>
      </c>
      <c r="R7289" s="15685" t="n">
        <v>2.0</v>
      </c>
      <c r="S7289" s="15686" t="n">
        <f>ROUND(K7274,2)*R7289</f>
        <v>40.4</v>
      </c>
    </row>
    <row r="7290" ht="45.0" customHeight="true">
      <c r="P7290" s="15648" t="s">
        <v>72</v>
      </c>
      <c r="Q7290" s="15648" t="s">
        <v>73</v>
      </c>
      <c r="R7290" s="15687" t="n">
        <v>2.0</v>
      </c>
      <c r="S7290" s="15688" t="n">
        <f>ROUND(K7274,2)*R7290</f>
        <v>40.4</v>
      </c>
    </row>
    <row r="7291" ht="45.0" customHeight="true">
      <c r="P7291" s="15648" t="s">
        <v>74</v>
      </c>
      <c r="Q7291" s="15648" t="s">
        <v>75</v>
      </c>
      <c r="R7291" s="15689" t="n">
        <v>2.0</v>
      </c>
      <c r="S7291" s="15690" t="n">
        <f>ROUND(K7274,2)*R7291</f>
        <v>40.4</v>
      </c>
    </row>
    <row r="7292" ht="45.0" customHeight="true">
      <c r="P7292" s="15648" t="s">
        <v>76</v>
      </c>
      <c r="Q7292" s="15648" t="s">
        <v>77</v>
      </c>
      <c r="R7292" s="15691" t="n">
        <v>2.0</v>
      </c>
      <c r="S7292" s="15692" t="n">
        <f>ROUND(K7274,2)*R7292</f>
        <v>40.4</v>
      </c>
    </row>
    <row r="7293" ht="45.0" customHeight="true">
      <c r="P7293" s="15648" t="s">
        <v>78</v>
      </c>
      <c r="Q7293" s="15648" t="s">
        <v>79</v>
      </c>
      <c r="R7293" s="15693" t="n">
        <v>2.0</v>
      </c>
      <c r="S7293" s="15694" t="n">
        <f>ROUND(K7274,2)*R7293</f>
        <v>40.4</v>
      </c>
    </row>
    <row r="7294" ht="45.0" customHeight="true">
      <c r="P7294" s="15648" t="s">
        <v>80</v>
      </c>
      <c r="Q7294" s="15648" t="s">
        <v>81</v>
      </c>
      <c r="R7294" s="15695" t="n">
        <v>2.0</v>
      </c>
      <c r="S7294" s="15696" t="n">
        <f>ROUND(K7274,2)*R7294</f>
        <v>40.4</v>
      </c>
    </row>
    <row r="7295" ht="45.0" customHeight="true">
      <c r="P7295" s="15648" t="s">
        <v>82</v>
      </c>
      <c r="Q7295" s="15648" t="s">
        <v>83</v>
      </c>
      <c r="R7295" s="15697" t="n">
        <v>2.0</v>
      </c>
      <c r="S7295" s="15698" t="n">
        <f>ROUND(K7274,2)*R7295</f>
        <v>40.4</v>
      </c>
    </row>
    <row r="7296" ht="45.0" customHeight="true">
      <c r="P7296" s="15648" t="s">
        <v>84</v>
      </c>
      <c r="Q7296" s="15648" t="s">
        <v>85</v>
      </c>
      <c r="R7296" s="15699" t="n">
        <v>2.0</v>
      </c>
      <c r="S7296" s="15700" t="n">
        <f>ROUND(K7274,2)*R7296</f>
        <v>40.4</v>
      </c>
    </row>
    <row r="7297" ht="45.0" customHeight="true">
      <c r="P7297" s="15648" t="s">
        <v>86</v>
      </c>
      <c r="Q7297" s="15648" t="s">
        <v>87</v>
      </c>
      <c r="R7297" s="15701" t="n">
        <v>2.0</v>
      </c>
      <c r="S7297" s="15702" t="n">
        <f>ROUND(K7274,2)*R7297</f>
        <v>40.4</v>
      </c>
    </row>
    <row r="7298" ht="45.0" customHeight="true">
      <c r="P7298" s="15648" t="s">
        <v>88</v>
      </c>
      <c r="Q7298" s="15648" t="s">
        <v>89</v>
      </c>
      <c r="R7298" s="15703" t="n">
        <v>2.0</v>
      </c>
      <c r="S7298" s="15704" t="n">
        <f>ROUND(K7274,2)*R7298</f>
        <v>40.4</v>
      </c>
    </row>
    <row r="7299" ht="45.0" customHeight="true">
      <c r="P7299" s="15648" t="s">
        <v>90</v>
      </c>
      <c r="Q7299" s="15648" t="s">
        <v>91</v>
      </c>
      <c r="R7299" s="15705" t="n">
        <v>2.0</v>
      </c>
      <c r="S7299" s="15706" t="n">
        <f>ROUND(K7274,2)*R7299</f>
        <v>40.4</v>
      </c>
    </row>
    <row r="7300" ht="45.0" customHeight="true">
      <c r="P7300" s="15648" t="s">
        <v>92</v>
      </c>
      <c r="Q7300" s="15648" t="s">
        <v>93</v>
      </c>
      <c r="R7300" s="15707" t="n">
        <v>2.0</v>
      </c>
      <c r="S7300" s="15708" t="n">
        <f>ROUND(K7274,2)*R7300</f>
        <v>40.4</v>
      </c>
    </row>
    <row r="7301" ht="45.0" customHeight="true">
      <c r="P7301" s="15648" t="s">
        <v>94</v>
      </c>
      <c r="Q7301" s="15648" t="s">
        <v>95</v>
      </c>
      <c r="R7301" s="15709" t="n">
        <v>2.0</v>
      </c>
      <c r="S7301" s="15710" t="n">
        <f>ROUND(K7274,2)*R7301</f>
        <v>40.4</v>
      </c>
    </row>
    <row r="7302" ht="45.0" customHeight="true">
      <c r="P7302" s="15648" t="s">
        <v>96</v>
      </c>
      <c r="Q7302" s="15648" t="s">
        <v>97</v>
      </c>
      <c r="R7302" s="15711" t="n">
        <v>2.0</v>
      </c>
      <c r="S7302" s="15712" t="n">
        <f>ROUND(K7274,2)*R7302</f>
        <v>40.4</v>
      </c>
    </row>
    <row r="7303" ht="45.0" customHeight="true">
      <c r="P7303" s="15648" t="s">
        <v>98</v>
      </c>
      <c r="Q7303" s="15648" t="s">
        <v>99</v>
      </c>
      <c r="R7303" s="15713" t="n">
        <v>2.0</v>
      </c>
      <c r="S7303" s="15714" t="n">
        <f>ROUND(K7274,2)*R7303</f>
        <v>40.4</v>
      </c>
    </row>
    <row r="7304" ht="45.0" customHeight="true">
      <c r="P7304" s="15648" t="s">
        <v>100</v>
      </c>
      <c r="Q7304" s="15648" t="s">
        <v>101</v>
      </c>
      <c r="R7304" s="15715" t="n">
        <v>2.0</v>
      </c>
      <c r="S7304" s="15716" t="n">
        <f>ROUND(K7274,2)*R7304</f>
        <v>40.4</v>
      </c>
    </row>
    <row r="7305" ht="45.0" customHeight="true">
      <c r="P7305" s="15648" t="s">
        <v>102</v>
      </c>
      <c r="Q7305" s="15648" t="s">
        <v>103</v>
      </c>
      <c r="R7305" s="15717" t="n">
        <v>2.0</v>
      </c>
      <c r="S7305" s="15718" t="n">
        <f>ROUND(K7274,2)*R7305</f>
        <v>40.4</v>
      </c>
    </row>
    <row r="7306" ht="45.0" customHeight="true">
      <c r="P7306" s="15648" t="s">
        <v>104</v>
      </c>
      <c r="Q7306" s="15648" t="s">
        <v>105</v>
      </c>
      <c r="R7306" s="15719" t="n">
        <v>2.0</v>
      </c>
      <c r="S7306" s="15720" t="n">
        <f>ROUND(K7274,2)*R7306</f>
        <v>40.4</v>
      </c>
    </row>
    <row r="7307" ht="45.0" customHeight="true">
      <c r="P7307" s="15648" t="s">
        <v>106</v>
      </c>
      <c r="Q7307" s="15648" t="s">
        <v>107</v>
      </c>
      <c r="R7307" s="15721" t="n">
        <v>2.0</v>
      </c>
      <c r="S7307" s="15722" t="n">
        <f>ROUND(K7274,2)*R7307</f>
        <v>40.4</v>
      </c>
    </row>
    <row r="7308" ht="45.0" customHeight="true">
      <c r="P7308" s="15648" t="s">
        <v>108</v>
      </c>
      <c r="Q7308" s="15648" t="s">
        <v>109</v>
      </c>
      <c r="R7308" s="15723" t="n">
        <v>2.0</v>
      </c>
      <c r="S7308" s="15724" t="n">
        <f>ROUND(K7274,2)*R7308</f>
        <v>40.4</v>
      </c>
    </row>
    <row r="7309" ht="45.0" customHeight="true">
      <c r="P7309" s="15648" t="s">
        <v>110</v>
      </c>
      <c r="Q7309" s="15648" t="s">
        <v>111</v>
      </c>
      <c r="R7309" s="15725" t="n">
        <v>2.0</v>
      </c>
      <c r="S7309" s="15726" t="n">
        <f>ROUND(K7274,2)*R7309</f>
        <v>40.4</v>
      </c>
    </row>
    <row r="7310" ht="45.0" customHeight="true">
      <c r="P7310" s="15648" t="s">
        <v>112</v>
      </c>
      <c r="Q7310" s="15648" t="s">
        <v>113</v>
      </c>
      <c r="R7310" s="15727" t="n">
        <v>2.0</v>
      </c>
      <c r="S7310" s="15728" t="n">
        <f>ROUND(K7274,2)*R7310</f>
        <v>40.4</v>
      </c>
    </row>
    <row r="7311" ht="45.0" customHeight="true">
      <c r="P7311" s="15648" t="s">
        <v>114</v>
      </c>
      <c r="Q7311" s="15648" t="s">
        <v>115</v>
      </c>
      <c r="R7311" s="15729" t="n">
        <v>2.0</v>
      </c>
      <c r="S7311" s="15730" t="n">
        <f>ROUND(K7274,2)*R7311</f>
        <v>40.4</v>
      </c>
    </row>
    <row r="7312" ht="45.0" customHeight="true">
      <c r="P7312" s="15648" t="s">
        <v>116</v>
      </c>
      <c r="Q7312" s="15648" t="s">
        <v>117</v>
      </c>
      <c r="R7312" s="15731" t="n">
        <v>2.0</v>
      </c>
      <c r="S7312" s="15732" t="n">
        <f>ROUND(K7274,2)*R7312</f>
        <v>40.4</v>
      </c>
    </row>
    <row r="7313" ht="45.0" customHeight="true">
      <c r="P7313" s="15648" t="s">
        <v>118</v>
      </c>
      <c r="Q7313" s="15648" t="s">
        <v>119</v>
      </c>
      <c r="R7313" s="15733" t="n">
        <v>2.0</v>
      </c>
      <c r="S7313" s="15734" t="n">
        <f>ROUND(K7274,2)*R7313</f>
        <v>40.4</v>
      </c>
    </row>
    <row r="7314" ht="45.0" customHeight="true">
      <c r="P7314" s="15648" t="s">
        <v>120</v>
      </c>
      <c r="Q7314" s="15648" t="s">
        <v>121</v>
      </c>
      <c r="R7314" s="15735" t="n">
        <v>2.0</v>
      </c>
      <c r="S7314" s="15736" t="n">
        <f>ROUND(K7274,2)*R7314</f>
        <v>40.4</v>
      </c>
    </row>
    <row r="7315" ht="45.0" customHeight="true">
      <c r="P7315" s="15648" t="s">
        <v>122</v>
      </c>
      <c r="Q7315" s="15648" t="s">
        <v>123</v>
      </c>
      <c r="R7315" s="15737" t="n">
        <v>2.0</v>
      </c>
      <c r="S7315" s="15738" t="n">
        <f>ROUND(K7274,2)*R7315</f>
        <v>40.4</v>
      </c>
    </row>
    <row r="7316" ht="45.0" customHeight="true">
      <c r="P7316" s="15648" t="s">
        <v>124</v>
      </c>
      <c r="Q7316" s="15648" t="s">
        <v>125</v>
      </c>
      <c r="R7316" s="15739" t="n">
        <v>2.0</v>
      </c>
      <c r="S7316" s="15740" t="n">
        <f>ROUND(K7274,2)*R7316</f>
        <v>40.4</v>
      </c>
    </row>
    <row r="7317" ht="45.0" customHeight="true">
      <c r="P7317" s="15648" t="s">
        <v>126</v>
      </c>
      <c r="Q7317" s="15648" t="s">
        <v>127</v>
      </c>
      <c r="R7317" s="15741" t="n">
        <v>2.0</v>
      </c>
      <c r="S7317" s="15742" t="n">
        <f>ROUND(K7274,2)*R7317</f>
        <v>40.4</v>
      </c>
    </row>
    <row r="7318" ht="45.0" customHeight="true">
      <c r="P7318" s="15648" t="s">
        <v>128</v>
      </c>
      <c r="Q7318" s="15648" t="s">
        <v>129</v>
      </c>
      <c r="R7318" s="15743" t="n">
        <v>2.0</v>
      </c>
      <c r="S7318" s="15744" t="n">
        <f>ROUND(K7274,2)*R7318</f>
        <v>40.4</v>
      </c>
    </row>
    <row r="7319" ht="45.0" customHeight="true">
      <c r="P7319" s="15648" t="s">
        <v>130</v>
      </c>
      <c r="Q7319" s="15648" t="s">
        <v>131</v>
      </c>
      <c r="R7319" s="15745" t="n">
        <v>2.0</v>
      </c>
      <c r="S7319" s="15746" t="n">
        <f>ROUND(K7274,2)*R7319</f>
        <v>40.4</v>
      </c>
    </row>
    <row r="7320" ht="45.0" customHeight="true">
      <c r="P7320" s="15648" t="s">
        <v>132</v>
      </c>
      <c r="Q7320" s="15648" t="s">
        <v>133</v>
      </c>
      <c r="R7320" s="15747" t="n">
        <v>2.0</v>
      </c>
      <c r="S7320" s="15748" t="n">
        <f>ROUND(K7274,2)*R7320</f>
        <v>40.4</v>
      </c>
    </row>
    <row r="7321" ht="45.0" customHeight="true">
      <c r="P7321" s="15648" t="s">
        <v>134</v>
      </c>
      <c r="Q7321" s="15648" t="s">
        <v>135</v>
      </c>
      <c r="R7321" s="15749" t="n">
        <v>2.0</v>
      </c>
      <c r="S7321" s="15750" t="n">
        <f>ROUND(K7274,2)*R7321</f>
        <v>40.4</v>
      </c>
    </row>
    <row r="7322" ht="45.0" customHeight="true">
      <c r="P7322" s="15648" t="s">
        <v>136</v>
      </c>
      <c r="Q7322" s="15648" t="s">
        <v>137</v>
      </c>
      <c r="R7322" s="15751" t="n">
        <v>2.0</v>
      </c>
      <c r="S7322" s="15752" t="n">
        <f>ROUND(K7274,2)*R7322</f>
        <v>40.4</v>
      </c>
    </row>
    <row r="7323" ht="45.0" customHeight="true">
      <c r="P7323" s="15648" t="s">
        <v>138</v>
      </c>
      <c r="Q7323" s="15648" t="s">
        <v>139</v>
      </c>
      <c r="R7323" s="15753" t="n">
        <v>2.0</v>
      </c>
      <c r="S7323" s="15754" t="n">
        <f>ROUND(K7274,2)*R7323</f>
        <v>40.4</v>
      </c>
    </row>
    <row r="7324" ht="45.0" customHeight="true">
      <c r="A7324" s="15755" t="s">
        <v>23</v>
      </c>
      <c r="B7324" s="15755" t="s">
        <v>620</v>
      </c>
      <c r="C7324" s="15755" t="s">
        <v>25</v>
      </c>
      <c r="D7324" s="15755" t="s">
        <v>621</v>
      </c>
      <c r="E7324" s="15755" t="s">
        <v>622</v>
      </c>
      <c r="F7324" s="15756" t="n">
        <f>R7324+R7325+R7326+R7327+R7328+R7329+R7330+R7331+R7332+R7333+R7334+R7335+R7336+R7337+R7338+R7339+R7340+R7341+R7342+R7343+R7344+R7345+R7346+R7347+R7348+R7349+R7350+R7351+R7352+R7353+R7354+R7355+R7356+R7357+R7358+R7359+R7360+R7361+R7362+R7363+R7364+R7365+R7366+R7367+R7368+R7369+R7370+R7371+R7372+R7373</f>
        <v>100.0</v>
      </c>
      <c r="G7324" s="15755" t="s">
        <v>37</v>
      </c>
      <c r="H7324" s="15757" t="n">
        <v>10.68</v>
      </c>
      <c r="I7324" s="15758" t="n">
        <v>10.68</v>
      </c>
      <c r="J7324" s="15759" t="n">
        <v>0.2288</v>
      </c>
      <c r="K7324" s="15760" t="n">
        <f>ROUND(I7324,2)+(ROUND(I7324,2)*J7324)</f>
        <v>13.123584</v>
      </c>
      <c r="L7324" s="15761" t="n">
        <f>ROUND(S7324,2)+ROUND(S7325,2)+ROUND(S7326,2)+ROUND(S7327,2)+ROUND(S7328,2)+ROUND(S7329,2)+ROUND(S7330,2)+ROUND(S7331,2)+ROUND(S7332,2)+ROUND(S7333,2)+ROUND(S7334,2)+ROUND(S7335,2)+ROUND(S7336,2)+ROUND(S7337,2)+ROUND(S7338,2)+ROUND(S7339,2)+ROUND(S7340,2)+ROUND(S7341,2)+ROUND(S7342,2)+ROUND(S7343,2)+ROUND(S7344,2)+ROUND(S7345,2)+ROUND(S7346,2)+ROUND(S7347,2)+ROUND(S7348,2)+ROUND(S7349,2)+ROUND(S7350,2)+ROUND(S7351,2)+ROUND(S7352,2)+ROUND(S7353,2)+ROUND(S7354,2)+ROUND(S7355,2)+ROUND(S7356,2)+ROUND(S7357,2)+ROUND(S7358,2)+ROUND(S7359,2)+ROUND(S7360,2)+ROUND(S7361,2)+ROUND(S7362,2)+ROUND(S7363,2)+ROUND(S7364,2)+ROUND(S7365,2)+ROUND(S7366,2)+ROUND(S7367,2)+ROUND(S7368,2)+ROUND(S7369,2)+ROUND(S7370,2)+ROUND(S7371,2)+ROUND(S7372,2)+ROUND(S7373,2)</f>
        <v>1312.0000000000002</v>
      </c>
      <c r="M7324" s="15755" t="s">
        <v>21</v>
      </c>
      <c r="N7324" s="15755" t="s">
        <v>94</v>
      </c>
      <c r="O7324" s="15755" t="s">
        <v>616</v>
      </c>
      <c r="P7324" s="15755" t="s">
        <v>20</v>
      </c>
      <c r="Q7324" s="15755" t="s">
        <v>29</v>
      </c>
      <c r="R7324" s="15762" t="n">
        <v>2.0</v>
      </c>
      <c r="S7324" s="15763" t="n">
        <f>ROUND(K7324,2)*R7324</f>
        <v>26.24</v>
      </c>
    </row>
    <row r="7325" ht="45.0" customHeight="true">
      <c r="P7325" s="15755" t="s">
        <v>42</v>
      </c>
      <c r="Q7325" s="15755" t="s">
        <v>43</v>
      </c>
      <c r="R7325" s="15764" t="n">
        <v>2.0</v>
      </c>
      <c r="S7325" s="15765" t="n">
        <f>ROUND(K7324,2)*R7325</f>
        <v>26.24</v>
      </c>
    </row>
    <row r="7326" ht="45.0" customHeight="true">
      <c r="P7326" s="15755" t="s">
        <v>44</v>
      </c>
      <c r="Q7326" s="15755" t="s">
        <v>45</v>
      </c>
      <c r="R7326" s="15766" t="n">
        <v>2.0</v>
      </c>
      <c r="S7326" s="15767" t="n">
        <f>ROUND(K7324,2)*R7326</f>
        <v>26.24</v>
      </c>
    </row>
    <row r="7327" ht="45.0" customHeight="true">
      <c r="P7327" s="15755" t="s">
        <v>46</v>
      </c>
      <c r="Q7327" s="15755" t="s">
        <v>47</v>
      </c>
      <c r="R7327" s="15768" t="n">
        <v>2.0</v>
      </c>
      <c r="S7327" s="15769" t="n">
        <f>ROUND(K7324,2)*R7327</f>
        <v>26.24</v>
      </c>
    </row>
    <row r="7328" ht="45.0" customHeight="true">
      <c r="P7328" s="15755" t="s">
        <v>48</v>
      </c>
      <c r="Q7328" s="15755" t="s">
        <v>49</v>
      </c>
      <c r="R7328" s="15770" t="n">
        <v>2.0</v>
      </c>
      <c r="S7328" s="15771" t="n">
        <f>ROUND(K7324,2)*R7328</f>
        <v>26.24</v>
      </c>
    </row>
    <row r="7329" ht="45.0" customHeight="true">
      <c r="P7329" s="15755" t="s">
        <v>50</v>
      </c>
      <c r="Q7329" s="15755" t="s">
        <v>51</v>
      </c>
      <c r="R7329" s="15772" t="n">
        <v>2.0</v>
      </c>
      <c r="S7329" s="15773" t="n">
        <f>ROUND(K7324,2)*R7329</f>
        <v>26.24</v>
      </c>
    </row>
    <row r="7330" ht="45.0" customHeight="true">
      <c r="P7330" s="15755" t="s">
        <v>52</v>
      </c>
      <c r="Q7330" s="15755" t="s">
        <v>53</v>
      </c>
      <c r="R7330" s="15774" t="n">
        <v>2.0</v>
      </c>
      <c r="S7330" s="15775" t="n">
        <f>ROUND(K7324,2)*R7330</f>
        <v>26.24</v>
      </c>
    </row>
    <row r="7331" ht="45.0" customHeight="true">
      <c r="P7331" s="15755" t="s">
        <v>54</v>
      </c>
      <c r="Q7331" s="15755" t="s">
        <v>55</v>
      </c>
      <c r="R7331" s="15776" t="n">
        <v>2.0</v>
      </c>
      <c r="S7331" s="15777" t="n">
        <f>ROUND(K7324,2)*R7331</f>
        <v>26.24</v>
      </c>
    </row>
    <row r="7332" ht="45.0" customHeight="true">
      <c r="P7332" s="15755" t="s">
        <v>56</v>
      </c>
      <c r="Q7332" s="15755" t="s">
        <v>57</v>
      </c>
      <c r="R7332" s="15778" t="n">
        <v>2.0</v>
      </c>
      <c r="S7332" s="15779" t="n">
        <f>ROUND(K7324,2)*R7332</f>
        <v>26.24</v>
      </c>
    </row>
    <row r="7333" ht="45.0" customHeight="true">
      <c r="P7333" s="15755" t="s">
        <v>58</v>
      </c>
      <c r="Q7333" s="15755" t="s">
        <v>59</v>
      </c>
      <c r="R7333" s="15780" t="n">
        <v>2.0</v>
      </c>
      <c r="S7333" s="15781" t="n">
        <f>ROUND(K7324,2)*R7333</f>
        <v>26.24</v>
      </c>
    </row>
    <row r="7334" ht="45.0" customHeight="true">
      <c r="P7334" s="15755" t="s">
        <v>60</v>
      </c>
      <c r="Q7334" s="15755" t="s">
        <v>61</v>
      </c>
      <c r="R7334" s="15782" t="n">
        <v>2.0</v>
      </c>
      <c r="S7334" s="15783" t="n">
        <f>ROUND(K7324,2)*R7334</f>
        <v>26.24</v>
      </c>
    </row>
    <row r="7335" ht="45.0" customHeight="true">
      <c r="P7335" s="15755" t="s">
        <v>62</v>
      </c>
      <c r="Q7335" s="15755" t="s">
        <v>63</v>
      </c>
      <c r="R7335" s="15784" t="n">
        <v>2.0</v>
      </c>
      <c r="S7335" s="15785" t="n">
        <f>ROUND(K7324,2)*R7335</f>
        <v>26.24</v>
      </c>
    </row>
    <row r="7336" ht="45.0" customHeight="true">
      <c r="P7336" s="15755" t="s">
        <v>64</v>
      </c>
      <c r="Q7336" s="15755" t="s">
        <v>65</v>
      </c>
      <c r="R7336" s="15786" t="n">
        <v>2.0</v>
      </c>
      <c r="S7336" s="15787" t="n">
        <f>ROUND(K7324,2)*R7336</f>
        <v>26.24</v>
      </c>
    </row>
    <row r="7337" ht="45.0" customHeight="true">
      <c r="P7337" s="15755" t="s">
        <v>66</v>
      </c>
      <c r="Q7337" s="15755" t="s">
        <v>67</v>
      </c>
      <c r="R7337" s="15788" t="n">
        <v>2.0</v>
      </c>
      <c r="S7337" s="15789" t="n">
        <f>ROUND(K7324,2)*R7337</f>
        <v>26.24</v>
      </c>
    </row>
    <row r="7338" ht="45.0" customHeight="true">
      <c r="P7338" s="15755" t="s">
        <v>68</v>
      </c>
      <c r="Q7338" s="15755" t="s">
        <v>69</v>
      </c>
      <c r="R7338" s="15790" t="n">
        <v>2.0</v>
      </c>
      <c r="S7338" s="15791" t="n">
        <f>ROUND(K7324,2)*R7338</f>
        <v>26.24</v>
      </c>
    </row>
    <row r="7339" ht="45.0" customHeight="true">
      <c r="P7339" s="15755" t="s">
        <v>70</v>
      </c>
      <c r="Q7339" s="15755" t="s">
        <v>71</v>
      </c>
      <c r="R7339" s="15792" t="n">
        <v>2.0</v>
      </c>
      <c r="S7339" s="15793" t="n">
        <f>ROUND(K7324,2)*R7339</f>
        <v>26.24</v>
      </c>
    </row>
    <row r="7340" ht="45.0" customHeight="true">
      <c r="P7340" s="15755" t="s">
        <v>72</v>
      </c>
      <c r="Q7340" s="15755" t="s">
        <v>73</v>
      </c>
      <c r="R7340" s="15794" t="n">
        <v>2.0</v>
      </c>
      <c r="S7340" s="15795" t="n">
        <f>ROUND(K7324,2)*R7340</f>
        <v>26.24</v>
      </c>
    </row>
    <row r="7341" ht="45.0" customHeight="true">
      <c r="P7341" s="15755" t="s">
        <v>74</v>
      </c>
      <c r="Q7341" s="15755" t="s">
        <v>75</v>
      </c>
      <c r="R7341" s="15796" t="n">
        <v>2.0</v>
      </c>
      <c r="S7341" s="15797" t="n">
        <f>ROUND(K7324,2)*R7341</f>
        <v>26.24</v>
      </c>
    </row>
    <row r="7342" ht="45.0" customHeight="true">
      <c r="P7342" s="15755" t="s">
        <v>76</v>
      </c>
      <c r="Q7342" s="15755" t="s">
        <v>77</v>
      </c>
      <c r="R7342" s="15798" t="n">
        <v>2.0</v>
      </c>
      <c r="S7342" s="15799" t="n">
        <f>ROUND(K7324,2)*R7342</f>
        <v>26.24</v>
      </c>
    </row>
    <row r="7343" ht="45.0" customHeight="true">
      <c r="P7343" s="15755" t="s">
        <v>78</v>
      </c>
      <c r="Q7343" s="15755" t="s">
        <v>79</v>
      </c>
      <c r="R7343" s="15800" t="n">
        <v>2.0</v>
      </c>
      <c r="S7343" s="15801" t="n">
        <f>ROUND(K7324,2)*R7343</f>
        <v>26.24</v>
      </c>
    </row>
    <row r="7344" ht="45.0" customHeight="true">
      <c r="P7344" s="15755" t="s">
        <v>80</v>
      </c>
      <c r="Q7344" s="15755" t="s">
        <v>81</v>
      </c>
      <c r="R7344" s="15802" t="n">
        <v>2.0</v>
      </c>
      <c r="S7344" s="15803" t="n">
        <f>ROUND(K7324,2)*R7344</f>
        <v>26.24</v>
      </c>
    </row>
    <row r="7345" ht="45.0" customHeight="true">
      <c r="P7345" s="15755" t="s">
        <v>82</v>
      </c>
      <c r="Q7345" s="15755" t="s">
        <v>83</v>
      </c>
      <c r="R7345" s="15804" t="n">
        <v>2.0</v>
      </c>
      <c r="S7345" s="15805" t="n">
        <f>ROUND(K7324,2)*R7345</f>
        <v>26.24</v>
      </c>
    </row>
    <row r="7346" ht="45.0" customHeight="true">
      <c r="P7346" s="15755" t="s">
        <v>84</v>
      </c>
      <c r="Q7346" s="15755" t="s">
        <v>85</v>
      </c>
      <c r="R7346" s="15806" t="n">
        <v>2.0</v>
      </c>
      <c r="S7346" s="15807" t="n">
        <f>ROUND(K7324,2)*R7346</f>
        <v>26.24</v>
      </c>
    </row>
    <row r="7347" ht="45.0" customHeight="true">
      <c r="P7347" s="15755" t="s">
        <v>86</v>
      </c>
      <c r="Q7347" s="15755" t="s">
        <v>87</v>
      </c>
      <c r="R7347" s="15808" t="n">
        <v>2.0</v>
      </c>
      <c r="S7347" s="15809" t="n">
        <f>ROUND(K7324,2)*R7347</f>
        <v>26.24</v>
      </c>
    </row>
    <row r="7348" ht="45.0" customHeight="true">
      <c r="P7348" s="15755" t="s">
        <v>88</v>
      </c>
      <c r="Q7348" s="15755" t="s">
        <v>89</v>
      </c>
      <c r="R7348" s="15810" t="n">
        <v>2.0</v>
      </c>
      <c r="S7348" s="15811" t="n">
        <f>ROUND(K7324,2)*R7348</f>
        <v>26.24</v>
      </c>
    </row>
    <row r="7349" ht="45.0" customHeight="true">
      <c r="P7349" s="15755" t="s">
        <v>90</v>
      </c>
      <c r="Q7349" s="15755" t="s">
        <v>91</v>
      </c>
      <c r="R7349" s="15812" t="n">
        <v>2.0</v>
      </c>
      <c r="S7349" s="15813" t="n">
        <f>ROUND(K7324,2)*R7349</f>
        <v>26.24</v>
      </c>
    </row>
    <row r="7350" ht="45.0" customHeight="true">
      <c r="P7350" s="15755" t="s">
        <v>92</v>
      </c>
      <c r="Q7350" s="15755" t="s">
        <v>93</v>
      </c>
      <c r="R7350" s="15814" t="n">
        <v>2.0</v>
      </c>
      <c r="S7350" s="15815" t="n">
        <f>ROUND(K7324,2)*R7350</f>
        <v>26.24</v>
      </c>
    </row>
    <row r="7351" ht="45.0" customHeight="true">
      <c r="P7351" s="15755" t="s">
        <v>94</v>
      </c>
      <c r="Q7351" s="15755" t="s">
        <v>95</v>
      </c>
      <c r="R7351" s="15816" t="n">
        <v>2.0</v>
      </c>
      <c r="S7351" s="15817" t="n">
        <f>ROUND(K7324,2)*R7351</f>
        <v>26.24</v>
      </c>
    </row>
    <row r="7352" ht="45.0" customHeight="true">
      <c r="P7352" s="15755" t="s">
        <v>96</v>
      </c>
      <c r="Q7352" s="15755" t="s">
        <v>97</v>
      </c>
      <c r="R7352" s="15818" t="n">
        <v>2.0</v>
      </c>
      <c r="S7352" s="15819" t="n">
        <f>ROUND(K7324,2)*R7352</f>
        <v>26.24</v>
      </c>
    </row>
    <row r="7353" ht="45.0" customHeight="true">
      <c r="P7353" s="15755" t="s">
        <v>98</v>
      </c>
      <c r="Q7353" s="15755" t="s">
        <v>99</v>
      </c>
      <c r="R7353" s="15820" t="n">
        <v>2.0</v>
      </c>
      <c r="S7353" s="15821" t="n">
        <f>ROUND(K7324,2)*R7353</f>
        <v>26.24</v>
      </c>
    </row>
    <row r="7354" ht="45.0" customHeight="true">
      <c r="P7354" s="15755" t="s">
        <v>100</v>
      </c>
      <c r="Q7354" s="15755" t="s">
        <v>101</v>
      </c>
      <c r="R7354" s="15822" t="n">
        <v>2.0</v>
      </c>
      <c r="S7354" s="15823" t="n">
        <f>ROUND(K7324,2)*R7354</f>
        <v>26.24</v>
      </c>
    </row>
    <row r="7355" ht="45.0" customHeight="true">
      <c r="P7355" s="15755" t="s">
        <v>102</v>
      </c>
      <c r="Q7355" s="15755" t="s">
        <v>103</v>
      </c>
      <c r="R7355" s="15824" t="n">
        <v>2.0</v>
      </c>
      <c r="S7355" s="15825" t="n">
        <f>ROUND(K7324,2)*R7355</f>
        <v>26.24</v>
      </c>
    </row>
    <row r="7356" ht="45.0" customHeight="true">
      <c r="P7356" s="15755" t="s">
        <v>104</v>
      </c>
      <c r="Q7356" s="15755" t="s">
        <v>105</v>
      </c>
      <c r="R7356" s="15826" t="n">
        <v>2.0</v>
      </c>
      <c r="S7356" s="15827" t="n">
        <f>ROUND(K7324,2)*R7356</f>
        <v>26.24</v>
      </c>
    </row>
    <row r="7357" ht="45.0" customHeight="true">
      <c r="P7357" s="15755" t="s">
        <v>106</v>
      </c>
      <c r="Q7357" s="15755" t="s">
        <v>107</v>
      </c>
      <c r="R7357" s="15828" t="n">
        <v>2.0</v>
      </c>
      <c r="S7357" s="15829" t="n">
        <f>ROUND(K7324,2)*R7357</f>
        <v>26.24</v>
      </c>
    </row>
    <row r="7358" ht="45.0" customHeight="true">
      <c r="P7358" s="15755" t="s">
        <v>108</v>
      </c>
      <c r="Q7358" s="15755" t="s">
        <v>109</v>
      </c>
      <c r="R7358" s="15830" t="n">
        <v>2.0</v>
      </c>
      <c r="S7358" s="15831" t="n">
        <f>ROUND(K7324,2)*R7358</f>
        <v>26.24</v>
      </c>
    </row>
    <row r="7359" ht="45.0" customHeight="true">
      <c r="P7359" s="15755" t="s">
        <v>110</v>
      </c>
      <c r="Q7359" s="15755" t="s">
        <v>111</v>
      </c>
      <c r="R7359" s="15832" t="n">
        <v>2.0</v>
      </c>
      <c r="S7359" s="15833" t="n">
        <f>ROUND(K7324,2)*R7359</f>
        <v>26.24</v>
      </c>
    </row>
    <row r="7360" ht="45.0" customHeight="true">
      <c r="P7360" s="15755" t="s">
        <v>112</v>
      </c>
      <c r="Q7360" s="15755" t="s">
        <v>113</v>
      </c>
      <c r="R7360" s="15834" t="n">
        <v>2.0</v>
      </c>
      <c r="S7360" s="15835" t="n">
        <f>ROUND(K7324,2)*R7360</f>
        <v>26.24</v>
      </c>
    </row>
    <row r="7361" ht="45.0" customHeight="true">
      <c r="P7361" s="15755" t="s">
        <v>114</v>
      </c>
      <c r="Q7361" s="15755" t="s">
        <v>115</v>
      </c>
      <c r="R7361" s="15836" t="n">
        <v>2.0</v>
      </c>
      <c r="S7361" s="15837" t="n">
        <f>ROUND(K7324,2)*R7361</f>
        <v>26.24</v>
      </c>
    </row>
    <row r="7362" ht="45.0" customHeight="true">
      <c r="P7362" s="15755" t="s">
        <v>116</v>
      </c>
      <c r="Q7362" s="15755" t="s">
        <v>117</v>
      </c>
      <c r="R7362" s="15838" t="n">
        <v>2.0</v>
      </c>
      <c r="S7362" s="15839" t="n">
        <f>ROUND(K7324,2)*R7362</f>
        <v>26.24</v>
      </c>
    </row>
    <row r="7363" ht="45.0" customHeight="true">
      <c r="P7363" s="15755" t="s">
        <v>118</v>
      </c>
      <c r="Q7363" s="15755" t="s">
        <v>119</v>
      </c>
      <c r="R7363" s="15840" t="n">
        <v>2.0</v>
      </c>
      <c r="S7363" s="15841" t="n">
        <f>ROUND(K7324,2)*R7363</f>
        <v>26.24</v>
      </c>
    </row>
    <row r="7364" ht="45.0" customHeight="true">
      <c r="P7364" s="15755" t="s">
        <v>120</v>
      </c>
      <c r="Q7364" s="15755" t="s">
        <v>121</v>
      </c>
      <c r="R7364" s="15842" t="n">
        <v>2.0</v>
      </c>
      <c r="S7364" s="15843" t="n">
        <f>ROUND(K7324,2)*R7364</f>
        <v>26.24</v>
      </c>
    </row>
    <row r="7365" ht="45.0" customHeight="true">
      <c r="P7365" s="15755" t="s">
        <v>122</v>
      </c>
      <c r="Q7365" s="15755" t="s">
        <v>123</v>
      </c>
      <c r="R7365" s="15844" t="n">
        <v>2.0</v>
      </c>
      <c r="S7365" s="15845" t="n">
        <f>ROUND(K7324,2)*R7365</f>
        <v>26.24</v>
      </c>
    </row>
    <row r="7366" ht="45.0" customHeight="true">
      <c r="P7366" s="15755" t="s">
        <v>124</v>
      </c>
      <c r="Q7366" s="15755" t="s">
        <v>125</v>
      </c>
      <c r="R7366" s="15846" t="n">
        <v>2.0</v>
      </c>
      <c r="S7366" s="15847" t="n">
        <f>ROUND(K7324,2)*R7366</f>
        <v>26.24</v>
      </c>
    </row>
    <row r="7367" ht="45.0" customHeight="true">
      <c r="P7367" s="15755" t="s">
        <v>126</v>
      </c>
      <c r="Q7367" s="15755" t="s">
        <v>127</v>
      </c>
      <c r="R7367" s="15848" t="n">
        <v>2.0</v>
      </c>
      <c r="S7367" s="15849" t="n">
        <f>ROUND(K7324,2)*R7367</f>
        <v>26.24</v>
      </c>
    </row>
    <row r="7368" ht="45.0" customHeight="true">
      <c r="P7368" s="15755" t="s">
        <v>128</v>
      </c>
      <c r="Q7368" s="15755" t="s">
        <v>129</v>
      </c>
      <c r="R7368" s="15850" t="n">
        <v>2.0</v>
      </c>
      <c r="S7368" s="15851" t="n">
        <f>ROUND(K7324,2)*R7368</f>
        <v>26.24</v>
      </c>
    </row>
    <row r="7369" ht="45.0" customHeight="true">
      <c r="P7369" s="15755" t="s">
        <v>130</v>
      </c>
      <c r="Q7369" s="15755" t="s">
        <v>131</v>
      </c>
      <c r="R7369" s="15852" t="n">
        <v>2.0</v>
      </c>
      <c r="S7369" s="15853" t="n">
        <f>ROUND(K7324,2)*R7369</f>
        <v>26.24</v>
      </c>
    </row>
    <row r="7370" ht="45.0" customHeight="true">
      <c r="P7370" s="15755" t="s">
        <v>132</v>
      </c>
      <c r="Q7370" s="15755" t="s">
        <v>133</v>
      </c>
      <c r="R7370" s="15854" t="n">
        <v>2.0</v>
      </c>
      <c r="S7370" s="15855" t="n">
        <f>ROUND(K7324,2)*R7370</f>
        <v>26.24</v>
      </c>
    </row>
    <row r="7371" ht="45.0" customHeight="true">
      <c r="P7371" s="15755" t="s">
        <v>134</v>
      </c>
      <c r="Q7371" s="15755" t="s">
        <v>135</v>
      </c>
      <c r="R7371" s="15856" t="n">
        <v>2.0</v>
      </c>
      <c r="S7371" s="15857" t="n">
        <f>ROUND(K7324,2)*R7371</f>
        <v>26.24</v>
      </c>
    </row>
    <row r="7372" ht="45.0" customHeight="true">
      <c r="P7372" s="15755" t="s">
        <v>136</v>
      </c>
      <c r="Q7372" s="15755" t="s">
        <v>137</v>
      </c>
      <c r="R7372" s="15858" t="n">
        <v>2.0</v>
      </c>
      <c r="S7372" s="15859" t="n">
        <f>ROUND(K7324,2)*R7372</f>
        <v>26.24</v>
      </c>
    </row>
    <row r="7373" ht="45.0" customHeight="true">
      <c r="P7373" s="15755" t="s">
        <v>138</v>
      </c>
      <c r="Q7373" s="15755" t="s">
        <v>139</v>
      </c>
      <c r="R7373" s="15860" t="n">
        <v>2.0</v>
      </c>
      <c r="S7373" s="15861" t="n">
        <f>ROUND(K7324,2)*R7373</f>
        <v>26.24</v>
      </c>
    </row>
    <row r="7374" ht="45.0" customHeight="true">
      <c r="A7374" s="15862" t="s">
        <v>23</v>
      </c>
      <c r="B7374" s="15862" t="s">
        <v>623</v>
      </c>
      <c r="C7374" s="15862" t="s">
        <v>25</v>
      </c>
      <c r="D7374" s="15862" t="s">
        <v>624</v>
      </c>
      <c r="E7374" s="15862" t="s">
        <v>625</v>
      </c>
      <c r="F7374" s="15863" t="n">
        <f>R7374+R7375+R7376+R7377+R7378+R7379+R7380+R7381+R7382+R7383+R7384+R7385+R7386+R7387+R7388+R7389+R7390+R7391+R7392+R7393+R7394+R7395+R7396+R7397+R7398+R7399+R7400+R7401+R7402+R7403+R7404+R7405+R7406+R7407+R7408+R7409+R7410+R7411+R7412+R7413+R7414+R7415+R7416+R7417+R7418+R7419+R7420+R7421+R7422+R7423</f>
        <v>450.0</v>
      </c>
      <c r="G7374" s="15862" t="s">
        <v>37</v>
      </c>
      <c r="H7374" s="15864" t="n">
        <v>15.66</v>
      </c>
      <c r="I7374" s="15865" t="n">
        <v>15.66</v>
      </c>
      <c r="J7374" s="15866" t="n">
        <v>0.2288</v>
      </c>
      <c r="K7374" s="15867" t="n">
        <f>ROUND(I7374,2)+(ROUND(I7374,2)*J7374)</f>
        <v>19.243008</v>
      </c>
      <c r="L7374" s="15868" t="n">
        <f>ROUND(S7374,2)+ROUND(S7375,2)+ROUND(S7376,2)+ROUND(S7377,2)+ROUND(S7378,2)+ROUND(S7379,2)+ROUND(S7380,2)+ROUND(S7381,2)+ROUND(S7382,2)+ROUND(S7383,2)+ROUND(S7384,2)+ROUND(S7385,2)+ROUND(S7386,2)+ROUND(S7387,2)+ROUND(S7388,2)+ROUND(S7389,2)+ROUND(S7390,2)+ROUND(S7391,2)+ROUND(S7392,2)+ROUND(S7393,2)+ROUND(S7394,2)+ROUND(S7395,2)+ROUND(S7396,2)+ROUND(S7397,2)+ROUND(S7398,2)+ROUND(S7399,2)+ROUND(S7400,2)+ROUND(S7401,2)+ROUND(S7402,2)+ROUND(S7403,2)+ROUND(S7404,2)+ROUND(S7405,2)+ROUND(S7406,2)+ROUND(S7407,2)+ROUND(S7408,2)+ROUND(S7409,2)+ROUND(S7410,2)+ROUND(S7411,2)+ROUND(S7412,2)+ROUND(S7413,2)+ROUND(S7414,2)+ROUND(S7415,2)+ROUND(S7416,2)+ROUND(S7417,2)+ROUND(S7418,2)+ROUND(S7419,2)+ROUND(S7420,2)+ROUND(S7421,2)+ROUND(S7422,2)+ROUND(S7423,2)</f>
        <v>8657.999999999996</v>
      </c>
      <c r="M7374" s="15862" t="s">
        <v>21</v>
      </c>
      <c r="N7374" s="15862" t="s">
        <v>94</v>
      </c>
      <c r="O7374" s="15862" t="s">
        <v>616</v>
      </c>
      <c r="P7374" s="15862" t="s">
        <v>20</v>
      </c>
      <c r="Q7374" s="15862" t="s">
        <v>29</v>
      </c>
      <c r="R7374" s="15869" t="n">
        <v>9.0</v>
      </c>
      <c r="S7374" s="15870" t="n">
        <f>ROUND(K7374,2)*R7374</f>
        <v>173.16</v>
      </c>
    </row>
    <row r="7375" ht="45.0" customHeight="true">
      <c r="P7375" s="15862" t="s">
        <v>42</v>
      </c>
      <c r="Q7375" s="15862" t="s">
        <v>43</v>
      </c>
      <c r="R7375" s="15871" t="n">
        <v>9.0</v>
      </c>
      <c r="S7375" s="15872" t="n">
        <f>ROUND(K7374,2)*R7375</f>
        <v>173.16</v>
      </c>
    </row>
    <row r="7376" ht="45.0" customHeight="true">
      <c r="P7376" s="15862" t="s">
        <v>44</v>
      </c>
      <c r="Q7376" s="15862" t="s">
        <v>45</v>
      </c>
      <c r="R7376" s="15873" t="n">
        <v>9.0</v>
      </c>
      <c r="S7376" s="15874" t="n">
        <f>ROUND(K7374,2)*R7376</f>
        <v>173.16</v>
      </c>
    </row>
    <row r="7377" ht="45.0" customHeight="true">
      <c r="P7377" s="15862" t="s">
        <v>46</v>
      </c>
      <c r="Q7377" s="15862" t="s">
        <v>47</v>
      </c>
      <c r="R7377" s="15875" t="n">
        <v>9.0</v>
      </c>
      <c r="S7377" s="15876" t="n">
        <f>ROUND(K7374,2)*R7377</f>
        <v>173.16</v>
      </c>
    </row>
    <row r="7378" ht="45.0" customHeight="true">
      <c r="P7378" s="15862" t="s">
        <v>48</v>
      </c>
      <c r="Q7378" s="15862" t="s">
        <v>49</v>
      </c>
      <c r="R7378" s="15877" t="n">
        <v>9.0</v>
      </c>
      <c r="S7378" s="15878" t="n">
        <f>ROUND(K7374,2)*R7378</f>
        <v>173.16</v>
      </c>
    </row>
    <row r="7379" ht="45.0" customHeight="true">
      <c r="P7379" s="15862" t="s">
        <v>50</v>
      </c>
      <c r="Q7379" s="15862" t="s">
        <v>51</v>
      </c>
      <c r="R7379" s="15879" t="n">
        <v>9.0</v>
      </c>
      <c r="S7379" s="15880" t="n">
        <f>ROUND(K7374,2)*R7379</f>
        <v>173.16</v>
      </c>
    </row>
    <row r="7380" ht="45.0" customHeight="true">
      <c r="P7380" s="15862" t="s">
        <v>52</v>
      </c>
      <c r="Q7380" s="15862" t="s">
        <v>53</v>
      </c>
      <c r="R7380" s="15881" t="n">
        <v>9.0</v>
      </c>
      <c r="S7380" s="15882" t="n">
        <f>ROUND(K7374,2)*R7380</f>
        <v>173.16</v>
      </c>
    </row>
    <row r="7381" ht="45.0" customHeight="true">
      <c r="P7381" s="15862" t="s">
        <v>54</v>
      </c>
      <c r="Q7381" s="15862" t="s">
        <v>55</v>
      </c>
      <c r="R7381" s="15883" t="n">
        <v>9.0</v>
      </c>
      <c r="S7381" s="15884" t="n">
        <f>ROUND(K7374,2)*R7381</f>
        <v>173.16</v>
      </c>
    </row>
    <row r="7382" ht="45.0" customHeight="true">
      <c r="P7382" s="15862" t="s">
        <v>56</v>
      </c>
      <c r="Q7382" s="15862" t="s">
        <v>57</v>
      </c>
      <c r="R7382" s="15885" t="n">
        <v>9.0</v>
      </c>
      <c r="S7382" s="15886" t="n">
        <f>ROUND(K7374,2)*R7382</f>
        <v>173.16</v>
      </c>
    </row>
    <row r="7383" ht="45.0" customHeight="true">
      <c r="P7383" s="15862" t="s">
        <v>58</v>
      </c>
      <c r="Q7383" s="15862" t="s">
        <v>59</v>
      </c>
      <c r="R7383" s="15887" t="n">
        <v>9.0</v>
      </c>
      <c r="S7383" s="15888" t="n">
        <f>ROUND(K7374,2)*R7383</f>
        <v>173.16</v>
      </c>
    </row>
    <row r="7384" ht="45.0" customHeight="true">
      <c r="P7384" s="15862" t="s">
        <v>60</v>
      </c>
      <c r="Q7384" s="15862" t="s">
        <v>61</v>
      </c>
      <c r="R7384" s="15889" t="n">
        <v>9.0</v>
      </c>
      <c r="S7384" s="15890" t="n">
        <f>ROUND(K7374,2)*R7384</f>
        <v>173.16</v>
      </c>
    </row>
    <row r="7385" ht="45.0" customHeight="true">
      <c r="P7385" s="15862" t="s">
        <v>62</v>
      </c>
      <c r="Q7385" s="15862" t="s">
        <v>63</v>
      </c>
      <c r="R7385" s="15891" t="n">
        <v>9.0</v>
      </c>
      <c r="S7385" s="15892" t="n">
        <f>ROUND(K7374,2)*R7385</f>
        <v>173.16</v>
      </c>
    </row>
    <row r="7386" ht="45.0" customHeight="true">
      <c r="P7386" s="15862" t="s">
        <v>64</v>
      </c>
      <c r="Q7386" s="15862" t="s">
        <v>65</v>
      </c>
      <c r="R7386" s="15893" t="n">
        <v>9.0</v>
      </c>
      <c r="S7386" s="15894" t="n">
        <f>ROUND(K7374,2)*R7386</f>
        <v>173.16</v>
      </c>
    </row>
    <row r="7387" ht="45.0" customHeight="true">
      <c r="P7387" s="15862" t="s">
        <v>66</v>
      </c>
      <c r="Q7387" s="15862" t="s">
        <v>67</v>
      </c>
      <c r="R7387" s="15895" t="n">
        <v>9.0</v>
      </c>
      <c r="S7387" s="15896" t="n">
        <f>ROUND(K7374,2)*R7387</f>
        <v>173.16</v>
      </c>
    </row>
    <row r="7388" ht="45.0" customHeight="true">
      <c r="P7388" s="15862" t="s">
        <v>68</v>
      </c>
      <c r="Q7388" s="15862" t="s">
        <v>69</v>
      </c>
      <c r="R7388" s="15897" t="n">
        <v>9.0</v>
      </c>
      <c r="S7388" s="15898" t="n">
        <f>ROUND(K7374,2)*R7388</f>
        <v>173.16</v>
      </c>
    </row>
    <row r="7389" ht="45.0" customHeight="true">
      <c r="P7389" s="15862" t="s">
        <v>70</v>
      </c>
      <c r="Q7389" s="15862" t="s">
        <v>71</v>
      </c>
      <c r="R7389" s="15899" t="n">
        <v>9.0</v>
      </c>
      <c r="S7389" s="15900" t="n">
        <f>ROUND(K7374,2)*R7389</f>
        <v>173.16</v>
      </c>
    </row>
    <row r="7390" ht="45.0" customHeight="true">
      <c r="P7390" s="15862" t="s">
        <v>72</v>
      </c>
      <c r="Q7390" s="15862" t="s">
        <v>73</v>
      </c>
      <c r="R7390" s="15901" t="n">
        <v>9.0</v>
      </c>
      <c r="S7390" s="15902" t="n">
        <f>ROUND(K7374,2)*R7390</f>
        <v>173.16</v>
      </c>
    </row>
    <row r="7391" ht="45.0" customHeight="true">
      <c r="P7391" s="15862" t="s">
        <v>74</v>
      </c>
      <c r="Q7391" s="15862" t="s">
        <v>75</v>
      </c>
      <c r="R7391" s="15903" t="n">
        <v>9.0</v>
      </c>
      <c r="S7391" s="15904" t="n">
        <f>ROUND(K7374,2)*R7391</f>
        <v>173.16</v>
      </c>
    </row>
    <row r="7392" ht="45.0" customHeight="true">
      <c r="P7392" s="15862" t="s">
        <v>76</v>
      </c>
      <c r="Q7392" s="15862" t="s">
        <v>77</v>
      </c>
      <c r="R7392" s="15905" t="n">
        <v>9.0</v>
      </c>
      <c r="S7392" s="15906" t="n">
        <f>ROUND(K7374,2)*R7392</f>
        <v>173.16</v>
      </c>
    </row>
    <row r="7393" ht="45.0" customHeight="true">
      <c r="P7393" s="15862" t="s">
        <v>78</v>
      </c>
      <c r="Q7393" s="15862" t="s">
        <v>79</v>
      </c>
      <c r="R7393" s="15907" t="n">
        <v>9.0</v>
      </c>
      <c r="S7393" s="15908" t="n">
        <f>ROUND(K7374,2)*R7393</f>
        <v>173.16</v>
      </c>
    </row>
    <row r="7394" ht="45.0" customHeight="true">
      <c r="P7394" s="15862" t="s">
        <v>80</v>
      </c>
      <c r="Q7394" s="15862" t="s">
        <v>81</v>
      </c>
      <c r="R7394" s="15909" t="n">
        <v>9.0</v>
      </c>
      <c r="S7394" s="15910" t="n">
        <f>ROUND(K7374,2)*R7394</f>
        <v>173.16</v>
      </c>
    </row>
    <row r="7395" ht="45.0" customHeight="true">
      <c r="P7395" s="15862" t="s">
        <v>82</v>
      </c>
      <c r="Q7395" s="15862" t="s">
        <v>83</v>
      </c>
      <c r="R7395" s="15911" t="n">
        <v>9.0</v>
      </c>
      <c r="S7395" s="15912" t="n">
        <f>ROUND(K7374,2)*R7395</f>
        <v>173.16</v>
      </c>
    </row>
    <row r="7396" ht="45.0" customHeight="true">
      <c r="P7396" s="15862" t="s">
        <v>84</v>
      </c>
      <c r="Q7396" s="15862" t="s">
        <v>85</v>
      </c>
      <c r="R7396" s="15913" t="n">
        <v>9.0</v>
      </c>
      <c r="S7396" s="15914" t="n">
        <f>ROUND(K7374,2)*R7396</f>
        <v>173.16</v>
      </c>
    </row>
    <row r="7397" ht="45.0" customHeight="true">
      <c r="P7397" s="15862" t="s">
        <v>86</v>
      </c>
      <c r="Q7397" s="15862" t="s">
        <v>87</v>
      </c>
      <c r="R7397" s="15915" t="n">
        <v>9.0</v>
      </c>
      <c r="S7397" s="15916" t="n">
        <f>ROUND(K7374,2)*R7397</f>
        <v>173.16</v>
      </c>
    </row>
    <row r="7398" ht="45.0" customHeight="true">
      <c r="P7398" s="15862" t="s">
        <v>88</v>
      </c>
      <c r="Q7398" s="15862" t="s">
        <v>89</v>
      </c>
      <c r="R7398" s="15917" t="n">
        <v>9.0</v>
      </c>
      <c r="S7398" s="15918" t="n">
        <f>ROUND(K7374,2)*R7398</f>
        <v>173.16</v>
      </c>
    </row>
    <row r="7399" ht="45.0" customHeight="true">
      <c r="P7399" s="15862" t="s">
        <v>90</v>
      </c>
      <c r="Q7399" s="15862" t="s">
        <v>91</v>
      </c>
      <c r="R7399" s="15919" t="n">
        <v>9.0</v>
      </c>
      <c r="S7399" s="15920" t="n">
        <f>ROUND(K7374,2)*R7399</f>
        <v>173.16</v>
      </c>
    </row>
    <row r="7400" ht="45.0" customHeight="true">
      <c r="P7400" s="15862" t="s">
        <v>92</v>
      </c>
      <c r="Q7400" s="15862" t="s">
        <v>93</v>
      </c>
      <c r="R7400" s="15921" t="n">
        <v>9.0</v>
      </c>
      <c r="S7400" s="15922" t="n">
        <f>ROUND(K7374,2)*R7400</f>
        <v>173.16</v>
      </c>
    </row>
    <row r="7401" ht="45.0" customHeight="true">
      <c r="P7401" s="15862" t="s">
        <v>94</v>
      </c>
      <c r="Q7401" s="15862" t="s">
        <v>95</v>
      </c>
      <c r="R7401" s="15923" t="n">
        <v>9.0</v>
      </c>
      <c r="S7401" s="15924" t="n">
        <f>ROUND(K7374,2)*R7401</f>
        <v>173.16</v>
      </c>
    </row>
    <row r="7402" ht="45.0" customHeight="true">
      <c r="P7402" s="15862" t="s">
        <v>96</v>
      </c>
      <c r="Q7402" s="15862" t="s">
        <v>97</v>
      </c>
      <c r="R7402" s="15925" t="n">
        <v>9.0</v>
      </c>
      <c r="S7402" s="15926" t="n">
        <f>ROUND(K7374,2)*R7402</f>
        <v>173.16</v>
      </c>
    </row>
    <row r="7403" ht="45.0" customHeight="true">
      <c r="P7403" s="15862" t="s">
        <v>98</v>
      </c>
      <c r="Q7403" s="15862" t="s">
        <v>99</v>
      </c>
      <c r="R7403" s="15927" t="n">
        <v>9.0</v>
      </c>
      <c r="S7403" s="15928" t="n">
        <f>ROUND(K7374,2)*R7403</f>
        <v>173.16</v>
      </c>
    </row>
    <row r="7404" ht="45.0" customHeight="true">
      <c r="P7404" s="15862" t="s">
        <v>100</v>
      </c>
      <c r="Q7404" s="15862" t="s">
        <v>101</v>
      </c>
      <c r="R7404" s="15929" t="n">
        <v>9.0</v>
      </c>
      <c r="S7404" s="15930" t="n">
        <f>ROUND(K7374,2)*R7404</f>
        <v>173.16</v>
      </c>
    </row>
    <row r="7405" ht="45.0" customHeight="true">
      <c r="P7405" s="15862" t="s">
        <v>102</v>
      </c>
      <c r="Q7405" s="15862" t="s">
        <v>103</v>
      </c>
      <c r="R7405" s="15931" t="n">
        <v>9.0</v>
      </c>
      <c r="S7405" s="15932" t="n">
        <f>ROUND(K7374,2)*R7405</f>
        <v>173.16</v>
      </c>
    </row>
    <row r="7406" ht="45.0" customHeight="true">
      <c r="P7406" s="15862" t="s">
        <v>104</v>
      </c>
      <c r="Q7406" s="15862" t="s">
        <v>105</v>
      </c>
      <c r="R7406" s="15933" t="n">
        <v>9.0</v>
      </c>
      <c r="S7406" s="15934" t="n">
        <f>ROUND(K7374,2)*R7406</f>
        <v>173.16</v>
      </c>
    </row>
    <row r="7407" ht="45.0" customHeight="true">
      <c r="P7407" s="15862" t="s">
        <v>106</v>
      </c>
      <c r="Q7407" s="15862" t="s">
        <v>107</v>
      </c>
      <c r="R7407" s="15935" t="n">
        <v>9.0</v>
      </c>
      <c r="S7407" s="15936" t="n">
        <f>ROUND(K7374,2)*R7407</f>
        <v>173.16</v>
      </c>
    </row>
    <row r="7408" ht="45.0" customHeight="true">
      <c r="P7408" s="15862" t="s">
        <v>108</v>
      </c>
      <c r="Q7408" s="15862" t="s">
        <v>109</v>
      </c>
      <c r="R7408" s="15937" t="n">
        <v>9.0</v>
      </c>
      <c r="S7408" s="15938" t="n">
        <f>ROUND(K7374,2)*R7408</f>
        <v>173.16</v>
      </c>
    </row>
    <row r="7409" ht="45.0" customHeight="true">
      <c r="P7409" s="15862" t="s">
        <v>110</v>
      </c>
      <c r="Q7409" s="15862" t="s">
        <v>111</v>
      </c>
      <c r="R7409" s="15939" t="n">
        <v>9.0</v>
      </c>
      <c r="S7409" s="15940" t="n">
        <f>ROUND(K7374,2)*R7409</f>
        <v>173.16</v>
      </c>
    </row>
    <row r="7410" ht="45.0" customHeight="true">
      <c r="P7410" s="15862" t="s">
        <v>112</v>
      </c>
      <c r="Q7410" s="15862" t="s">
        <v>113</v>
      </c>
      <c r="R7410" s="15941" t="n">
        <v>9.0</v>
      </c>
      <c r="S7410" s="15942" t="n">
        <f>ROUND(K7374,2)*R7410</f>
        <v>173.16</v>
      </c>
    </row>
    <row r="7411" ht="45.0" customHeight="true">
      <c r="P7411" s="15862" t="s">
        <v>114</v>
      </c>
      <c r="Q7411" s="15862" t="s">
        <v>115</v>
      </c>
      <c r="R7411" s="15943" t="n">
        <v>9.0</v>
      </c>
      <c r="S7411" s="15944" t="n">
        <f>ROUND(K7374,2)*R7411</f>
        <v>173.16</v>
      </c>
    </row>
    <row r="7412" ht="45.0" customHeight="true">
      <c r="P7412" s="15862" t="s">
        <v>116</v>
      </c>
      <c r="Q7412" s="15862" t="s">
        <v>117</v>
      </c>
      <c r="R7412" s="15945" t="n">
        <v>9.0</v>
      </c>
      <c r="S7412" s="15946" t="n">
        <f>ROUND(K7374,2)*R7412</f>
        <v>173.16</v>
      </c>
    </row>
    <row r="7413" ht="45.0" customHeight="true">
      <c r="P7413" s="15862" t="s">
        <v>118</v>
      </c>
      <c r="Q7413" s="15862" t="s">
        <v>119</v>
      </c>
      <c r="R7413" s="15947" t="n">
        <v>9.0</v>
      </c>
      <c r="S7413" s="15948" t="n">
        <f>ROUND(K7374,2)*R7413</f>
        <v>173.16</v>
      </c>
    </row>
    <row r="7414" ht="45.0" customHeight="true">
      <c r="P7414" s="15862" t="s">
        <v>120</v>
      </c>
      <c r="Q7414" s="15862" t="s">
        <v>121</v>
      </c>
      <c r="R7414" s="15949" t="n">
        <v>9.0</v>
      </c>
      <c r="S7414" s="15950" t="n">
        <f>ROUND(K7374,2)*R7414</f>
        <v>173.16</v>
      </c>
    </row>
    <row r="7415" ht="45.0" customHeight="true">
      <c r="P7415" s="15862" t="s">
        <v>122</v>
      </c>
      <c r="Q7415" s="15862" t="s">
        <v>123</v>
      </c>
      <c r="R7415" s="15951" t="n">
        <v>9.0</v>
      </c>
      <c r="S7415" s="15952" t="n">
        <f>ROUND(K7374,2)*R7415</f>
        <v>173.16</v>
      </c>
    </row>
    <row r="7416" ht="45.0" customHeight="true">
      <c r="P7416" s="15862" t="s">
        <v>124</v>
      </c>
      <c r="Q7416" s="15862" t="s">
        <v>125</v>
      </c>
      <c r="R7416" s="15953" t="n">
        <v>9.0</v>
      </c>
      <c r="S7416" s="15954" t="n">
        <f>ROUND(K7374,2)*R7416</f>
        <v>173.16</v>
      </c>
    </row>
    <row r="7417" ht="45.0" customHeight="true">
      <c r="P7417" s="15862" t="s">
        <v>126</v>
      </c>
      <c r="Q7417" s="15862" t="s">
        <v>127</v>
      </c>
      <c r="R7417" s="15955" t="n">
        <v>9.0</v>
      </c>
      <c r="S7417" s="15956" t="n">
        <f>ROUND(K7374,2)*R7417</f>
        <v>173.16</v>
      </c>
    </row>
    <row r="7418" ht="45.0" customHeight="true">
      <c r="P7418" s="15862" t="s">
        <v>128</v>
      </c>
      <c r="Q7418" s="15862" t="s">
        <v>129</v>
      </c>
      <c r="R7418" s="15957" t="n">
        <v>9.0</v>
      </c>
      <c r="S7418" s="15958" t="n">
        <f>ROUND(K7374,2)*R7418</f>
        <v>173.16</v>
      </c>
    </row>
    <row r="7419" ht="45.0" customHeight="true">
      <c r="P7419" s="15862" t="s">
        <v>130</v>
      </c>
      <c r="Q7419" s="15862" t="s">
        <v>131</v>
      </c>
      <c r="R7419" s="15959" t="n">
        <v>9.0</v>
      </c>
      <c r="S7419" s="15960" t="n">
        <f>ROUND(K7374,2)*R7419</f>
        <v>173.16</v>
      </c>
    </row>
    <row r="7420" ht="45.0" customHeight="true">
      <c r="P7420" s="15862" t="s">
        <v>132</v>
      </c>
      <c r="Q7420" s="15862" t="s">
        <v>133</v>
      </c>
      <c r="R7420" s="15961" t="n">
        <v>9.0</v>
      </c>
      <c r="S7420" s="15962" t="n">
        <f>ROUND(K7374,2)*R7420</f>
        <v>173.16</v>
      </c>
    </row>
    <row r="7421" ht="45.0" customHeight="true">
      <c r="P7421" s="15862" t="s">
        <v>134</v>
      </c>
      <c r="Q7421" s="15862" t="s">
        <v>135</v>
      </c>
      <c r="R7421" s="15963" t="n">
        <v>9.0</v>
      </c>
      <c r="S7421" s="15964" t="n">
        <f>ROUND(K7374,2)*R7421</f>
        <v>173.16</v>
      </c>
    </row>
    <row r="7422" ht="45.0" customHeight="true">
      <c r="P7422" s="15862" t="s">
        <v>136</v>
      </c>
      <c r="Q7422" s="15862" t="s">
        <v>137</v>
      </c>
      <c r="R7422" s="15965" t="n">
        <v>9.0</v>
      </c>
      <c r="S7422" s="15966" t="n">
        <f>ROUND(K7374,2)*R7422</f>
        <v>173.16</v>
      </c>
    </row>
    <row r="7423" ht="45.0" customHeight="true">
      <c r="P7423" s="15862" t="s">
        <v>138</v>
      </c>
      <c r="Q7423" s="15862" t="s">
        <v>139</v>
      </c>
      <c r="R7423" s="15967" t="n">
        <v>9.0</v>
      </c>
      <c r="S7423" s="15968" t="n">
        <f>ROUND(K7374,2)*R7423</f>
        <v>173.16</v>
      </c>
    </row>
    <row r="7424" ht="45.0" customHeight="true">
      <c r="A7424" s="15969" t="s">
        <v>23</v>
      </c>
      <c r="B7424" s="15969" t="s">
        <v>626</v>
      </c>
      <c r="C7424" s="15969" t="s">
        <v>25</v>
      </c>
      <c r="D7424" s="15969" t="s">
        <v>627</v>
      </c>
      <c r="E7424" s="15969" t="s">
        <v>628</v>
      </c>
      <c r="F7424" s="15970" t="n">
        <f>R7424+R7425+R7426+R7427+R7428+R7429+R7430+R7431+R7432+R7433+R7434+R7435+R7436+R7437+R7438+R7439+R7440+R7441+R7442+R7443+R7444+R7445+R7446+R7447+R7448+R7449+R7450+R7451+R7452+R7453+R7454+R7455+R7456+R7457+R7458+R7459+R7460+R7461+R7462+R7463+R7464+R7465+R7466+R7467+R7468+R7469+R7470+R7471+R7472+R7473</f>
        <v>50.0</v>
      </c>
      <c r="G7424" s="15969" t="s">
        <v>37</v>
      </c>
      <c r="H7424" s="15971" t="n">
        <v>28.89</v>
      </c>
      <c r="I7424" s="15972" t="n">
        <v>28.89</v>
      </c>
      <c r="J7424" s="15973" t="n">
        <v>0.2288</v>
      </c>
      <c r="K7424" s="15974" t="n">
        <f>ROUND(I7424,2)+(ROUND(I7424,2)*J7424)</f>
        <v>35.500032000000004</v>
      </c>
      <c r="L7424" s="15975" t="n">
        <f>ROUND(S7424,2)+ROUND(S7425,2)+ROUND(S7426,2)+ROUND(S7427,2)+ROUND(S7428,2)+ROUND(S7429,2)+ROUND(S7430,2)+ROUND(S7431,2)+ROUND(S7432,2)+ROUND(S7433,2)+ROUND(S7434,2)+ROUND(S7435,2)+ROUND(S7436,2)+ROUND(S7437,2)+ROUND(S7438,2)+ROUND(S7439,2)+ROUND(S7440,2)+ROUND(S7441,2)+ROUND(S7442,2)+ROUND(S7443,2)+ROUND(S7444,2)+ROUND(S7445,2)+ROUND(S7446,2)+ROUND(S7447,2)+ROUND(S7448,2)+ROUND(S7449,2)+ROUND(S7450,2)+ROUND(S7451,2)+ROUND(S7452,2)+ROUND(S7453,2)+ROUND(S7454,2)+ROUND(S7455,2)+ROUND(S7456,2)+ROUND(S7457,2)+ROUND(S7458,2)+ROUND(S7459,2)+ROUND(S7460,2)+ROUND(S7461,2)+ROUND(S7462,2)+ROUND(S7463,2)+ROUND(S7464,2)+ROUND(S7465,2)+ROUND(S7466,2)+ROUND(S7467,2)+ROUND(S7468,2)+ROUND(S7469,2)+ROUND(S7470,2)+ROUND(S7471,2)+ROUND(S7472,2)+ROUND(S7473,2)</f>
        <v>1775.0</v>
      </c>
      <c r="M7424" s="15969" t="s">
        <v>21</v>
      </c>
      <c r="N7424" s="15969" t="s">
        <v>94</v>
      </c>
      <c r="O7424" s="15969" t="s">
        <v>616</v>
      </c>
      <c r="P7424" s="15969" t="s">
        <v>20</v>
      </c>
      <c r="Q7424" s="15969" t="s">
        <v>29</v>
      </c>
      <c r="R7424" s="15976" t="n">
        <v>1.0</v>
      </c>
      <c r="S7424" s="15977" t="n">
        <f>ROUND(K7424,2)*R7424</f>
        <v>35.5</v>
      </c>
    </row>
    <row r="7425" ht="45.0" customHeight="true">
      <c r="P7425" s="15969" t="s">
        <v>42</v>
      </c>
      <c r="Q7425" s="15969" t="s">
        <v>43</v>
      </c>
      <c r="R7425" s="15978" t="n">
        <v>1.0</v>
      </c>
      <c r="S7425" s="15979" t="n">
        <f>ROUND(K7424,2)*R7425</f>
        <v>35.5</v>
      </c>
    </row>
    <row r="7426" ht="45.0" customHeight="true">
      <c r="P7426" s="15969" t="s">
        <v>44</v>
      </c>
      <c r="Q7426" s="15969" t="s">
        <v>45</v>
      </c>
      <c r="R7426" s="15980" t="n">
        <v>1.0</v>
      </c>
      <c r="S7426" s="15981" t="n">
        <f>ROUND(K7424,2)*R7426</f>
        <v>35.5</v>
      </c>
    </row>
    <row r="7427" ht="45.0" customHeight="true">
      <c r="P7427" s="15969" t="s">
        <v>46</v>
      </c>
      <c r="Q7427" s="15969" t="s">
        <v>47</v>
      </c>
      <c r="R7427" s="15982" t="n">
        <v>1.0</v>
      </c>
      <c r="S7427" s="15983" t="n">
        <f>ROUND(K7424,2)*R7427</f>
        <v>35.5</v>
      </c>
    </row>
    <row r="7428" ht="45.0" customHeight="true">
      <c r="P7428" s="15969" t="s">
        <v>48</v>
      </c>
      <c r="Q7428" s="15969" t="s">
        <v>49</v>
      </c>
      <c r="R7428" s="15984" t="n">
        <v>1.0</v>
      </c>
      <c r="S7428" s="15985" t="n">
        <f>ROUND(K7424,2)*R7428</f>
        <v>35.5</v>
      </c>
    </row>
    <row r="7429" ht="45.0" customHeight="true">
      <c r="P7429" s="15969" t="s">
        <v>50</v>
      </c>
      <c r="Q7429" s="15969" t="s">
        <v>51</v>
      </c>
      <c r="R7429" s="15986" t="n">
        <v>1.0</v>
      </c>
      <c r="S7429" s="15987" t="n">
        <f>ROUND(K7424,2)*R7429</f>
        <v>35.5</v>
      </c>
    </row>
    <row r="7430" ht="45.0" customHeight="true">
      <c r="P7430" s="15969" t="s">
        <v>52</v>
      </c>
      <c r="Q7430" s="15969" t="s">
        <v>53</v>
      </c>
      <c r="R7430" s="15988" t="n">
        <v>1.0</v>
      </c>
      <c r="S7430" s="15989" t="n">
        <f>ROUND(K7424,2)*R7430</f>
        <v>35.5</v>
      </c>
    </row>
    <row r="7431" ht="45.0" customHeight="true">
      <c r="P7431" s="15969" t="s">
        <v>54</v>
      </c>
      <c r="Q7431" s="15969" t="s">
        <v>55</v>
      </c>
      <c r="R7431" s="15990" t="n">
        <v>1.0</v>
      </c>
      <c r="S7431" s="15991" t="n">
        <f>ROUND(K7424,2)*R7431</f>
        <v>35.5</v>
      </c>
    </row>
    <row r="7432" ht="45.0" customHeight="true">
      <c r="P7432" s="15969" t="s">
        <v>56</v>
      </c>
      <c r="Q7432" s="15969" t="s">
        <v>57</v>
      </c>
      <c r="R7432" s="15992" t="n">
        <v>1.0</v>
      </c>
      <c r="S7432" s="15993" t="n">
        <f>ROUND(K7424,2)*R7432</f>
        <v>35.5</v>
      </c>
    </row>
    <row r="7433" ht="45.0" customHeight="true">
      <c r="P7433" s="15969" t="s">
        <v>58</v>
      </c>
      <c r="Q7433" s="15969" t="s">
        <v>59</v>
      </c>
      <c r="R7433" s="15994" t="n">
        <v>1.0</v>
      </c>
      <c r="S7433" s="15995" t="n">
        <f>ROUND(K7424,2)*R7433</f>
        <v>35.5</v>
      </c>
    </row>
    <row r="7434" ht="45.0" customHeight="true">
      <c r="P7434" s="15969" t="s">
        <v>60</v>
      </c>
      <c r="Q7434" s="15969" t="s">
        <v>61</v>
      </c>
      <c r="R7434" s="15996" t="n">
        <v>1.0</v>
      </c>
      <c r="S7434" s="15997" t="n">
        <f>ROUND(K7424,2)*R7434</f>
        <v>35.5</v>
      </c>
    </row>
    <row r="7435" ht="45.0" customHeight="true">
      <c r="P7435" s="15969" t="s">
        <v>62</v>
      </c>
      <c r="Q7435" s="15969" t="s">
        <v>63</v>
      </c>
      <c r="R7435" s="15998" t="n">
        <v>1.0</v>
      </c>
      <c r="S7435" s="15999" t="n">
        <f>ROUND(K7424,2)*R7435</f>
        <v>35.5</v>
      </c>
    </row>
    <row r="7436" ht="45.0" customHeight="true">
      <c r="P7436" s="15969" t="s">
        <v>64</v>
      </c>
      <c r="Q7436" s="15969" t="s">
        <v>65</v>
      </c>
      <c r="R7436" s="16000" t="n">
        <v>1.0</v>
      </c>
      <c r="S7436" s="16001" t="n">
        <f>ROUND(K7424,2)*R7436</f>
        <v>35.5</v>
      </c>
    </row>
    <row r="7437" ht="45.0" customHeight="true">
      <c r="P7437" s="15969" t="s">
        <v>66</v>
      </c>
      <c r="Q7437" s="15969" t="s">
        <v>67</v>
      </c>
      <c r="R7437" s="16002" t="n">
        <v>1.0</v>
      </c>
      <c r="S7437" s="16003" t="n">
        <f>ROUND(K7424,2)*R7437</f>
        <v>35.5</v>
      </c>
    </row>
    <row r="7438" ht="45.0" customHeight="true">
      <c r="P7438" s="15969" t="s">
        <v>68</v>
      </c>
      <c r="Q7438" s="15969" t="s">
        <v>69</v>
      </c>
      <c r="R7438" s="16004" t="n">
        <v>1.0</v>
      </c>
      <c r="S7438" s="16005" t="n">
        <f>ROUND(K7424,2)*R7438</f>
        <v>35.5</v>
      </c>
    </row>
    <row r="7439" ht="45.0" customHeight="true">
      <c r="P7439" s="15969" t="s">
        <v>70</v>
      </c>
      <c r="Q7439" s="15969" t="s">
        <v>71</v>
      </c>
      <c r="R7439" s="16006" t="n">
        <v>1.0</v>
      </c>
      <c r="S7439" s="16007" t="n">
        <f>ROUND(K7424,2)*R7439</f>
        <v>35.5</v>
      </c>
    </row>
    <row r="7440" ht="45.0" customHeight="true">
      <c r="P7440" s="15969" t="s">
        <v>72</v>
      </c>
      <c r="Q7440" s="15969" t="s">
        <v>73</v>
      </c>
      <c r="R7440" s="16008" t="n">
        <v>1.0</v>
      </c>
      <c r="S7440" s="16009" t="n">
        <f>ROUND(K7424,2)*R7440</f>
        <v>35.5</v>
      </c>
    </row>
    <row r="7441" ht="45.0" customHeight="true">
      <c r="P7441" s="15969" t="s">
        <v>74</v>
      </c>
      <c r="Q7441" s="15969" t="s">
        <v>75</v>
      </c>
      <c r="R7441" s="16010" t="n">
        <v>1.0</v>
      </c>
      <c r="S7441" s="16011" t="n">
        <f>ROUND(K7424,2)*R7441</f>
        <v>35.5</v>
      </c>
    </row>
    <row r="7442" ht="45.0" customHeight="true">
      <c r="P7442" s="15969" t="s">
        <v>76</v>
      </c>
      <c r="Q7442" s="15969" t="s">
        <v>77</v>
      </c>
      <c r="R7442" s="16012" t="n">
        <v>1.0</v>
      </c>
      <c r="S7442" s="16013" t="n">
        <f>ROUND(K7424,2)*R7442</f>
        <v>35.5</v>
      </c>
    </row>
    <row r="7443" ht="45.0" customHeight="true">
      <c r="P7443" s="15969" t="s">
        <v>78</v>
      </c>
      <c r="Q7443" s="15969" t="s">
        <v>79</v>
      </c>
      <c r="R7443" s="16014" t="n">
        <v>1.0</v>
      </c>
      <c r="S7443" s="16015" t="n">
        <f>ROUND(K7424,2)*R7443</f>
        <v>35.5</v>
      </c>
    </row>
    <row r="7444" ht="45.0" customHeight="true">
      <c r="P7444" s="15969" t="s">
        <v>80</v>
      </c>
      <c r="Q7444" s="15969" t="s">
        <v>81</v>
      </c>
      <c r="R7444" s="16016" t="n">
        <v>1.0</v>
      </c>
      <c r="S7444" s="16017" t="n">
        <f>ROUND(K7424,2)*R7444</f>
        <v>35.5</v>
      </c>
    </row>
    <row r="7445" ht="45.0" customHeight="true">
      <c r="P7445" s="15969" t="s">
        <v>82</v>
      </c>
      <c r="Q7445" s="15969" t="s">
        <v>83</v>
      </c>
      <c r="R7445" s="16018" t="n">
        <v>1.0</v>
      </c>
      <c r="S7445" s="16019" t="n">
        <f>ROUND(K7424,2)*R7445</f>
        <v>35.5</v>
      </c>
    </row>
    <row r="7446" ht="45.0" customHeight="true">
      <c r="P7446" s="15969" t="s">
        <v>84</v>
      </c>
      <c r="Q7446" s="15969" t="s">
        <v>85</v>
      </c>
      <c r="R7446" s="16020" t="n">
        <v>1.0</v>
      </c>
      <c r="S7446" s="16021" t="n">
        <f>ROUND(K7424,2)*R7446</f>
        <v>35.5</v>
      </c>
    </row>
    <row r="7447" ht="45.0" customHeight="true">
      <c r="P7447" s="15969" t="s">
        <v>86</v>
      </c>
      <c r="Q7447" s="15969" t="s">
        <v>87</v>
      </c>
      <c r="R7447" s="16022" t="n">
        <v>1.0</v>
      </c>
      <c r="S7447" s="16023" t="n">
        <f>ROUND(K7424,2)*R7447</f>
        <v>35.5</v>
      </c>
    </row>
    <row r="7448" ht="45.0" customHeight="true">
      <c r="P7448" s="15969" t="s">
        <v>88</v>
      </c>
      <c r="Q7448" s="15969" t="s">
        <v>89</v>
      </c>
      <c r="R7448" s="16024" t="n">
        <v>1.0</v>
      </c>
      <c r="S7448" s="16025" t="n">
        <f>ROUND(K7424,2)*R7448</f>
        <v>35.5</v>
      </c>
    </row>
    <row r="7449" ht="45.0" customHeight="true">
      <c r="P7449" s="15969" t="s">
        <v>90</v>
      </c>
      <c r="Q7449" s="15969" t="s">
        <v>91</v>
      </c>
      <c r="R7449" s="16026" t="n">
        <v>1.0</v>
      </c>
      <c r="S7449" s="16027" t="n">
        <f>ROUND(K7424,2)*R7449</f>
        <v>35.5</v>
      </c>
    </row>
    <row r="7450" ht="45.0" customHeight="true">
      <c r="P7450" s="15969" t="s">
        <v>92</v>
      </c>
      <c r="Q7450" s="15969" t="s">
        <v>93</v>
      </c>
      <c r="R7450" s="16028" t="n">
        <v>1.0</v>
      </c>
      <c r="S7450" s="16029" t="n">
        <f>ROUND(K7424,2)*R7450</f>
        <v>35.5</v>
      </c>
    </row>
    <row r="7451" ht="45.0" customHeight="true">
      <c r="P7451" s="15969" t="s">
        <v>94</v>
      </c>
      <c r="Q7451" s="15969" t="s">
        <v>95</v>
      </c>
      <c r="R7451" s="16030" t="n">
        <v>1.0</v>
      </c>
      <c r="S7451" s="16031" t="n">
        <f>ROUND(K7424,2)*R7451</f>
        <v>35.5</v>
      </c>
    </row>
    <row r="7452" ht="45.0" customHeight="true">
      <c r="P7452" s="15969" t="s">
        <v>96</v>
      </c>
      <c r="Q7452" s="15969" t="s">
        <v>97</v>
      </c>
      <c r="R7452" s="16032" t="n">
        <v>1.0</v>
      </c>
      <c r="S7452" s="16033" t="n">
        <f>ROUND(K7424,2)*R7452</f>
        <v>35.5</v>
      </c>
    </row>
    <row r="7453" ht="45.0" customHeight="true">
      <c r="P7453" s="15969" t="s">
        <v>98</v>
      </c>
      <c r="Q7453" s="15969" t="s">
        <v>99</v>
      </c>
      <c r="R7453" s="16034" t="n">
        <v>1.0</v>
      </c>
      <c r="S7453" s="16035" t="n">
        <f>ROUND(K7424,2)*R7453</f>
        <v>35.5</v>
      </c>
    </row>
    <row r="7454" ht="45.0" customHeight="true">
      <c r="P7454" s="15969" t="s">
        <v>100</v>
      </c>
      <c r="Q7454" s="15969" t="s">
        <v>101</v>
      </c>
      <c r="R7454" s="16036" t="n">
        <v>1.0</v>
      </c>
      <c r="S7454" s="16037" t="n">
        <f>ROUND(K7424,2)*R7454</f>
        <v>35.5</v>
      </c>
    </row>
    <row r="7455" ht="45.0" customHeight="true">
      <c r="P7455" s="15969" t="s">
        <v>102</v>
      </c>
      <c r="Q7455" s="15969" t="s">
        <v>103</v>
      </c>
      <c r="R7455" s="16038" t="n">
        <v>1.0</v>
      </c>
      <c r="S7455" s="16039" t="n">
        <f>ROUND(K7424,2)*R7455</f>
        <v>35.5</v>
      </c>
    </row>
    <row r="7456" ht="45.0" customHeight="true">
      <c r="P7456" s="15969" t="s">
        <v>104</v>
      </c>
      <c r="Q7456" s="15969" t="s">
        <v>105</v>
      </c>
      <c r="R7456" s="16040" t="n">
        <v>1.0</v>
      </c>
      <c r="S7456" s="16041" t="n">
        <f>ROUND(K7424,2)*R7456</f>
        <v>35.5</v>
      </c>
    </row>
    <row r="7457" ht="45.0" customHeight="true">
      <c r="P7457" s="15969" t="s">
        <v>106</v>
      </c>
      <c r="Q7457" s="15969" t="s">
        <v>107</v>
      </c>
      <c r="R7457" s="16042" t="n">
        <v>1.0</v>
      </c>
      <c r="S7457" s="16043" t="n">
        <f>ROUND(K7424,2)*R7457</f>
        <v>35.5</v>
      </c>
    </row>
    <row r="7458" ht="45.0" customHeight="true">
      <c r="P7458" s="15969" t="s">
        <v>108</v>
      </c>
      <c r="Q7458" s="15969" t="s">
        <v>109</v>
      </c>
      <c r="R7458" s="16044" t="n">
        <v>1.0</v>
      </c>
      <c r="S7458" s="16045" t="n">
        <f>ROUND(K7424,2)*R7458</f>
        <v>35.5</v>
      </c>
    </row>
    <row r="7459" ht="45.0" customHeight="true">
      <c r="P7459" s="15969" t="s">
        <v>110</v>
      </c>
      <c r="Q7459" s="15969" t="s">
        <v>111</v>
      </c>
      <c r="R7459" s="16046" t="n">
        <v>1.0</v>
      </c>
      <c r="S7459" s="16047" t="n">
        <f>ROUND(K7424,2)*R7459</f>
        <v>35.5</v>
      </c>
    </row>
    <row r="7460" ht="45.0" customHeight="true">
      <c r="P7460" s="15969" t="s">
        <v>112</v>
      </c>
      <c r="Q7460" s="15969" t="s">
        <v>113</v>
      </c>
      <c r="R7460" s="16048" t="n">
        <v>1.0</v>
      </c>
      <c r="S7460" s="16049" t="n">
        <f>ROUND(K7424,2)*R7460</f>
        <v>35.5</v>
      </c>
    </row>
    <row r="7461" ht="45.0" customHeight="true">
      <c r="P7461" s="15969" t="s">
        <v>114</v>
      </c>
      <c r="Q7461" s="15969" t="s">
        <v>115</v>
      </c>
      <c r="R7461" s="16050" t="n">
        <v>1.0</v>
      </c>
      <c r="S7461" s="16051" t="n">
        <f>ROUND(K7424,2)*R7461</f>
        <v>35.5</v>
      </c>
    </row>
    <row r="7462" ht="45.0" customHeight="true">
      <c r="P7462" s="15969" t="s">
        <v>116</v>
      </c>
      <c r="Q7462" s="15969" t="s">
        <v>117</v>
      </c>
      <c r="R7462" s="16052" t="n">
        <v>1.0</v>
      </c>
      <c r="S7462" s="16053" t="n">
        <f>ROUND(K7424,2)*R7462</f>
        <v>35.5</v>
      </c>
    </row>
    <row r="7463" ht="45.0" customHeight="true">
      <c r="P7463" s="15969" t="s">
        <v>118</v>
      </c>
      <c r="Q7463" s="15969" t="s">
        <v>119</v>
      </c>
      <c r="R7463" s="16054" t="n">
        <v>1.0</v>
      </c>
      <c r="S7463" s="16055" t="n">
        <f>ROUND(K7424,2)*R7463</f>
        <v>35.5</v>
      </c>
    </row>
    <row r="7464" ht="45.0" customHeight="true">
      <c r="P7464" s="15969" t="s">
        <v>120</v>
      </c>
      <c r="Q7464" s="15969" t="s">
        <v>121</v>
      </c>
      <c r="R7464" s="16056" t="n">
        <v>1.0</v>
      </c>
      <c r="S7464" s="16057" t="n">
        <f>ROUND(K7424,2)*R7464</f>
        <v>35.5</v>
      </c>
    </row>
    <row r="7465" ht="45.0" customHeight="true">
      <c r="P7465" s="15969" t="s">
        <v>122</v>
      </c>
      <c r="Q7465" s="15969" t="s">
        <v>123</v>
      </c>
      <c r="R7465" s="16058" t="n">
        <v>1.0</v>
      </c>
      <c r="S7465" s="16059" t="n">
        <f>ROUND(K7424,2)*R7465</f>
        <v>35.5</v>
      </c>
    </row>
    <row r="7466" ht="45.0" customHeight="true">
      <c r="P7466" s="15969" t="s">
        <v>124</v>
      </c>
      <c r="Q7466" s="15969" t="s">
        <v>125</v>
      </c>
      <c r="R7466" s="16060" t="n">
        <v>1.0</v>
      </c>
      <c r="S7466" s="16061" t="n">
        <f>ROUND(K7424,2)*R7466</f>
        <v>35.5</v>
      </c>
    </row>
    <row r="7467" ht="45.0" customHeight="true">
      <c r="P7467" s="15969" t="s">
        <v>126</v>
      </c>
      <c r="Q7467" s="15969" t="s">
        <v>127</v>
      </c>
      <c r="R7467" s="16062" t="n">
        <v>1.0</v>
      </c>
      <c r="S7467" s="16063" t="n">
        <f>ROUND(K7424,2)*R7467</f>
        <v>35.5</v>
      </c>
    </row>
    <row r="7468" ht="45.0" customHeight="true">
      <c r="P7468" s="15969" t="s">
        <v>128</v>
      </c>
      <c r="Q7468" s="15969" t="s">
        <v>129</v>
      </c>
      <c r="R7468" s="16064" t="n">
        <v>1.0</v>
      </c>
      <c r="S7468" s="16065" t="n">
        <f>ROUND(K7424,2)*R7468</f>
        <v>35.5</v>
      </c>
    </row>
    <row r="7469" ht="45.0" customHeight="true">
      <c r="P7469" s="15969" t="s">
        <v>130</v>
      </c>
      <c r="Q7469" s="15969" t="s">
        <v>131</v>
      </c>
      <c r="R7469" s="16066" t="n">
        <v>1.0</v>
      </c>
      <c r="S7469" s="16067" t="n">
        <f>ROUND(K7424,2)*R7469</f>
        <v>35.5</v>
      </c>
    </row>
    <row r="7470" ht="45.0" customHeight="true">
      <c r="P7470" s="15969" t="s">
        <v>132</v>
      </c>
      <c r="Q7470" s="15969" t="s">
        <v>133</v>
      </c>
      <c r="R7470" s="16068" t="n">
        <v>1.0</v>
      </c>
      <c r="S7470" s="16069" t="n">
        <f>ROUND(K7424,2)*R7470</f>
        <v>35.5</v>
      </c>
    </row>
    <row r="7471" ht="45.0" customHeight="true">
      <c r="P7471" s="15969" t="s">
        <v>134</v>
      </c>
      <c r="Q7471" s="15969" t="s">
        <v>135</v>
      </c>
      <c r="R7471" s="16070" t="n">
        <v>1.0</v>
      </c>
      <c r="S7471" s="16071" t="n">
        <f>ROUND(K7424,2)*R7471</f>
        <v>35.5</v>
      </c>
    </row>
    <row r="7472" ht="45.0" customHeight="true">
      <c r="P7472" s="15969" t="s">
        <v>136</v>
      </c>
      <c r="Q7472" s="15969" t="s">
        <v>137</v>
      </c>
      <c r="R7472" s="16072" t="n">
        <v>1.0</v>
      </c>
      <c r="S7472" s="16073" t="n">
        <f>ROUND(K7424,2)*R7472</f>
        <v>35.5</v>
      </c>
    </row>
    <row r="7473" ht="45.0" customHeight="true">
      <c r="P7473" s="15969" t="s">
        <v>138</v>
      </c>
      <c r="Q7473" s="15969" t="s">
        <v>139</v>
      </c>
      <c r="R7473" s="16074" t="n">
        <v>1.0</v>
      </c>
      <c r="S7473" s="16075" t="n">
        <f>ROUND(K7424,2)*R7473</f>
        <v>35.5</v>
      </c>
    </row>
    <row r="7474" ht="45.0" customHeight="true">
      <c r="A7474" s="16076" t="s">
        <v>23</v>
      </c>
      <c r="B7474" s="16076" t="s">
        <v>629</v>
      </c>
      <c r="C7474" s="16076" t="s">
        <v>25</v>
      </c>
      <c r="D7474" s="16076" t="s">
        <v>630</v>
      </c>
      <c r="E7474" s="16076" t="s">
        <v>631</v>
      </c>
      <c r="F7474" s="16077" t="n">
        <f>R7474+R7475+R7476+R7477+R7478+R7479+R7480+R7481+R7482+R7483+R7484+R7485+R7486+R7487+R7488+R7489+R7490+R7491+R7492+R7493+R7494+R7495+R7496+R7497+R7498+R7499+R7500+R7501+R7502+R7503+R7504+R7505+R7506+R7507+R7508+R7509+R7510+R7511+R7512+R7513+R7514+R7515+R7516+R7517+R7518+R7519+R7520+R7521+R7522+R7523</f>
        <v>50.0</v>
      </c>
      <c r="G7474" s="16076" t="s">
        <v>37</v>
      </c>
      <c r="H7474" s="16078" t="n">
        <v>25.41</v>
      </c>
      <c r="I7474" s="16079" t="n">
        <v>25.41</v>
      </c>
      <c r="J7474" s="16080" t="n">
        <v>0.2288</v>
      </c>
      <c r="K7474" s="16081" t="n">
        <f>ROUND(I7474,2)+(ROUND(I7474,2)*J7474)</f>
        <v>31.223808</v>
      </c>
      <c r="L7474" s="16082" t="n">
        <f>ROUND(S7474,2)+ROUND(S7475,2)+ROUND(S7476,2)+ROUND(S7477,2)+ROUND(S7478,2)+ROUND(S7479,2)+ROUND(S7480,2)+ROUND(S7481,2)+ROUND(S7482,2)+ROUND(S7483,2)+ROUND(S7484,2)+ROUND(S7485,2)+ROUND(S7486,2)+ROUND(S7487,2)+ROUND(S7488,2)+ROUND(S7489,2)+ROUND(S7490,2)+ROUND(S7491,2)+ROUND(S7492,2)+ROUND(S7493,2)+ROUND(S7494,2)+ROUND(S7495,2)+ROUND(S7496,2)+ROUND(S7497,2)+ROUND(S7498,2)+ROUND(S7499,2)+ROUND(S7500,2)+ROUND(S7501,2)+ROUND(S7502,2)+ROUND(S7503,2)+ROUND(S7504,2)+ROUND(S7505,2)+ROUND(S7506,2)+ROUND(S7507,2)+ROUND(S7508,2)+ROUND(S7509,2)+ROUND(S7510,2)+ROUND(S7511,2)+ROUND(S7512,2)+ROUND(S7513,2)+ROUND(S7514,2)+ROUND(S7515,2)+ROUND(S7516,2)+ROUND(S7517,2)+ROUND(S7518,2)+ROUND(S7519,2)+ROUND(S7520,2)+ROUND(S7521,2)+ROUND(S7522,2)+ROUND(S7523,2)</f>
        <v>1561.0000000000011</v>
      </c>
      <c r="M7474" s="16076" t="s">
        <v>21</v>
      </c>
      <c r="N7474" s="16076" t="s">
        <v>94</v>
      </c>
      <c r="O7474" s="16076" t="s">
        <v>616</v>
      </c>
      <c r="P7474" s="16076" t="s">
        <v>20</v>
      </c>
      <c r="Q7474" s="16076" t="s">
        <v>29</v>
      </c>
      <c r="R7474" s="16083" t="n">
        <v>1.0</v>
      </c>
      <c r="S7474" s="16084" t="n">
        <f>ROUND(K7474,2)*R7474</f>
        <v>31.22</v>
      </c>
    </row>
    <row r="7475" ht="45.0" customHeight="true">
      <c r="P7475" s="16076" t="s">
        <v>42</v>
      </c>
      <c r="Q7475" s="16076" t="s">
        <v>43</v>
      </c>
      <c r="R7475" s="16085" t="n">
        <v>1.0</v>
      </c>
      <c r="S7475" s="16086" t="n">
        <f>ROUND(K7474,2)*R7475</f>
        <v>31.22</v>
      </c>
    </row>
    <row r="7476" ht="45.0" customHeight="true">
      <c r="P7476" s="16076" t="s">
        <v>44</v>
      </c>
      <c r="Q7476" s="16076" t="s">
        <v>45</v>
      </c>
      <c r="R7476" s="16087" t="n">
        <v>1.0</v>
      </c>
      <c r="S7476" s="16088" t="n">
        <f>ROUND(K7474,2)*R7476</f>
        <v>31.22</v>
      </c>
    </row>
    <row r="7477" ht="45.0" customHeight="true">
      <c r="P7477" s="16076" t="s">
        <v>46</v>
      </c>
      <c r="Q7477" s="16076" t="s">
        <v>47</v>
      </c>
      <c r="R7477" s="16089" t="n">
        <v>1.0</v>
      </c>
      <c r="S7477" s="16090" t="n">
        <f>ROUND(K7474,2)*R7477</f>
        <v>31.22</v>
      </c>
    </row>
    <row r="7478" ht="45.0" customHeight="true">
      <c r="P7478" s="16076" t="s">
        <v>48</v>
      </c>
      <c r="Q7478" s="16076" t="s">
        <v>49</v>
      </c>
      <c r="R7478" s="16091" t="n">
        <v>1.0</v>
      </c>
      <c r="S7478" s="16092" t="n">
        <f>ROUND(K7474,2)*R7478</f>
        <v>31.22</v>
      </c>
    </row>
    <row r="7479" ht="45.0" customHeight="true">
      <c r="P7479" s="16076" t="s">
        <v>50</v>
      </c>
      <c r="Q7479" s="16076" t="s">
        <v>51</v>
      </c>
      <c r="R7479" s="16093" t="n">
        <v>1.0</v>
      </c>
      <c r="S7479" s="16094" t="n">
        <f>ROUND(K7474,2)*R7479</f>
        <v>31.22</v>
      </c>
    </row>
    <row r="7480" ht="45.0" customHeight="true">
      <c r="P7480" s="16076" t="s">
        <v>52</v>
      </c>
      <c r="Q7480" s="16076" t="s">
        <v>53</v>
      </c>
      <c r="R7480" s="16095" t="n">
        <v>1.0</v>
      </c>
      <c r="S7480" s="16096" t="n">
        <f>ROUND(K7474,2)*R7480</f>
        <v>31.22</v>
      </c>
    </row>
    <row r="7481" ht="45.0" customHeight="true">
      <c r="P7481" s="16076" t="s">
        <v>54</v>
      </c>
      <c r="Q7481" s="16076" t="s">
        <v>55</v>
      </c>
      <c r="R7481" s="16097" t="n">
        <v>1.0</v>
      </c>
      <c r="S7481" s="16098" t="n">
        <f>ROUND(K7474,2)*R7481</f>
        <v>31.22</v>
      </c>
    </row>
    <row r="7482" ht="45.0" customHeight="true">
      <c r="P7482" s="16076" t="s">
        <v>56</v>
      </c>
      <c r="Q7482" s="16076" t="s">
        <v>57</v>
      </c>
      <c r="R7482" s="16099" t="n">
        <v>1.0</v>
      </c>
      <c r="S7482" s="16100" t="n">
        <f>ROUND(K7474,2)*R7482</f>
        <v>31.22</v>
      </c>
    </row>
    <row r="7483" ht="45.0" customHeight="true">
      <c r="P7483" s="16076" t="s">
        <v>58</v>
      </c>
      <c r="Q7483" s="16076" t="s">
        <v>59</v>
      </c>
      <c r="R7483" s="16101" t="n">
        <v>1.0</v>
      </c>
      <c r="S7483" s="16102" t="n">
        <f>ROUND(K7474,2)*R7483</f>
        <v>31.22</v>
      </c>
    </row>
    <row r="7484" ht="45.0" customHeight="true">
      <c r="P7484" s="16076" t="s">
        <v>60</v>
      </c>
      <c r="Q7484" s="16076" t="s">
        <v>61</v>
      </c>
      <c r="R7484" s="16103" t="n">
        <v>1.0</v>
      </c>
      <c r="S7484" s="16104" t="n">
        <f>ROUND(K7474,2)*R7484</f>
        <v>31.22</v>
      </c>
    </row>
    <row r="7485" ht="45.0" customHeight="true">
      <c r="P7485" s="16076" t="s">
        <v>62</v>
      </c>
      <c r="Q7485" s="16076" t="s">
        <v>63</v>
      </c>
      <c r="R7485" s="16105" t="n">
        <v>1.0</v>
      </c>
      <c r="S7485" s="16106" t="n">
        <f>ROUND(K7474,2)*R7485</f>
        <v>31.22</v>
      </c>
    </row>
    <row r="7486" ht="45.0" customHeight="true">
      <c r="P7486" s="16076" t="s">
        <v>64</v>
      </c>
      <c r="Q7486" s="16076" t="s">
        <v>65</v>
      </c>
      <c r="R7486" s="16107" t="n">
        <v>1.0</v>
      </c>
      <c r="S7486" s="16108" t="n">
        <f>ROUND(K7474,2)*R7486</f>
        <v>31.22</v>
      </c>
    </row>
    <row r="7487" ht="45.0" customHeight="true">
      <c r="P7487" s="16076" t="s">
        <v>66</v>
      </c>
      <c r="Q7487" s="16076" t="s">
        <v>67</v>
      </c>
      <c r="R7487" s="16109" t="n">
        <v>1.0</v>
      </c>
      <c r="S7487" s="16110" t="n">
        <f>ROUND(K7474,2)*R7487</f>
        <v>31.22</v>
      </c>
    </row>
    <row r="7488" ht="45.0" customHeight="true">
      <c r="P7488" s="16076" t="s">
        <v>68</v>
      </c>
      <c r="Q7488" s="16076" t="s">
        <v>69</v>
      </c>
      <c r="R7488" s="16111" t="n">
        <v>1.0</v>
      </c>
      <c r="S7488" s="16112" t="n">
        <f>ROUND(K7474,2)*R7488</f>
        <v>31.22</v>
      </c>
    </row>
    <row r="7489" ht="45.0" customHeight="true">
      <c r="P7489" s="16076" t="s">
        <v>70</v>
      </c>
      <c r="Q7489" s="16076" t="s">
        <v>71</v>
      </c>
      <c r="R7489" s="16113" t="n">
        <v>1.0</v>
      </c>
      <c r="S7489" s="16114" t="n">
        <f>ROUND(K7474,2)*R7489</f>
        <v>31.22</v>
      </c>
    </row>
    <row r="7490" ht="45.0" customHeight="true">
      <c r="P7490" s="16076" t="s">
        <v>72</v>
      </c>
      <c r="Q7490" s="16076" t="s">
        <v>73</v>
      </c>
      <c r="R7490" s="16115" t="n">
        <v>1.0</v>
      </c>
      <c r="S7490" s="16116" t="n">
        <f>ROUND(K7474,2)*R7490</f>
        <v>31.22</v>
      </c>
    </row>
    <row r="7491" ht="45.0" customHeight="true">
      <c r="P7491" s="16076" t="s">
        <v>74</v>
      </c>
      <c r="Q7491" s="16076" t="s">
        <v>75</v>
      </c>
      <c r="R7491" s="16117" t="n">
        <v>1.0</v>
      </c>
      <c r="S7491" s="16118" t="n">
        <f>ROUND(K7474,2)*R7491</f>
        <v>31.22</v>
      </c>
    </row>
    <row r="7492" ht="45.0" customHeight="true">
      <c r="P7492" s="16076" t="s">
        <v>76</v>
      </c>
      <c r="Q7492" s="16076" t="s">
        <v>77</v>
      </c>
      <c r="R7492" s="16119" t="n">
        <v>1.0</v>
      </c>
      <c r="S7492" s="16120" t="n">
        <f>ROUND(K7474,2)*R7492</f>
        <v>31.22</v>
      </c>
    </row>
    <row r="7493" ht="45.0" customHeight="true">
      <c r="P7493" s="16076" t="s">
        <v>78</v>
      </c>
      <c r="Q7493" s="16076" t="s">
        <v>79</v>
      </c>
      <c r="R7493" s="16121" t="n">
        <v>1.0</v>
      </c>
      <c r="S7493" s="16122" t="n">
        <f>ROUND(K7474,2)*R7493</f>
        <v>31.22</v>
      </c>
    </row>
    <row r="7494" ht="45.0" customHeight="true">
      <c r="P7494" s="16076" t="s">
        <v>80</v>
      </c>
      <c r="Q7494" s="16076" t="s">
        <v>81</v>
      </c>
      <c r="R7494" s="16123" t="n">
        <v>1.0</v>
      </c>
      <c r="S7494" s="16124" t="n">
        <f>ROUND(K7474,2)*R7494</f>
        <v>31.22</v>
      </c>
    </row>
    <row r="7495" ht="45.0" customHeight="true">
      <c r="P7495" s="16076" t="s">
        <v>82</v>
      </c>
      <c r="Q7495" s="16076" t="s">
        <v>83</v>
      </c>
      <c r="R7495" s="16125" t="n">
        <v>1.0</v>
      </c>
      <c r="S7495" s="16126" t="n">
        <f>ROUND(K7474,2)*R7495</f>
        <v>31.22</v>
      </c>
    </row>
    <row r="7496" ht="45.0" customHeight="true">
      <c r="P7496" s="16076" t="s">
        <v>84</v>
      </c>
      <c r="Q7496" s="16076" t="s">
        <v>85</v>
      </c>
      <c r="R7496" s="16127" t="n">
        <v>1.0</v>
      </c>
      <c r="S7496" s="16128" t="n">
        <f>ROUND(K7474,2)*R7496</f>
        <v>31.22</v>
      </c>
    </row>
    <row r="7497" ht="45.0" customHeight="true">
      <c r="P7497" s="16076" t="s">
        <v>86</v>
      </c>
      <c r="Q7497" s="16076" t="s">
        <v>87</v>
      </c>
      <c r="R7497" s="16129" t="n">
        <v>1.0</v>
      </c>
      <c r="S7497" s="16130" t="n">
        <f>ROUND(K7474,2)*R7497</f>
        <v>31.22</v>
      </c>
    </row>
    <row r="7498" ht="45.0" customHeight="true">
      <c r="P7498" s="16076" t="s">
        <v>88</v>
      </c>
      <c r="Q7498" s="16076" t="s">
        <v>89</v>
      </c>
      <c r="R7498" s="16131" t="n">
        <v>1.0</v>
      </c>
      <c r="S7498" s="16132" t="n">
        <f>ROUND(K7474,2)*R7498</f>
        <v>31.22</v>
      </c>
    </row>
    <row r="7499" ht="45.0" customHeight="true">
      <c r="P7499" s="16076" t="s">
        <v>90</v>
      </c>
      <c r="Q7499" s="16076" t="s">
        <v>91</v>
      </c>
      <c r="R7499" s="16133" t="n">
        <v>1.0</v>
      </c>
      <c r="S7499" s="16134" t="n">
        <f>ROUND(K7474,2)*R7499</f>
        <v>31.22</v>
      </c>
    </row>
    <row r="7500" ht="45.0" customHeight="true">
      <c r="P7500" s="16076" t="s">
        <v>92</v>
      </c>
      <c r="Q7500" s="16076" t="s">
        <v>93</v>
      </c>
      <c r="R7500" s="16135" t="n">
        <v>1.0</v>
      </c>
      <c r="S7500" s="16136" t="n">
        <f>ROUND(K7474,2)*R7500</f>
        <v>31.22</v>
      </c>
    </row>
    <row r="7501" ht="45.0" customHeight="true">
      <c r="P7501" s="16076" t="s">
        <v>94</v>
      </c>
      <c r="Q7501" s="16076" t="s">
        <v>95</v>
      </c>
      <c r="R7501" s="16137" t="n">
        <v>1.0</v>
      </c>
      <c r="S7501" s="16138" t="n">
        <f>ROUND(K7474,2)*R7501</f>
        <v>31.22</v>
      </c>
    </row>
    <row r="7502" ht="45.0" customHeight="true">
      <c r="P7502" s="16076" t="s">
        <v>96</v>
      </c>
      <c r="Q7502" s="16076" t="s">
        <v>97</v>
      </c>
      <c r="R7502" s="16139" t="n">
        <v>1.0</v>
      </c>
      <c r="S7502" s="16140" t="n">
        <f>ROUND(K7474,2)*R7502</f>
        <v>31.22</v>
      </c>
    </row>
    <row r="7503" ht="45.0" customHeight="true">
      <c r="P7503" s="16076" t="s">
        <v>98</v>
      </c>
      <c r="Q7503" s="16076" t="s">
        <v>99</v>
      </c>
      <c r="R7503" s="16141" t="n">
        <v>1.0</v>
      </c>
      <c r="S7503" s="16142" t="n">
        <f>ROUND(K7474,2)*R7503</f>
        <v>31.22</v>
      </c>
    </row>
    <row r="7504" ht="45.0" customHeight="true">
      <c r="P7504" s="16076" t="s">
        <v>100</v>
      </c>
      <c r="Q7504" s="16076" t="s">
        <v>101</v>
      </c>
      <c r="R7504" s="16143" t="n">
        <v>1.0</v>
      </c>
      <c r="S7504" s="16144" t="n">
        <f>ROUND(K7474,2)*R7504</f>
        <v>31.22</v>
      </c>
    </row>
    <row r="7505" ht="45.0" customHeight="true">
      <c r="P7505" s="16076" t="s">
        <v>102</v>
      </c>
      <c r="Q7505" s="16076" t="s">
        <v>103</v>
      </c>
      <c r="R7505" s="16145" t="n">
        <v>1.0</v>
      </c>
      <c r="S7505" s="16146" t="n">
        <f>ROUND(K7474,2)*R7505</f>
        <v>31.22</v>
      </c>
    </row>
    <row r="7506" ht="45.0" customHeight="true">
      <c r="P7506" s="16076" t="s">
        <v>104</v>
      </c>
      <c r="Q7506" s="16076" t="s">
        <v>105</v>
      </c>
      <c r="R7506" s="16147" t="n">
        <v>1.0</v>
      </c>
      <c r="S7506" s="16148" t="n">
        <f>ROUND(K7474,2)*R7506</f>
        <v>31.22</v>
      </c>
    </row>
    <row r="7507" ht="45.0" customHeight="true">
      <c r="P7507" s="16076" t="s">
        <v>106</v>
      </c>
      <c r="Q7507" s="16076" t="s">
        <v>107</v>
      </c>
      <c r="R7507" s="16149" t="n">
        <v>1.0</v>
      </c>
      <c r="S7507" s="16150" t="n">
        <f>ROUND(K7474,2)*R7507</f>
        <v>31.22</v>
      </c>
    </row>
    <row r="7508" ht="45.0" customHeight="true">
      <c r="P7508" s="16076" t="s">
        <v>108</v>
      </c>
      <c r="Q7508" s="16076" t="s">
        <v>109</v>
      </c>
      <c r="R7508" s="16151" t="n">
        <v>1.0</v>
      </c>
      <c r="S7508" s="16152" t="n">
        <f>ROUND(K7474,2)*R7508</f>
        <v>31.22</v>
      </c>
    </row>
    <row r="7509" ht="45.0" customHeight="true">
      <c r="P7509" s="16076" t="s">
        <v>110</v>
      </c>
      <c r="Q7509" s="16076" t="s">
        <v>111</v>
      </c>
      <c r="R7509" s="16153" t="n">
        <v>1.0</v>
      </c>
      <c r="S7509" s="16154" t="n">
        <f>ROUND(K7474,2)*R7509</f>
        <v>31.22</v>
      </c>
    </row>
    <row r="7510" ht="45.0" customHeight="true">
      <c r="P7510" s="16076" t="s">
        <v>112</v>
      </c>
      <c r="Q7510" s="16076" t="s">
        <v>113</v>
      </c>
      <c r="R7510" s="16155" t="n">
        <v>1.0</v>
      </c>
      <c r="S7510" s="16156" t="n">
        <f>ROUND(K7474,2)*R7510</f>
        <v>31.22</v>
      </c>
    </row>
    <row r="7511" ht="45.0" customHeight="true">
      <c r="P7511" s="16076" t="s">
        <v>114</v>
      </c>
      <c r="Q7511" s="16076" t="s">
        <v>115</v>
      </c>
      <c r="R7511" s="16157" t="n">
        <v>1.0</v>
      </c>
      <c r="S7511" s="16158" t="n">
        <f>ROUND(K7474,2)*R7511</f>
        <v>31.22</v>
      </c>
    </row>
    <row r="7512" ht="45.0" customHeight="true">
      <c r="P7512" s="16076" t="s">
        <v>116</v>
      </c>
      <c r="Q7512" s="16076" t="s">
        <v>117</v>
      </c>
      <c r="R7512" s="16159" t="n">
        <v>1.0</v>
      </c>
      <c r="S7512" s="16160" t="n">
        <f>ROUND(K7474,2)*R7512</f>
        <v>31.22</v>
      </c>
    </row>
    <row r="7513" ht="45.0" customHeight="true">
      <c r="P7513" s="16076" t="s">
        <v>118</v>
      </c>
      <c r="Q7513" s="16076" t="s">
        <v>119</v>
      </c>
      <c r="R7513" s="16161" t="n">
        <v>1.0</v>
      </c>
      <c r="S7513" s="16162" t="n">
        <f>ROUND(K7474,2)*R7513</f>
        <v>31.22</v>
      </c>
    </row>
    <row r="7514" ht="45.0" customHeight="true">
      <c r="P7514" s="16076" t="s">
        <v>120</v>
      </c>
      <c r="Q7514" s="16076" t="s">
        <v>121</v>
      </c>
      <c r="R7514" s="16163" t="n">
        <v>1.0</v>
      </c>
      <c r="S7514" s="16164" t="n">
        <f>ROUND(K7474,2)*R7514</f>
        <v>31.22</v>
      </c>
    </row>
    <row r="7515" ht="45.0" customHeight="true">
      <c r="P7515" s="16076" t="s">
        <v>122</v>
      </c>
      <c r="Q7515" s="16076" t="s">
        <v>123</v>
      </c>
      <c r="R7515" s="16165" t="n">
        <v>1.0</v>
      </c>
      <c r="S7515" s="16166" t="n">
        <f>ROUND(K7474,2)*R7515</f>
        <v>31.22</v>
      </c>
    </row>
    <row r="7516" ht="45.0" customHeight="true">
      <c r="P7516" s="16076" t="s">
        <v>124</v>
      </c>
      <c r="Q7516" s="16076" t="s">
        <v>125</v>
      </c>
      <c r="R7516" s="16167" t="n">
        <v>1.0</v>
      </c>
      <c r="S7516" s="16168" t="n">
        <f>ROUND(K7474,2)*R7516</f>
        <v>31.22</v>
      </c>
    </row>
    <row r="7517" ht="45.0" customHeight="true">
      <c r="P7517" s="16076" t="s">
        <v>126</v>
      </c>
      <c r="Q7517" s="16076" t="s">
        <v>127</v>
      </c>
      <c r="R7517" s="16169" t="n">
        <v>1.0</v>
      </c>
      <c r="S7517" s="16170" t="n">
        <f>ROUND(K7474,2)*R7517</f>
        <v>31.22</v>
      </c>
    </row>
    <row r="7518" ht="45.0" customHeight="true">
      <c r="P7518" s="16076" t="s">
        <v>128</v>
      </c>
      <c r="Q7518" s="16076" t="s">
        <v>129</v>
      </c>
      <c r="R7518" s="16171" t="n">
        <v>1.0</v>
      </c>
      <c r="S7518" s="16172" t="n">
        <f>ROUND(K7474,2)*R7518</f>
        <v>31.22</v>
      </c>
    </row>
    <row r="7519" ht="45.0" customHeight="true">
      <c r="P7519" s="16076" t="s">
        <v>130</v>
      </c>
      <c r="Q7519" s="16076" t="s">
        <v>131</v>
      </c>
      <c r="R7519" s="16173" t="n">
        <v>1.0</v>
      </c>
      <c r="S7519" s="16174" t="n">
        <f>ROUND(K7474,2)*R7519</f>
        <v>31.22</v>
      </c>
    </row>
    <row r="7520" ht="45.0" customHeight="true">
      <c r="P7520" s="16076" t="s">
        <v>132</v>
      </c>
      <c r="Q7520" s="16076" t="s">
        <v>133</v>
      </c>
      <c r="R7520" s="16175" t="n">
        <v>1.0</v>
      </c>
      <c r="S7520" s="16176" t="n">
        <f>ROUND(K7474,2)*R7520</f>
        <v>31.22</v>
      </c>
    </row>
    <row r="7521" ht="45.0" customHeight="true">
      <c r="P7521" s="16076" t="s">
        <v>134</v>
      </c>
      <c r="Q7521" s="16076" t="s">
        <v>135</v>
      </c>
      <c r="R7521" s="16177" t="n">
        <v>1.0</v>
      </c>
      <c r="S7521" s="16178" t="n">
        <f>ROUND(K7474,2)*R7521</f>
        <v>31.22</v>
      </c>
    </row>
    <row r="7522" ht="45.0" customHeight="true">
      <c r="P7522" s="16076" t="s">
        <v>136</v>
      </c>
      <c r="Q7522" s="16076" t="s">
        <v>137</v>
      </c>
      <c r="R7522" s="16179" t="n">
        <v>1.0</v>
      </c>
      <c r="S7522" s="16180" t="n">
        <f>ROUND(K7474,2)*R7522</f>
        <v>31.22</v>
      </c>
    </row>
    <row r="7523" ht="45.0" customHeight="true">
      <c r="P7523" s="16076" t="s">
        <v>138</v>
      </c>
      <c r="Q7523" s="16076" t="s">
        <v>139</v>
      </c>
      <c r="R7523" s="16181" t="n">
        <v>1.0</v>
      </c>
      <c r="S7523" s="16182" t="n">
        <f>ROUND(K7474,2)*R7523</f>
        <v>31.22</v>
      </c>
    </row>
    <row r="7524" ht="45.0" customHeight="true">
      <c r="A7524" s="16183" t="s">
        <v>23</v>
      </c>
      <c r="B7524" s="16183" t="s">
        <v>632</v>
      </c>
      <c r="C7524" s="16183" t="s">
        <v>25</v>
      </c>
      <c r="D7524" s="16183" t="s">
        <v>633</v>
      </c>
      <c r="E7524" s="16183" t="s">
        <v>634</v>
      </c>
      <c r="F7524" s="16184" t="n">
        <f>R7524+R7525+R7526+R7527+R7528+R7529+R7530+R7531+R7532+R7533+R7534+R7535+R7536+R7537+R7538+R7539+R7540+R7541+R7542+R7543+R7544+R7545+R7546+R7547+R7548+R7549+R7550+R7551+R7552+R7553+R7554+R7555+R7556+R7557+R7558+R7559+R7560+R7561+R7562+R7563+R7564+R7565+R7566+R7567+R7568+R7569+R7570+R7571+R7572+R7573</f>
        <v>50.0</v>
      </c>
      <c r="G7524" s="16183" t="s">
        <v>37</v>
      </c>
      <c r="H7524" s="16185" t="n">
        <v>45.06</v>
      </c>
      <c r="I7524" s="16186" t="n">
        <v>45.06</v>
      </c>
      <c r="J7524" s="16187" t="n">
        <v>0.2288</v>
      </c>
      <c r="K7524" s="16188" t="n">
        <f>ROUND(I7524,2)+(ROUND(I7524,2)*J7524)</f>
        <v>55.369728</v>
      </c>
      <c r="L7524" s="16189" t="n">
        <f>ROUND(S7524,2)+ROUND(S7525,2)+ROUND(S7526,2)+ROUND(S7527,2)+ROUND(S7528,2)+ROUND(S7529,2)+ROUND(S7530,2)+ROUND(S7531,2)+ROUND(S7532,2)+ROUND(S7533,2)+ROUND(S7534,2)+ROUND(S7535,2)+ROUND(S7536,2)+ROUND(S7537,2)+ROUND(S7538,2)+ROUND(S7539,2)+ROUND(S7540,2)+ROUND(S7541,2)+ROUND(S7542,2)+ROUND(S7543,2)+ROUND(S7544,2)+ROUND(S7545,2)+ROUND(S7546,2)+ROUND(S7547,2)+ROUND(S7548,2)+ROUND(S7549,2)+ROUND(S7550,2)+ROUND(S7551,2)+ROUND(S7552,2)+ROUND(S7553,2)+ROUND(S7554,2)+ROUND(S7555,2)+ROUND(S7556,2)+ROUND(S7557,2)+ROUND(S7558,2)+ROUND(S7559,2)+ROUND(S7560,2)+ROUND(S7561,2)+ROUND(S7562,2)+ROUND(S7563,2)+ROUND(S7564,2)+ROUND(S7565,2)+ROUND(S7566,2)+ROUND(S7567,2)+ROUND(S7568,2)+ROUND(S7569,2)+ROUND(S7570,2)+ROUND(S7571,2)+ROUND(S7572,2)+ROUND(S7573,2)</f>
        <v>2768.499999999997</v>
      </c>
      <c r="M7524" s="16183" t="s">
        <v>21</v>
      </c>
      <c r="N7524" s="16183" t="s">
        <v>94</v>
      </c>
      <c r="O7524" s="16183" t="s">
        <v>616</v>
      </c>
      <c r="P7524" s="16183" t="s">
        <v>20</v>
      </c>
      <c r="Q7524" s="16183" t="s">
        <v>29</v>
      </c>
      <c r="R7524" s="16190" t="n">
        <v>1.0</v>
      </c>
      <c r="S7524" s="16191" t="n">
        <f>ROUND(K7524,2)*R7524</f>
        <v>55.37</v>
      </c>
    </row>
    <row r="7525" ht="45.0" customHeight="true">
      <c r="P7525" s="16183" t="s">
        <v>42</v>
      </c>
      <c r="Q7525" s="16183" t="s">
        <v>43</v>
      </c>
      <c r="R7525" s="16192" t="n">
        <v>1.0</v>
      </c>
      <c r="S7525" s="16193" t="n">
        <f>ROUND(K7524,2)*R7525</f>
        <v>55.37</v>
      </c>
    </row>
    <row r="7526" ht="45.0" customHeight="true">
      <c r="P7526" s="16183" t="s">
        <v>44</v>
      </c>
      <c r="Q7526" s="16183" t="s">
        <v>45</v>
      </c>
      <c r="R7526" s="16194" t="n">
        <v>1.0</v>
      </c>
      <c r="S7526" s="16195" t="n">
        <f>ROUND(K7524,2)*R7526</f>
        <v>55.37</v>
      </c>
    </row>
    <row r="7527" ht="45.0" customHeight="true">
      <c r="P7527" s="16183" t="s">
        <v>46</v>
      </c>
      <c r="Q7527" s="16183" t="s">
        <v>47</v>
      </c>
      <c r="R7527" s="16196" t="n">
        <v>1.0</v>
      </c>
      <c r="S7527" s="16197" t="n">
        <f>ROUND(K7524,2)*R7527</f>
        <v>55.37</v>
      </c>
    </row>
    <row r="7528" ht="45.0" customHeight="true">
      <c r="P7528" s="16183" t="s">
        <v>48</v>
      </c>
      <c r="Q7528" s="16183" t="s">
        <v>49</v>
      </c>
      <c r="R7528" s="16198" t="n">
        <v>1.0</v>
      </c>
      <c r="S7528" s="16199" t="n">
        <f>ROUND(K7524,2)*R7528</f>
        <v>55.37</v>
      </c>
    </row>
    <row r="7529" ht="45.0" customHeight="true">
      <c r="P7529" s="16183" t="s">
        <v>50</v>
      </c>
      <c r="Q7529" s="16183" t="s">
        <v>51</v>
      </c>
      <c r="R7529" s="16200" t="n">
        <v>1.0</v>
      </c>
      <c r="S7529" s="16201" t="n">
        <f>ROUND(K7524,2)*R7529</f>
        <v>55.37</v>
      </c>
    </row>
    <row r="7530" ht="45.0" customHeight="true">
      <c r="P7530" s="16183" t="s">
        <v>52</v>
      </c>
      <c r="Q7530" s="16183" t="s">
        <v>53</v>
      </c>
      <c r="R7530" s="16202" t="n">
        <v>1.0</v>
      </c>
      <c r="S7530" s="16203" t="n">
        <f>ROUND(K7524,2)*R7530</f>
        <v>55.37</v>
      </c>
    </row>
    <row r="7531" ht="45.0" customHeight="true">
      <c r="P7531" s="16183" t="s">
        <v>54</v>
      </c>
      <c r="Q7531" s="16183" t="s">
        <v>55</v>
      </c>
      <c r="R7531" s="16204" t="n">
        <v>1.0</v>
      </c>
      <c r="S7531" s="16205" t="n">
        <f>ROUND(K7524,2)*R7531</f>
        <v>55.37</v>
      </c>
    </row>
    <row r="7532" ht="45.0" customHeight="true">
      <c r="P7532" s="16183" t="s">
        <v>56</v>
      </c>
      <c r="Q7532" s="16183" t="s">
        <v>57</v>
      </c>
      <c r="R7532" s="16206" t="n">
        <v>1.0</v>
      </c>
      <c r="S7532" s="16207" t="n">
        <f>ROUND(K7524,2)*R7532</f>
        <v>55.37</v>
      </c>
    </row>
    <row r="7533" ht="45.0" customHeight="true">
      <c r="P7533" s="16183" t="s">
        <v>58</v>
      </c>
      <c r="Q7533" s="16183" t="s">
        <v>59</v>
      </c>
      <c r="R7533" s="16208" t="n">
        <v>1.0</v>
      </c>
      <c r="S7533" s="16209" t="n">
        <f>ROUND(K7524,2)*R7533</f>
        <v>55.37</v>
      </c>
    </row>
    <row r="7534" ht="45.0" customHeight="true">
      <c r="P7534" s="16183" t="s">
        <v>60</v>
      </c>
      <c r="Q7534" s="16183" t="s">
        <v>61</v>
      </c>
      <c r="R7534" s="16210" t="n">
        <v>1.0</v>
      </c>
      <c r="S7534" s="16211" t="n">
        <f>ROUND(K7524,2)*R7534</f>
        <v>55.37</v>
      </c>
    </row>
    <row r="7535" ht="45.0" customHeight="true">
      <c r="P7535" s="16183" t="s">
        <v>62</v>
      </c>
      <c r="Q7535" s="16183" t="s">
        <v>63</v>
      </c>
      <c r="R7535" s="16212" t="n">
        <v>1.0</v>
      </c>
      <c r="S7535" s="16213" t="n">
        <f>ROUND(K7524,2)*R7535</f>
        <v>55.37</v>
      </c>
    </row>
    <row r="7536" ht="45.0" customHeight="true">
      <c r="P7536" s="16183" t="s">
        <v>64</v>
      </c>
      <c r="Q7536" s="16183" t="s">
        <v>65</v>
      </c>
      <c r="R7536" s="16214" t="n">
        <v>1.0</v>
      </c>
      <c r="S7536" s="16215" t="n">
        <f>ROUND(K7524,2)*R7536</f>
        <v>55.37</v>
      </c>
    </row>
    <row r="7537" ht="45.0" customHeight="true">
      <c r="P7537" s="16183" t="s">
        <v>66</v>
      </c>
      <c r="Q7537" s="16183" t="s">
        <v>67</v>
      </c>
      <c r="R7537" s="16216" t="n">
        <v>1.0</v>
      </c>
      <c r="S7537" s="16217" t="n">
        <f>ROUND(K7524,2)*R7537</f>
        <v>55.37</v>
      </c>
    </row>
    <row r="7538" ht="45.0" customHeight="true">
      <c r="P7538" s="16183" t="s">
        <v>68</v>
      </c>
      <c r="Q7538" s="16183" t="s">
        <v>69</v>
      </c>
      <c r="R7538" s="16218" t="n">
        <v>1.0</v>
      </c>
      <c r="S7538" s="16219" t="n">
        <f>ROUND(K7524,2)*R7538</f>
        <v>55.37</v>
      </c>
    </row>
    <row r="7539" ht="45.0" customHeight="true">
      <c r="P7539" s="16183" t="s">
        <v>70</v>
      </c>
      <c r="Q7539" s="16183" t="s">
        <v>71</v>
      </c>
      <c r="R7539" s="16220" t="n">
        <v>1.0</v>
      </c>
      <c r="S7539" s="16221" t="n">
        <f>ROUND(K7524,2)*R7539</f>
        <v>55.37</v>
      </c>
    </row>
    <row r="7540" ht="45.0" customHeight="true">
      <c r="P7540" s="16183" t="s">
        <v>72</v>
      </c>
      <c r="Q7540" s="16183" t="s">
        <v>73</v>
      </c>
      <c r="R7540" s="16222" t="n">
        <v>1.0</v>
      </c>
      <c r="S7540" s="16223" t="n">
        <f>ROUND(K7524,2)*R7540</f>
        <v>55.37</v>
      </c>
    </row>
    <row r="7541" ht="45.0" customHeight="true">
      <c r="P7541" s="16183" t="s">
        <v>74</v>
      </c>
      <c r="Q7541" s="16183" t="s">
        <v>75</v>
      </c>
      <c r="R7541" s="16224" t="n">
        <v>1.0</v>
      </c>
      <c r="S7541" s="16225" t="n">
        <f>ROUND(K7524,2)*R7541</f>
        <v>55.37</v>
      </c>
    </row>
    <row r="7542" ht="45.0" customHeight="true">
      <c r="P7542" s="16183" t="s">
        <v>76</v>
      </c>
      <c r="Q7542" s="16183" t="s">
        <v>77</v>
      </c>
      <c r="R7542" s="16226" t="n">
        <v>1.0</v>
      </c>
      <c r="S7542" s="16227" t="n">
        <f>ROUND(K7524,2)*R7542</f>
        <v>55.37</v>
      </c>
    </row>
    <row r="7543" ht="45.0" customHeight="true">
      <c r="P7543" s="16183" t="s">
        <v>78</v>
      </c>
      <c r="Q7543" s="16183" t="s">
        <v>79</v>
      </c>
      <c r="R7543" s="16228" t="n">
        <v>1.0</v>
      </c>
      <c r="S7543" s="16229" t="n">
        <f>ROUND(K7524,2)*R7543</f>
        <v>55.37</v>
      </c>
    </row>
    <row r="7544" ht="45.0" customHeight="true">
      <c r="P7544" s="16183" t="s">
        <v>80</v>
      </c>
      <c r="Q7544" s="16183" t="s">
        <v>81</v>
      </c>
      <c r="R7544" s="16230" t="n">
        <v>1.0</v>
      </c>
      <c r="S7544" s="16231" t="n">
        <f>ROUND(K7524,2)*R7544</f>
        <v>55.37</v>
      </c>
    </row>
    <row r="7545" ht="45.0" customHeight="true">
      <c r="P7545" s="16183" t="s">
        <v>82</v>
      </c>
      <c r="Q7545" s="16183" t="s">
        <v>83</v>
      </c>
      <c r="R7545" s="16232" t="n">
        <v>1.0</v>
      </c>
      <c r="S7545" s="16233" t="n">
        <f>ROUND(K7524,2)*R7545</f>
        <v>55.37</v>
      </c>
    </row>
    <row r="7546" ht="45.0" customHeight="true">
      <c r="P7546" s="16183" t="s">
        <v>84</v>
      </c>
      <c r="Q7546" s="16183" t="s">
        <v>85</v>
      </c>
      <c r="R7546" s="16234" t="n">
        <v>1.0</v>
      </c>
      <c r="S7546" s="16235" t="n">
        <f>ROUND(K7524,2)*R7546</f>
        <v>55.37</v>
      </c>
    </row>
    <row r="7547" ht="45.0" customHeight="true">
      <c r="P7547" s="16183" t="s">
        <v>86</v>
      </c>
      <c r="Q7547" s="16183" t="s">
        <v>87</v>
      </c>
      <c r="R7547" s="16236" t="n">
        <v>1.0</v>
      </c>
      <c r="S7547" s="16237" t="n">
        <f>ROUND(K7524,2)*R7547</f>
        <v>55.37</v>
      </c>
    </row>
    <row r="7548" ht="45.0" customHeight="true">
      <c r="P7548" s="16183" t="s">
        <v>88</v>
      </c>
      <c r="Q7548" s="16183" t="s">
        <v>89</v>
      </c>
      <c r="R7548" s="16238" t="n">
        <v>1.0</v>
      </c>
      <c r="S7548" s="16239" t="n">
        <f>ROUND(K7524,2)*R7548</f>
        <v>55.37</v>
      </c>
    </row>
    <row r="7549" ht="45.0" customHeight="true">
      <c r="P7549" s="16183" t="s">
        <v>90</v>
      </c>
      <c r="Q7549" s="16183" t="s">
        <v>91</v>
      </c>
      <c r="R7549" s="16240" t="n">
        <v>1.0</v>
      </c>
      <c r="S7549" s="16241" t="n">
        <f>ROUND(K7524,2)*R7549</f>
        <v>55.37</v>
      </c>
    </row>
    <row r="7550" ht="45.0" customHeight="true">
      <c r="P7550" s="16183" t="s">
        <v>92</v>
      </c>
      <c r="Q7550" s="16183" t="s">
        <v>93</v>
      </c>
      <c r="R7550" s="16242" t="n">
        <v>1.0</v>
      </c>
      <c r="S7550" s="16243" t="n">
        <f>ROUND(K7524,2)*R7550</f>
        <v>55.37</v>
      </c>
    </row>
    <row r="7551" ht="45.0" customHeight="true">
      <c r="P7551" s="16183" t="s">
        <v>94</v>
      </c>
      <c r="Q7551" s="16183" t="s">
        <v>95</v>
      </c>
      <c r="R7551" s="16244" t="n">
        <v>1.0</v>
      </c>
      <c r="S7551" s="16245" t="n">
        <f>ROUND(K7524,2)*R7551</f>
        <v>55.37</v>
      </c>
    </row>
    <row r="7552" ht="45.0" customHeight="true">
      <c r="P7552" s="16183" t="s">
        <v>96</v>
      </c>
      <c r="Q7552" s="16183" t="s">
        <v>97</v>
      </c>
      <c r="R7552" s="16246" t="n">
        <v>1.0</v>
      </c>
      <c r="S7552" s="16247" t="n">
        <f>ROUND(K7524,2)*R7552</f>
        <v>55.37</v>
      </c>
    </row>
    <row r="7553" ht="45.0" customHeight="true">
      <c r="P7553" s="16183" t="s">
        <v>98</v>
      </c>
      <c r="Q7553" s="16183" t="s">
        <v>99</v>
      </c>
      <c r="R7553" s="16248" t="n">
        <v>1.0</v>
      </c>
      <c r="S7553" s="16249" t="n">
        <f>ROUND(K7524,2)*R7553</f>
        <v>55.37</v>
      </c>
    </row>
    <row r="7554" ht="45.0" customHeight="true">
      <c r="P7554" s="16183" t="s">
        <v>100</v>
      </c>
      <c r="Q7554" s="16183" t="s">
        <v>101</v>
      </c>
      <c r="R7554" s="16250" t="n">
        <v>1.0</v>
      </c>
      <c r="S7554" s="16251" t="n">
        <f>ROUND(K7524,2)*R7554</f>
        <v>55.37</v>
      </c>
    </row>
    <row r="7555" ht="45.0" customHeight="true">
      <c r="P7555" s="16183" t="s">
        <v>102</v>
      </c>
      <c r="Q7555" s="16183" t="s">
        <v>103</v>
      </c>
      <c r="R7555" s="16252" t="n">
        <v>1.0</v>
      </c>
      <c r="S7555" s="16253" t="n">
        <f>ROUND(K7524,2)*R7555</f>
        <v>55.37</v>
      </c>
    </row>
    <row r="7556" ht="45.0" customHeight="true">
      <c r="P7556" s="16183" t="s">
        <v>104</v>
      </c>
      <c r="Q7556" s="16183" t="s">
        <v>105</v>
      </c>
      <c r="R7556" s="16254" t="n">
        <v>1.0</v>
      </c>
      <c r="S7556" s="16255" t="n">
        <f>ROUND(K7524,2)*R7556</f>
        <v>55.37</v>
      </c>
    </row>
    <row r="7557" ht="45.0" customHeight="true">
      <c r="P7557" s="16183" t="s">
        <v>106</v>
      </c>
      <c r="Q7557" s="16183" t="s">
        <v>107</v>
      </c>
      <c r="R7557" s="16256" t="n">
        <v>1.0</v>
      </c>
      <c r="S7557" s="16257" t="n">
        <f>ROUND(K7524,2)*R7557</f>
        <v>55.37</v>
      </c>
    </row>
    <row r="7558" ht="45.0" customHeight="true">
      <c r="P7558" s="16183" t="s">
        <v>108</v>
      </c>
      <c r="Q7558" s="16183" t="s">
        <v>109</v>
      </c>
      <c r="R7558" s="16258" t="n">
        <v>1.0</v>
      </c>
      <c r="S7558" s="16259" t="n">
        <f>ROUND(K7524,2)*R7558</f>
        <v>55.37</v>
      </c>
    </row>
    <row r="7559" ht="45.0" customHeight="true">
      <c r="P7559" s="16183" t="s">
        <v>110</v>
      </c>
      <c r="Q7559" s="16183" t="s">
        <v>111</v>
      </c>
      <c r="R7559" s="16260" t="n">
        <v>1.0</v>
      </c>
      <c r="S7559" s="16261" t="n">
        <f>ROUND(K7524,2)*R7559</f>
        <v>55.37</v>
      </c>
    </row>
    <row r="7560" ht="45.0" customHeight="true">
      <c r="P7560" s="16183" t="s">
        <v>112</v>
      </c>
      <c r="Q7560" s="16183" t="s">
        <v>113</v>
      </c>
      <c r="R7560" s="16262" t="n">
        <v>1.0</v>
      </c>
      <c r="S7560" s="16263" t="n">
        <f>ROUND(K7524,2)*R7560</f>
        <v>55.37</v>
      </c>
    </row>
    <row r="7561" ht="45.0" customHeight="true">
      <c r="P7561" s="16183" t="s">
        <v>114</v>
      </c>
      <c r="Q7561" s="16183" t="s">
        <v>115</v>
      </c>
      <c r="R7561" s="16264" t="n">
        <v>1.0</v>
      </c>
      <c r="S7561" s="16265" t="n">
        <f>ROUND(K7524,2)*R7561</f>
        <v>55.37</v>
      </c>
    </row>
    <row r="7562" ht="45.0" customHeight="true">
      <c r="P7562" s="16183" t="s">
        <v>116</v>
      </c>
      <c r="Q7562" s="16183" t="s">
        <v>117</v>
      </c>
      <c r="R7562" s="16266" t="n">
        <v>1.0</v>
      </c>
      <c r="S7562" s="16267" t="n">
        <f>ROUND(K7524,2)*R7562</f>
        <v>55.37</v>
      </c>
    </row>
    <row r="7563" ht="45.0" customHeight="true">
      <c r="P7563" s="16183" t="s">
        <v>118</v>
      </c>
      <c r="Q7563" s="16183" t="s">
        <v>119</v>
      </c>
      <c r="R7563" s="16268" t="n">
        <v>1.0</v>
      </c>
      <c r="S7563" s="16269" t="n">
        <f>ROUND(K7524,2)*R7563</f>
        <v>55.37</v>
      </c>
    </row>
    <row r="7564" ht="45.0" customHeight="true">
      <c r="P7564" s="16183" t="s">
        <v>120</v>
      </c>
      <c r="Q7564" s="16183" t="s">
        <v>121</v>
      </c>
      <c r="R7564" s="16270" t="n">
        <v>1.0</v>
      </c>
      <c r="S7564" s="16271" t="n">
        <f>ROUND(K7524,2)*R7564</f>
        <v>55.37</v>
      </c>
    </row>
    <row r="7565" ht="45.0" customHeight="true">
      <c r="P7565" s="16183" t="s">
        <v>122</v>
      </c>
      <c r="Q7565" s="16183" t="s">
        <v>123</v>
      </c>
      <c r="R7565" s="16272" t="n">
        <v>1.0</v>
      </c>
      <c r="S7565" s="16273" t="n">
        <f>ROUND(K7524,2)*R7565</f>
        <v>55.37</v>
      </c>
    </row>
    <row r="7566" ht="45.0" customHeight="true">
      <c r="P7566" s="16183" t="s">
        <v>124</v>
      </c>
      <c r="Q7566" s="16183" t="s">
        <v>125</v>
      </c>
      <c r="R7566" s="16274" t="n">
        <v>1.0</v>
      </c>
      <c r="S7566" s="16275" t="n">
        <f>ROUND(K7524,2)*R7566</f>
        <v>55.37</v>
      </c>
    </row>
    <row r="7567" ht="45.0" customHeight="true">
      <c r="P7567" s="16183" t="s">
        <v>126</v>
      </c>
      <c r="Q7567" s="16183" t="s">
        <v>127</v>
      </c>
      <c r="R7567" s="16276" t="n">
        <v>1.0</v>
      </c>
      <c r="S7567" s="16277" t="n">
        <f>ROUND(K7524,2)*R7567</f>
        <v>55.37</v>
      </c>
    </row>
    <row r="7568" ht="45.0" customHeight="true">
      <c r="P7568" s="16183" t="s">
        <v>128</v>
      </c>
      <c r="Q7568" s="16183" t="s">
        <v>129</v>
      </c>
      <c r="R7568" s="16278" t="n">
        <v>1.0</v>
      </c>
      <c r="S7568" s="16279" t="n">
        <f>ROUND(K7524,2)*R7568</f>
        <v>55.37</v>
      </c>
    </row>
    <row r="7569" ht="45.0" customHeight="true">
      <c r="P7569" s="16183" t="s">
        <v>130</v>
      </c>
      <c r="Q7569" s="16183" t="s">
        <v>131</v>
      </c>
      <c r="R7569" s="16280" t="n">
        <v>1.0</v>
      </c>
      <c r="S7569" s="16281" t="n">
        <f>ROUND(K7524,2)*R7569</f>
        <v>55.37</v>
      </c>
    </row>
    <row r="7570" ht="45.0" customHeight="true">
      <c r="P7570" s="16183" t="s">
        <v>132</v>
      </c>
      <c r="Q7570" s="16183" t="s">
        <v>133</v>
      </c>
      <c r="R7570" s="16282" t="n">
        <v>1.0</v>
      </c>
      <c r="S7570" s="16283" t="n">
        <f>ROUND(K7524,2)*R7570</f>
        <v>55.37</v>
      </c>
    </row>
    <row r="7571" ht="45.0" customHeight="true">
      <c r="P7571" s="16183" t="s">
        <v>134</v>
      </c>
      <c r="Q7571" s="16183" t="s">
        <v>135</v>
      </c>
      <c r="R7571" s="16284" t="n">
        <v>1.0</v>
      </c>
      <c r="S7571" s="16285" t="n">
        <f>ROUND(K7524,2)*R7571</f>
        <v>55.37</v>
      </c>
    </row>
    <row r="7572" ht="45.0" customHeight="true">
      <c r="P7572" s="16183" t="s">
        <v>136</v>
      </c>
      <c r="Q7572" s="16183" t="s">
        <v>137</v>
      </c>
      <c r="R7572" s="16286" t="n">
        <v>1.0</v>
      </c>
      <c r="S7572" s="16287" t="n">
        <f>ROUND(K7524,2)*R7572</f>
        <v>55.37</v>
      </c>
    </row>
    <row r="7573" ht="45.0" customHeight="true">
      <c r="P7573" s="16183" t="s">
        <v>138</v>
      </c>
      <c r="Q7573" s="16183" t="s">
        <v>139</v>
      </c>
      <c r="R7573" s="16288" t="n">
        <v>1.0</v>
      </c>
      <c r="S7573" s="16289" t="n">
        <f>ROUND(K7524,2)*R7573</f>
        <v>55.37</v>
      </c>
    </row>
    <row r="7574" ht="45.0" customHeight="true">
      <c r="A7574" s="16290" t="s">
        <v>23</v>
      </c>
      <c r="B7574" s="16290" t="s">
        <v>635</v>
      </c>
      <c r="C7574" s="16290" t="s">
        <v>25</v>
      </c>
      <c r="D7574" s="16290" t="s">
        <v>636</v>
      </c>
      <c r="E7574" s="16290" t="s">
        <v>637</v>
      </c>
      <c r="F7574" s="16291" t="n">
        <f>R7574+R7575+R7576+R7577+R7578+R7579+R7580+R7581+R7582+R7583+R7584+R7585+R7586+R7587+R7588+R7589+R7590+R7591+R7592+R7593+R7594+R7595+R7596+R7597+R7598+R7599+R7600+R7601+R7602+R7603+R7604+R7605+R7606+R7607+R7608+R7609+R7610+R7611+R7612+R7613+R7614+R7615+R7616+R7617+R7618+R7619+R7620+R7621+R7622+R7623</f>
        <v>50.0</v>
      </c>
      <c r="G7574" s="16290" t="s">
        <v>37</v>
      </c>
      <c r="H7574" s="16292" t="n">
        <v>11.65</v>
      </c>
      <c r="I7574" s="16293" t="n">
        <v>11.65</v>
      </c>
      <c r="J7574" s="16294" t="n">
        <v>0.2288</v>
      </c>
      <c r="K7574" s="16295" t="n">
        <f>ROUND(I7574,2)+(ROUND(I7574,2)*J7574)</f>
        <v>14.315520000000001</v>
      </c>
      <c r="L7574" s="16296" t="n">
        <f>ROUND(S7574,2)+ROUND(S7575,2)+ROUND(S7576,2)+ROUND(S7577,2)+ROUND(S7578,2)+ROUND(S7579,2)+ROUND(S7580,2)+ROUND(S7581,2)+ROUND(S7582,2)+ROUND(S7583,2)+ROUND(S7584,2)+ROUND(S7585,2)+ROUND(S7586,2)+ROUND(S7587,2)+ROUND(S7588,2)+ROUND(S7589,2)+ROUND(S7590,2)+ROUND(S7591,2)+ROUND(S7592,2)+ROUND(S7593,2)+ROUND(S7594,2)+ROUND(S7595,2)+ROUND(S7596,2)+ROUND(S7597,2)+ROUND(S7598,2)+ROUND(S7599,2)+ROUND(S7600,2)+ROUND(S7601,2)+ROUND(S7602,2)+ROUND(S7603,2)+ROUND(S7604,2)+ROUND(S7605,2)+ROUND(S7606,2)+ROUND(S7607,2)+ROUND(S7608,2)+ROUND(S7609,2)+ROUND(S7610,2)+ROUND(S7611,2)+ROUND(S7612,2)+ROUND(S7613,2)+ROUND(S7614,2)+ROUND(S7615,2)+ROUND(S7616,2)+ROUND(S7617,2)+ROUND(S7618,2)+ROUND(S7619,2)+ROUND(S7620,2)+ROUND(S7621,2)+ROUND(S7622,2)+ROUND(S7623,2)</f>
        <v>716.0000000000006</v>
      </c>
      <c r="M7574" s="16290" t="s">
        <v>21</v>
      </c>
      <c r="N7574" s="16290" t="s">
        <v>94</v>
      </c>
      <c r="O7574" s="16290" t="s">
        <v>616</v>
      </c>
      <c r="P7574" s="16290" t="s">
        <v>20</v>
      </c>
      <c r="Q7574" s="16290" t="s">
        <v>29</v>
      </c>
      <c r="R7574" s="16297" t="n">
        <v>1.0</v>
      </c>
      <c r="S7574" s="16298" t="n">
        <f>ROUND(K7574,2)*R7574</f>
        <v>14.32</v>
      </c>
    </row>
    <row r="7575" ht="45.0" customHeight="true">
      <c r="P7575" s="16290" t="s">
        <v>42</v>
      </c>
      <c r="Q7575" s="16290" t="s">
        <v>43</v>
      </c>
      <c r="R7575" s="16299" t="n">
        <v>1.0</v>
      </c>
      <c r="S7575" s="16300" t="n">
        <f>ROUND(K7574,2)*R7575</f>
        <v>14.32</v>
      </c>
    </row>
    <row r="7576" ht="45.0" customHeight="true">
      <c r="P7576" s="16290" t="s">
        <v>44</v>
      </c>
      <c r="Q7576" s="16290" t="s">
        <v>45</v>
      </c>
      <c r="R7576" s="16301" t="n">
        <v>1.0</v>
      </c>
      <c r="S7576" s="16302" t="n">
        <f>ROUND(K7574,2)*R7576</f>
        <v>14.32</v>
      </c>
    </row>
    <row r="7577" ht="45.0" customHeight="true">
      <c r="P7577" s="16290" t="s">
        <v>46</v>
      </c>
      <c r="Q7577" s="16290" t="s">
        <v>47</v>
      </c>
      <c r="R7577" s="16303" t="n">
        <v>1.0</v>
      </c>
      <c r="S7577" s="16304" t="n">
        <f>ROUND(K7574,2)*R7577</f>
        <v>14.32</v>
      </c>
    </row>
    <row r="7578" ht="45.0" customHeight="true">
      <c r="P7578" s="16290" t="s">
        <v>48</v>
      </c>
      <c r="Q7578" s="16290" t="s">
        <v>49</v>
      </c>
      <c r="R7578" s="16305" t="n">
        <v>1.0</v>
      </c>
      <c r="S7578" s="16306" t="n">
        <f>ROUND(K7574,2)*R7578</f>
        <v>14.32</v>
      </c>
    </row>
    <row r="7579" ht="45.0" customHeight="true">
      <c r="P7579" s="16290" t="s">
        <v>50</v>
      </c>
      <c r="Q7579" s="16290" t="s">
        <v>51</v>
      </c>
      <c r="R7579" s="16307" t="n">
        <v>1.0</v>
      </c>
      <c r="S7579" s="16308" t="n">
        <f>ROUND(K7574,2)*R7579</f>
        <v>14.32</v>
      </c>
    </row>
    <row r="7580" ht="45.0" customHeight="true">
      <c r="P7580" s="16290" t="s">
        <v>52</v>
      </c>
      <c r="Q7580" s="16290" t="s">
        <v>53</v>
      </c>
      <c r="R7580" s="16309" t="n">
        <v>1.0</v>
      </c>
      <c r="S7580" s="16310" t="n">
        <f>ROUND(K7574,2)*R7580</f>
        <v>14.32</v>
      </c>
    </row>
    <row r="7581" ht="45.0" customHeight="true">
      <c r="P7581" s="16290" t="s">
        <v>54</v>
      </c>
      <c r="Q7581" s="16290" t="s">
        <v>55</v>
      </c>
      <c r="R7581" s="16311" t="n">
        <v>1.0</v>
      </c>
      <c r="S7581" s="16312" t="n">
        <f>ROUND(K7574,2)*R7581</f>
        <v>14.32</v>
      </c>
    </row>
    <row r="7582" ht="45.0" customHeight="true">
      <c r="P7582" s="16290" t="s">
        <v>56</v>
      </c>
      <c r="Q7582" s="16290" t="s">
        <v>57</v>
      </c>
      <c r="R7582" s="16313" t="n">
        <v>1.0</v>
      </c>
      <c r="S7582" s="16314" t="n">
        <f>ROUND(K7574,2)*R7582</f>
        <v>14.32</v>
      </c>
    </row>
    <row r="7583" ht="45.0" customHeight="true">
      <c r="P7583" s="16290" t="s">
        <v>58</v>
      </c>
      <c r="Q7583" s="16290" t="s">
        <v>59</v>
      </c>
      <c r="R7583" s="16315" t="n">
        <v>1.0</v>
      </c>
      <c r="S7583" s="16316" t="n">
        <f>ROUND(K7574,2)*R7583</f>
        <v>14.32</v>
      </c>
    </row>
    <row r="7584" ht="45.0" customHeight="true">
      <c r="P7584" s="16290" t="s">
        <v>60</v>
      </c>
      <c r="Q7584" s="16290" t="s">
        <v>61</v>
      </c>
      <c r="R7584" s="16317" t="n">
        <v>1.0</v>
      </c>
      <c r="S7584" s="16318" t="n">
        <f>ROUND(K7574,2)*R7584</f>
        <v>14.32</v>
      </c>
    </row>
    <row r="7585" ht="45.0" customHeight="true">
      <c r="P7585" s="16290" t="s">
        <v>62</v>
      </c>
      <c r="Q7585" s="16290" t="s">
        <v>63</v>
      </c>
      <c r="R7585" s="16319" t="n">
        <v>1.0</v>
      </c>
      <c r="S7585" s="16320" t="n">
        <f>ROUND(K7574,2)*R7585</f>
        <v>14.32</v>
      </c>
    </row>
    <row r="7586" ht="45.0" customHeight="true">
      <c r="P7586" s="16290" t="s">
        <v>64</v>
      </c>
      <c r="Q7586" s="16290" t="s">
        <v>65</v>
      </c>
      <c r="R7586" s="16321" t="n">
        <v>1.0</v>
      </c>
      <c r="S7586" s="16322" t="n">
        <f>ROUND(K7574,2)*R7586</f>
        <v>14.32</v>
      </c>
    </row>
    <row r="7587" ht="45.0" customHeight="true">
      <c r="P7587" s="16290" t="s">
        <v>66</v>
      </c>
      <c r="Q7587" s="16290" t="s">
        <v>67</v>
      </c>
      <c r="R7587" s="16323" t="n">
        <v>1.0</v>
      </c>
      <c r="S7587" s="16324" t="n">
        <f>ROUND(K7574,2)*R7587</f>
        <v>14.32</v>
      </c>
    </row>
    <row r="7588" ht="45.0" customHeight="true">
      <c r="P7588" s="16290" t="s">
        <v>68</v>
      </c>
      <c r="Q7588" s="16290" t="s">
        <v>69</v>
      </c>
      <c r="R7588" s="16325" t="n">
        <v>1.0</v>
      </c>
      <c r="S7588" s="16326" t="n">
        <f>ROUND(K7574,2)*R7588</f>
        <v>14.32</v>
      </c>
    </row>
    <row r="7589" ht="45.0" customHeight="true">
      <c r="P7589" s="16290" t="s">
        <v>70</v>
      </c>
      <c r="Q7589" s="16290" t="s">
        <v>71</v>
      </c>
      <c r="R7589" s="16327" t="n">
        <v>1.0</v>
      </c>
      <c r="S7589" s="16328" t="n">
        <f>ROUND(K7574,2)*R7589</f>
        <v>14.32</v>
      </c>
    </row>
    <row r="7590" ht="45.0" customHeight="true">
      <c r="P7590" s="16290" t="s">
        <v>72</v>
      </c>
      <c r="Q7590" s="16290" t="s">
        <v>73</v>
      </c>
      <c r="R7590" s="16329" t="n">
        <v>1.0</v>
      </c>
      <c r="S7590" s="16330" t="n">
        <f>ROUND(K7574,2)*R7590</f>
        <v>14.32</v>
      </c>
    </row>
    <row r="7591" ht="45.0" customHeight="true">
      <c r="P7591" s="16290" t="s">
        <v>74</v>
      </c>
      <c r="Q7591" s="16290" t="s">
        <v>75</v>
      </c>
      <c r="R7591" s="16331" t="n">
        <v>1.0</v>
      </c>
      <c r="S7591" s="16332" t="n">
        <f>ROUND(K7574,2)*R7591</f>
        <v>14.32</v>
      </c>
    </row>
    <row r="7592" ht="45.0" customHeight="true">
      <c r="P7592" s="16290" t="s">
        <v>76</v>
      </c>
      <c r="Q7592" s="16290" t="s">
        <v>77</v>
      </c>
      <c r="R7592" s="16333" t="n">
        <v>1.0</v>
      </c>
      <c r="S7592" s="16334" t="n">
        <f>ROUND(K7574,2)*R7592</f>
        <v>14.32</v>
      </c>
    </row>
    <row r="7593" ht="45.0" customHeight="true">
      <c r="P7593" s="16290" t="s">
        <v>78</v>
      </c>
      <c r="Q7593" s="16290" t="s">
        <v>79</v>
      </c>
      <c r="R7593" s="16335" t="n">
        <v>1.0</v>
      </c>
      <c r="S7593" s="16336" t="n">
        <f>ROUND(K7574,2)*R7593</f>
        <v>14.32</v>
      </c>
    </row>
    <row r="7594" ht="45.0" customHeight="true">
      <c r="P7594" s="16290" t="s">
        <v>80</v>
      </c>
      <c r="Q7594" s="16290" t="s">
        <v>81</v>
      </c>
      <c r="R7594" s="16337" t="n">
        <v>1.0</v>
      </c>
      <c r="S7594" s="16338" t="n">
        <f>ROUND(K7574,2)*R7594</f>
        <v>14.32</v>
      </c>
    </row>
    <row r="7595" ht="45.0" customHeight="true">
      <c r="P7595" s="16290" t="s">
        <v>82</v>
      </c>
      <c r="Q7595" s="16290" t="s">
        <v>83</v>
      </c>
      <c r="R7595" s="16339" t="n">
        <v>1.0</v>
      </c>
      <c r="S7595" s="16340" t="n">
        <f>ROUND(K7574,2)*R7595</f>
        <v>14.32</v>
      </c>
    </row>
    <row r="7596" ht="45.0" customHeight="true">
      <c r="P7596" s="16290" t="s">
        <v>84</v>
      </c>
      <c r="Q7596" s="16290" t="s">
        <v>85</v>
      </c>
      <c r="R7596" s="16341" t="n">
        <v>1.0</v>
      </c>
      <c r="S7596" s="16342" t="n">
        <f>ROUND(K7574,2)*R7596</f>
        <v>14.32</v>
      </c>
    </row>
    <row r="7597" ht="45.0" customHeight="true">
      <c r="P7597" s="16290" t="s">
        <v>86</v>
      </c>
      <c r="Q7597" s="16290" t="s">
        <v>87</v>
      </c>
      <c r="R7597" s="16343" t="n">
        <v>1.0</v>
      </c>
      <c r="S7597" s="16344" t="n">
        <f>ROUND(K7574,2)*R7597</f>
        <v>14.32</v>
      </c>
    </row>
    <row r="7598" ht="45.0" customHeight="true">
      <c r="P7598" s="16290" t="s">
        <v>88</v>
      </c>
      <c r="Q7598" s="16290" t="s">
        <v>89</v>
      </c>
      <c r="R7598" s="16345" t="n">
        <v>1.0</v>
      </c>
      <c r="S7598" s="16346" t="n">
        <f>ROUND(K7574,2)*R7598</f>
        <v>14.32</v>
      </c>
    </row>
    <row r="7599" ht="45.0" customHeight="true">
      <c r="P7599" s="16290" t="s">
        <v>90</v>
      </c>
      <c r="Q7599" s="16290" t="s">
        <v>91</v>
      </c>
      <c r="R7599" s="16347" t="n">
        <v>1.0</v>
      </c>
      <c r="S7599" s="16348" t="n">
        <f>ROUND(K7574,2)*R7599</f>
        <v>14.32</v>
      </c>
    </row>
    <row r="7600" ht="45.0" customHeight="true">
      <c r="P7600" s="16290" t="s">
        <v>92</v>
      </c>
      <c r="Q7600" s="16290" t="s">
        <v>93</v>
      </c>
      <c r="R7600" s="16349" t="n">
        <v>1.0</v>
      </c>
      <c r="S7600" s="16350" t="n">
        <f>ROUND(K7574,2)*R7600</f>
        <v>14.32</v>
      </c>
    </row>
    <row r="7601" ht="45.0" customHeight="true">
      <c r="P7601" s="16290" t="s">
        <v>94</v>
      </c>
      <c r="Q7601" s="16290" t="s">
        <v>95</v>
      </c>
      <c r="R7601" s="16351" t="n">
        <v>1.0</v>
      </c>
      <c r="S7601" s="16352" t="n">
        <f>ROUND(K7574,2)*R7601</f>
        <v>14.32</v>
      </c>
    </row>
    <row r="7602" ht="45.0" customHeight="true">
      <c r="P7602" s="16290" t="s">
        <v>96</v>
      </c>
      <c r="Q7602" s="16290" t="s">
        <v>97</v>
      </c>
      <c r="R7602" s="16353" t="n">
        <v>1.0</v>
      </c>
      <c r="S7602" s="16354" t="n">
        <f>ROUND(K7574,2)*R7602</f>
        <v>14.32</v>
      </c>
    </row>
    <row r="7603" ht="45.0" customHeight="true">
      <c r="P7603" s="16290" t="s">
        <v>98</v>
      </c>
      <c r="Q7603" s="16290" t="s">
        <v>99</v>
      </c>
      <c r="R7603" s="16355" t="n">
        <v>1.0</v>
      </c>
      <c r="S7603" s="16356" t="n">
        <f>ROUND(K7574,2)*R7603</f>
        <v>14.32</v>
      </c>
    </row>
    <row r="7604" ht="45.0" customHeight="true">
      <c r="P7604" s="16290" t="s">
        <v>100</v>
      </c>
      <c r="Q7604" s="16290" t="s">
        <v>101</v>
      </c>
      <c r="R7604" s="16357" t="n">
        <v>1.0</v>
      </c>
      <c r="S7604" s="16358" t="n">
        <f>ROUND(K7574,2)*R7604</f>
        <v>14.32</v>
      </c>
    </row>
    <row r="7605" ht="45.0" customHeight="true">
      <c r="P7605" s="16290" t="s">
        <v>102</v>
      </c>
      <c r="Q7605" s="16290" t="s">
        <v>103</v>
      </c>
      <c r="R7605" s="16359" t="n">
        <v>1.0</v>
      </c>
      <c r="S7605" s="16360" t="n">
        <f>ROUND(K7574,2)*R7605</f>
        <v>14.32</v>
      </c>
    </row>
    <row r="7606" ht="45.0" customHeight="true">
      <c r="P7606" s="16290" t="s">
        <v>104</v>
      </c>
      <c r="Q7606" s="16290" t="s">
        <v>105</v>
      </c>
      <c r="R7606" s="16361" t="n">
        <v>1.0</v>
      </c>
      <c r="S7606" s="16362" t="n">
        <f>ROUND(K7574,2)*R7606</f>
        <v>14.32</v>
      </c>
    </row>
    <row r="7607" ht="45.0" customHeight="true">
      <c r="P7607" s="16290" t="s">
        <v>106</v>
      </c>
      <c r="Q7607" s="16290" t="s">
        <v>107</v>
      </c>
      <c r="R7607" s="16363" t="n">
        <v>1.0</v>
      </c>
      <c r="S7607" s="16364" t="n">
        <f>ROUND(K7574,2)*R7607</f>
        <v>14.32</v>
      </c>
    </row>
    <row r="7608" ht="45.0" customHeight="true">
      <c r="P7608" s="16290" t="s">
        <v>108</v>
      </c>
      <c r="Q7608" s="16290" t="s">
        <v>109</v>
      </c>
      <c r="R7608" s="16365" t="n">
        <v>1.0</v>
      </c>
      <c r="S7608" s="16366" t="n">
        <f>ROUND(K7574,2)*R7608</f>
        <v>14.32</v>
      </c>
    </row>
    <row r="7609" ht="45.0" customHeight="true">
      <c r="P7609" s="16290" t="s">
        <v>110</v>
      </c>
      <c r="Q7609" s="16290" t="s">
        <v>111</v>
      </c>
      <c r="R7609" s="16367" t="n">
        <v>1.0</v>
      </c>
      <c r="S7609" s="16368" t="n">
        <f>ROUND(K7574,2)*R7609</f>
        <v>14.32</v>
      </c>
    </row>
    <row r="7610" ht="45.0" customHeight="true">
      <c r="P7610" s="16290" t="s">
        <v>112</v>
      </c>
      <c r="Q7610" s="16290" t="s">
        <v>113</v>
      </c>
      <c r="R7610" s="16369" t="n">
        <v>1.0</v>
      </c>
      <c r="S7610" s="16370" t="n">
        <f>ROUND(K7574,2)*R7610</f>
        <v>14.32</v>
      </c>
    </row>
    <row r="7611" ht="45.0" customHeight="true">
      <c r="P7611" s="16290" t="s">
        <v>114</v>
      </c>
      <c r="Q7611" s="16290" t="s">
        <v>115</v>
      </c>
      <c r="R7611" s="16371" t="n">
        <v>1.0</v>
      </c>
      <c r="S7611" s="16372" t="n">
        <f>ROUND(K7574,2)*R7611</f>
        <v>14.32</v>
      </c>
    </row>
    <row r="7612" ht="45.0" customHeight="true">
      <c r="P7612" s="16290" t="s">
        <v>116</v>
      </c>
      <c r="Q7612" s="16290" t="s">
        <v>117</v>
      </c>
      <c r="R7612" s="16373" t="n">
        <v>1.0</v>
      </c>
      <c r="S7612" s="16374" t="n">
        <f>ROUND(K7574,2)*R7612</f>
        <v>14.32</v>
      </c>
    </row>
    <row r="7613" ht="45.0" customHeight="true">
      <c r="P7613" s="16290" t="s">
        <v>118</v>
      </c>
      <c r="Q7613" s="16290" t="s">
        <v>119</v>
      </c>
      <c r="R7613" s="16375" t="n">
        <v>1.0</v>
      </c>
      <c r="S7613" s="16376" t="n">
        <f>ROUND(K7574,2)*R7613</f>
        <v>14.32</v>
      </c>
    </row>
    <row r="7614" ht="45.0" customHeight="true">
      <c r="P7614" s="16290" t="s">
        <v>120</v>
      </c>
      <c r="Q7614" s="16290" t="s">
        <v>121</v>
      </c>
      <c r="R7614" s="16377" t="n">
        <v>1.0</v>
      </c>
      <c r="S7614" s="16378" t="n">
        <f>ROUND(K7574,2)*R7614</f>
        <v>14.32</v>
      </c>
    </row>
    <row r="7615" ht="45.0" customHeight="true">
      <c r="P7615" s="16290" t="s">
        <v>122</v>
      </c>
      <c r="Q7615" s="16290" t="s">
        <v>123</v>
      </c>
      <c r="R7615" s="16379" t="n">
        <v>1.0</v>
      </c>
      <c r="S7615" s="16380" t="n">
        <f>ROUND(K7574,2)*R7615</f>
        <v>14.32</v>
      </c>
    </row>
    <row r="7616" ht="45.0" customHeight="true">
      <c r="P7616" s="16290" t="s">
        <v>124</v>
      </c>
      <c r="Q7616" s="16290" t="s">
        <v>125</v>
      </c>
      <c r="R7616" s="16381" t="n">
        <v>1.0</v>
      </c>
      <c r="S7616" s="16382" t="n">
        <f>ROUND(K7574,2)*R7616</f>
        <v>14.32</v>
      </c>
    </row>
    <row r="7617" ht="45.0" customHeight="true">
      <c r="P7617" s="16290" t="s">
        <v>126</v>
      </c>
      <c r="Q7617" s="16290" t="s">
        <v>127</v>
      </c>
      <c r="R7617" s="16383" t="n">
        <v>1.0</v>
      </c>
      <c r="S7617" s="16384" t="n">
        <f>ROUND(K7574,2)*R7617</f>
        <v>14.32</v>
      </c>
    </row>
    <row r="7618" ht="45.0" customHeight="true">
      <c r="P7618" s="16290" t="s">
        <v>128</v>
      </c>
      <c r="Q7618" s="16290" t="s">
        <v>129</v>
      </c>
      <c r="R7618" s="16385" t="n">
        <v>1.0</v>
      </c>
      <c r="S7618" s="16386" t="n">
        <f>ROUND(K7574,2)*R7618</f>
        <v>14.32</v>
      </c>
    </row>
    <row r="7619" ht="45.0" customHeight="true">
      <c r="P7619" s="16290" t="s">
        <v>130</v>
      </c>
      <c r="Q7619" s="16290" t="s">
        <v>131</v>
      </c>
      <c r="R7619" s="16387" t="n">
        <v>1.0</v>
      </c>
      <c r="S7619" s="16388" t="n">
        <f>ROUND(K7574,2)*R7619</f>
        <v>14.32</v>
      </c>
    </row>
    <row r="7620" ht="45.0" customHeight="true">
      <c r="P7620" s="16290" t="s">
        <v>132</v>
      </c>
      <c r="Q7620" s="16290" t="s">
        <v>133</v>
      </c>
      <c r="R7620" s="16389" t="n">
        <v>1.0</v>
      </c>
      <c r="S7620" s="16390" t="n">
        <f>ROUND(K7574,2)*R7620</f>
        <v>14.32</v>
      </c>
    </row>
    <row r="7621" ht="45.0" customHeight="true">
      <c r="P7621" s="16290" t="s">
        <v>134</v>
      </c>
      <c r="Q7621" s="16290" t="s">
        <v>135</v>
      </c>
      <c r="R7621" s="16391" t="n">
        <v>1.0</v>
      </c>
      <c r="S7621" s="16392" t="n">
        <f>ROUND(K7574,2)*R7621</f>
        <v>14.32</v>
      </c>
    </row>
    <row r="7622" ht="45.0" customHeight="true">
      <c r="P7622" s="16290" t="s">
        <v>136</v>
      </c>
      <c r="Q7622" s="16290" t="s">
        <v>137</v>
      </c>
      <c r="R7622" s="16393" t="n">
        <v>1.0</v>
      </c>
      <c r="S7622" s="16394" t="n">
        <f>ROUND(K7574,2)*R7622</f>
        <v>14.32</v>
      </c>
    </row>
    <row r="7623" ht="45.0" customHeight="true">
      <c r="P7623" s="16290" t="s">
        <v>138</v>
      </c>
      <c r="Q7623" s="16290" t="s">
        <v>139</v>
      </c>
      <c r="R7623" s="16395" t="n">
        <v>1.0</v>
      </c>
      <c r="S7623" s="16396" t="n">
        <f>ROUND(K7574,2)*R7623</f>
        <v>14.32</v>
      </c>
    </row>
    <row r="7624" ht="45.0" customHeight="true">
      <c r="A7624" s="16397" t="s">
        <v>23</v>
      </c>
      <c r="B7624" s="16397" t="s">
        <v>638</v>
      </c>
      <c r="C7624" s="16397" t="s">
        <v>25</v>
      </c>
      <c r="D7624" s="16397" t="s">
        <v>639</v>
      </c>
      <c r="E7624" s="16397" t="s">
        <v>640</v>
      </c>
      <c r="F7624" s="16398" t="n">
        <f>R7624+R7625+R7626+R7627+R7628+R7629+R7630+R7631+R7632+R7633+R7634+R7635+R7636+R7637+R7638+R7639+R7640+R7641+R7642+R7643+R7644+R7645+R7646+R7647+R7648+R7649+R7650+R7651+R7652+R7653+R7654+R7655+R7656+R7657+R7658+R7659+R7660+R7661+R7662+R7663+R7664+R7665+R7666+R7667+R7668+R7669+R7670+R7671+R7672+R7673</f>
        <v>167.49999999999986</v>
      </c>
      <c r="G7624" s="16397" t="s">
        <v>276</v>
      </c>
      <c r="H7624" s="16399" t="n">
        <v>22.52</v>
      </c>
      <c r="I7624" s="16400" t="n">
        <v>22.52</v>
      </c>
      <c r="J7624" s="16401" t="n">
        <v>0.2288</v>
      </c>
      <c r="K7624" s="16402" t="n">
        <f>ROUND(I7624,2)+(ROUND(I7624,2)*J7624)</f>
        <v>27.672576</v>
      </c>
      <c r="L7624" s="16403" t="n">
        <f>ROUND(S7624,2)+ROUND(S7625,2)+ROUND(S7626,2)+ROUND(S7627,2)+ROUND(S7628,2)+ROUND(S7629,2)+ROUND(S7630,2)+ROUND(S7631,2)+ROUND(S7632,2)+ROUND(S7633,2)+ROUND(S7634,2)+ROUND(S7635,2)+ROUND(S7636,2)+ROUND(S7637,2)+ROUND(S7638,2)+ROUND(S7639,2)+ROUND(S7640,2)+ROUND(S7641,2)+ROUND(S7642,2)+ROUND(S7643,2)+ROUND(S7644,2)+ROUND(S7645,2)+ROUND(S7646,2)+ROUND(S7647,2)+ROUND(S7648,2)+ROUND(S7649,2)+ROUND(S7650,2)+ROUND(S7651,2)+ROUND(S7652,2)+ROUND(S7653,2)+ROUND(S7654,2)+ROUND(S7655,2)+ROUND(S7656,2)+ROUND(S7657,2)+ROUND(S7658,2)+ROUND(S7659,2)+ROUND(S7660,2)+ROUND(S7661,2)+ROUND(S7662,2)+ROUND(S7663,2)+ROUND(S7664,2)+ROUND(S7665,2)+ROUND(S7666,2)+ROUND(S7667,2)+ROUND(S7668,2)+ROUND(S7669,2)+ROUND(S7670,2)+ROUND(S7671,2)+ROUND(S7672,2)+ROUND(S7673,2)</f>
        <v>4634.5</v>
      </c>
      <c r="M7624" s="16397" t="s">
        <v>21</v>
      </c>
      <c r="N7624" s="16397" t="s">
        <v>94</v>
      </c>
      <c r="O7624" s="16397" t="s">
        <v>616</v>
      </c>
      <c r="P7624" s="16397" t="s">
        <v>20</v>
      </c>
      <c r="Q7624" s="16397" t="s">
        <v>29</v>
      </c>
      <c r="R7624" s="16404" t="n">
        <v>3.35</v>
      </c>
      <c r="S7624" s="16405" t="n">
        <f>ROUND(K7624,2)*R7624</f>
        <v>92.6945</v>
      </c>
    </row>
    <row r="7625" ht="45.0" customHeight="true">
      <c r="P7625" s="16397" t="s">
        <v>42</v>
      </c>
      <c r="Q7625" s="16397" t="s">
        <v>43</v>
      </c>
      <c r="R7625" s="16406" t="n">
        <v>3.35</v>
      </c>
      <c r="S7625" s="16407" t="n">
        <f>ROUND(K7624,2)*R7625</f>
        <v>92.6945</v>
      </c>
    </row>
    <row r="7626" ht="45.0" customHeight="true">
      <c r="P7626" s="16397" t="s">
        <v>44</v>
      </c>
      <c r="Q7626" s="16397" t="s">
        <v>45</v>
      </c>
      <c r="R7626" s="16408" t="n">
        <v>3.35</v>
      </c>
      <c r="S7626" s="16409" t="n">
        <f>ROUND(K7624,2)*R7626</f>
        <v>92.6945</v>
      </c>
    </row>
    <row r="7627" ht="45.0" customHeight="true">
      <c r="P7627" s="16397" t="s">
        <v>46</v>
      </c>
      <c r="Q7627" s="16397" t="s">
        <v>47</v>
      </c>
      <c r="R7627" s="16410" t="n">
        <v>3.35</v>
      </c>
      <c r="S7627" s="16411" t="n">
        <f>ROUND(K7624,2)*R7627</f>
        <v>92.6945</v>
      </c>
    </row>
    <row r="7628" ht="45.0" customHeight="true">
      <c r="P7628" s="16397" t="s">
        <v>48</v>
      </c>
      <c r="Q7628" s="16397" t="s">
        <v>49</v>
      </c>
      <c r="R7628" s="16412" t="n">
        <v>3.35</v>
      </c>
      <c r="S7628" s="16413" t="n">
        <f>ROUND(K7624,2)*R7628</f>
        <v>92.6945</v>
      </c>
    </row>
    <row r="7629" ht="45.0" customHeight="true">
      <c r="P7629" s="16397" t="s">
        <v>50</v>
      </c>
      <c r="Q7629" s="16397" t="s">
        <v>51</v>
      </c>
      <c r="R7629" s="16414" t="n">
        <v>3.35</v>
      </c>
      <c r="S7629" s="16415" t="n">
        <f>ROUND(K7624,2)*R7629</f>
        <v>92.6945</v>
      </c>
    </row>
    <row r="7630" ht="45.0" customHeight="true">
      <c r="P7630" s="16397" t="s">
        <v>52</v>
      </c>
      <c r="Q7630" s="16397" t="s">
        <v>53</v>
      </c>
      <c r="R7630" s="16416" t="n">
        <v>3.35</v>
      </c>
      <c r="S7630" s="16417" t="n">
        <f>ROUND(K7624,2)*R7630</f>
        <v>92.6945</v>
      </c>
    </row>
    <row r="7631" ht="45.0" customHeight="true">
      <c r="P7631" s="16397" t="s">
        <v>54</v>
      </c>
      <c r="Q7631" s="16397" t="s">
        <v>55</v>
      </c>
      <c r="R7631" s="16418" t="n">
        <v>3.35</v>
      </c>
      <c r="S7631" s="16419" t="n">
        <f>ROUND(K7624,2)*R7631</f>
        <v>92.6945</v>
      </c>
    </row>
    <row r="7632" ht="45.0" customHeight="true">
      <c r="P7632" s="16397" t="s">
        <v>56</v>
      </c>
      <c r="Q7632" s="16397" t="s">
        <v>57</v>
      </c>
      <c r="R7632" s="16420" t="n">
        <v>3.35</v>
      </c>
      <c r="S7632" s="16421" t="n">
        <f>ROUND(K7624,2)*R7632</f>
        <v>92.6945</v>
      </c>
    </row>
    <row r="7633" ht="45.0" customHeight="true">
      <c r="P7633" s="16397" t="s">
        <v>58</v>
      </c>
      <c r="Q7633" s="16397" t="s">
        <v>59</v>
      </c>
      <c r="R7633" s="16422" t="n">
        <v>3.35</v>
      </c>
      <c r="S7633" s="16423" t="n">
        <f>ROUND(K7624,2)*R7633</f>
        <v>92.6945</v>
      </c>
    </row>
    <row r="7634" ht="45.0" customHeight="true">
      <c r="P7634" s="16397" t="s">
        <v>60</v>
      </c>
      <c r="Q7634" s="16397" t="s">
        <v>61</v>
      </c>
      <c r="R7634" s="16424" t="n">
        <v>3.35</v>
      </c>
      <c r="S7634" s="16425" t="n">
        <f>ROUND(K7624,2)*R7634</f>
        <v>92.6945</v>
      </c>
    </row>
    <row r="7635" ht="45.0" customHeight="true">
      <c r="P7635" s="16397" t="s">
        <v>62</v>
      </c>
      <c r="Q7635" s="16397" t="s">
        <v>63</v>
      </c>
      <c r="R7635" s="16426" t="n">
        <v>3.35</v>
      </c>
      <c r="S7635" s="16427" t="n">
        <f>ROUND(K7624,2)*R7635</f>
        <v>92.6945</v>
      </c>
    </row>
    <row r="7636" ht="45.0" customHeight="true">
      <c r="P7636" s="16397" t="s">
        <v>64</v>
      </c>
      <c r="Q7636" s="16397" t="s">
        <v>65</v>
      </c>
      <c r="R7636" s="16428" t="n">
        <v>3.35</v>
      </c>
      <c r="S7636" s="16429" t="n">
        <f>ROUND(K7624,2)*R7636</f>
        <v>92.6945</v>
      </c>
    </row>
    <row r="7637" ht="45.0" customHeight="true">
      <c r="P7637" s="16397" t="s">
        <v>66</v>
      </c>
      <c r="Q7637" s="16397" t="s">
        <v>67</v>
      </c>
      <c r="R7637" s="16430" t="n">
        <v>3.35</v>
      </c>
      <c r="S7637" s="16431" t="n">
        <f>ROUND(K7624,2)*R7637</f>
        <v>92.6945</v>
      </c>
    </row>
    <row r="7638" ht="45.0" customHeight="true">
      <c r="P7638" s="16397" t="s">
        <v>68</v>
      </c>
      <c r="Q7638" s="16397" t="s">
        <v>69</v>
      </c>
      <c r="R7638" s="16432" t="n">
        <v>3.35</v>
      </c>
      <c r="S7638" s="16433" t="n">
        <f>ROUND(K7624,2)*R7638</f>
        <v>92.6945</v>
      </c>
    </row>
    <row r="7639" ht="45.0" customHeight="true">
      <c r="P7639" s="16397" t="s">
        <v>70</v>
      </c>
      <c r="Q7639" s="16397" t="s">
        <v>71</v>
      </c>
      <c r="R7639" s="16434" t="n">
        <v>3.35</v>
      </c>
      <c r="S7639" s="16435" t="n">
        <f>ROUND(K7624,2)*R7639</f>
        <v>92.6945</v>
      </c>
    </row>
    <row r="7640" ht="45.0" customHeight="true">
      <c r="P7640" s="16397" t="s">
        <v>72</v>
      </c>
      <c r="Q7640" s="16397" t="s">
        <v>73</v>
      </c>
      <c r="R7640" s="16436" t="n">
        <v>3.35</v>
      </c>
      <c r="S7640" s="16437" t="n">
        <f>ROUND(K7624,2)*R7640</f>
        <v>92.6945</v>
      </c>
    </row>
    <row r="7641" ht="45.0" customHeight="true">
      <c r="P7641" s="16397" t="s">
        <v>74</v>
      </c>
      <c r="Q7641" s="16397" t="s">
        <v>75</v>
      </c>
      <c r="R7641" s="16438" t="n">
        <v>3.35</v>
      </c>
      <c r="S7641" s="16439" t="n">
        <f>ROUND(K7624,2)*R7641</f>
        <v>92.6945</v>
      </c>
    </row>
    <row r="7642" ht="45.0" customHeight="true">
      <c r="P7642" s="16397" t="s">
        <v>76</v>
      </c>
      <c r="Q7642" s="16397" t="s">
        <v>77</v>
      </c>
      <c r="R7642" s="16440" t="n">
        <v>3.35</v>
      </c>
      <c r="S7642" s="16441" t="n">
        <f>ROUND(K7624,2)*R7642</f>
        <v>92.6945</v>
      </c>
    </row>
    <row r="7643" ht="45.0" customHeight="true">
      <c r="P7643" s="16397" t="s">
        <v>78</v>
      </c>
      <c r="Q7643" s="16397" t="s">
        <v>79</v>
      </c>
      <c r="R7643" s="16442" t="n">
        <v>3.35</v>
      </c>
      <c r="S7643" s="16443" t="n">
        <f>ROUND(K7624,2)*R7643</f>
        <v>92.6945</v>
      </c>
    </row>
    <row r="7644" ht="45.0" customHeight="true">
      <c r="P7644" s="16397" t="s">
        <v>80</v>
      </c>
      <c r="Q7644" s="16397" t="s">
        <v>81</v>
      </c>
      <c r="R7644" s="16444" t="n">
        <v>3.35</v>
      </c>
      <c r="S7644" s="16445" t="n">
        <f>ROUND(K7624,2)*R7644</f>
        <v>92.6945</v>
      </c>
    </row>
    <row r="7645" ht="45.0" customHeight="true">
      <c r="P7645" s="16397" t="s">
        <v>82</v>
      </c>
      <c r="Q7645" s="16397" t="s">
        <v>83</v>
      </c>
      <c r="R7645" s="16446" t="n">
        <v>3.35</v>
      </c>
      <c r="S7645" s="16447" t="n">
        <f>ROUND(K7624,2)*R7645</f>
        <v>92.6945</v>
      </c>
    </row>
    <row r="7646" ht="45.0" customHeight="true">
      <c r="P7646" s="16397" t="s">
        <v>84</v>
      </c>
      <c r="Q7646" s="16397" t="s">
        <v>85</v>
      </c>
      <c r="R7646" s="16448" t="n">
        <v>3.35</v>
      </c>
      <c r="S7646" s="16449" t="n">
        <f>ROUND(K7624,2)*R7646</f>
        <v>92.6945</v>
      </c>
    </row>
    <row r="7647" ht="45.0" customHeight="true">
      <c r="P7647" s="16397" t="s">
        <v>86</v>
      </c>
      <c r="Q7647" s="16397" t="s">
        <v>87</v>
      </c>
      <c r="R7647" s="16450" t="n">
        <v>3.35</v>
      </c>
      <c r="S7647" s="16451" t="n">
        <f>ROUND(K7624,2)*R7647</f>
        <v>92.6945</v>
      </c>
    </row>
    <row r="7648" ht="45.0" customHeight="true">
      <c r="P7648" s="16397" t="s">
        <v>88</v>
      </c>
      <c r="Q7648" s="16397" t="s">
        <v>89</v>
      </c>
      <c r="R7648" s="16452" t="n">
        <v>3.35</v>
      </c>
      <c r="S7648" s="16453" t="n">
        <f>ROUND(K7624,2)*R7648</f>
        <v>92.6945</v>
      </c>
    </row>
    <row r="7649" ht="45.0" customHeight="true">
      <c r="P7649" s="16397" t="s">
        <v>90</v>
      </c>
      <c r="Q7649" s="16397" t="s">
        <v>91</v>
      </c>
      <c r="R7649" s="16454" t="n">
        <v>3.35</v>
      </c>
      <c r="S7649" s="16455" t="n">
        <f>ROUND(K7624,2)*R7649</f>
        <v>92.6945</v>
      </c>
    </row>
    <row r="7650" ht="45.0" customHeight="true">
      <c r="P7650" s="16397" t="s">
        <v>92</v>
      </c>
      <c r="Q7650" s="16397" t="s">
        <v>93</v>
      </c>
      <c r="R7650" s="16456" t="n">
        <v>3.35</v>
      </c>
      <c r="S7650" s="16457" t="n">
        <f>ROUND(K7624,2)*R7650</f>
        <v>92.6945</v>
      </c>
    </row>
    <row r="7651" ht="45.0" customHeight="true">
      <c r="P7651" s="16397" t="s">
        <v>94</v>
      </c>
      <c r="Q7651" s="16397" t="s">
        <v>95</v>
      </c>
      <c r="R7651" s="16458" t="n">
        <v>3.35</v>
      </c>
      <c r="S7651" s="16459" t="n">
        <f>ROUND(K7624,2)*R7651</f>
        <v>92.6945</v>
      </c>
    </row>
    <row r="7652" ht="45.0" customHeight="true">
      <c r="P7652" s="16397" t="s">
        <v>96</v>
      </c>
      <c r="Q7652" s="16397" t="s">
        <v>97</v>
      </c>
      <c r="R7652" s="16460" t="n">
        <v>3.35</v>
      </c>
      <c r="S7652" s="16461" t="n">
        <f>ROUND(K7624,2)*R7652</f>
        <v>92.6945</v>
      </c>
    </row>
    <row r="7653" ht="45.0" customHeight="true">
      <c r="P7653" s="16397" t="s">
        <v>98</v>
      </c>
      <c r="Q7653" s="16397" t="s">
        <v>99</v>
      </c>
      <c r="R7653" s="16462" t="n">
        <v>3.35</v>
      </c>
      <c r="S7653" s="16463" t="n">
        <f>ROUND(K7624,2)*R7653</f>
        <v>92.6945</v>
      </c>
    </row>
    <row r="7654" ht="45.0" customHeight="true">
      <c r="P7654" s="16397" t="s">
        <v>100</v>
      </c>
      <c r="Q7654" s="16397" t="s">
        <v>101</v>
      </c>
      <c r="R7654" s="16464" t="n">
        <v>3.35</v>
      </c>
      <c r="S7654" s="16465" t="n">
        <f>ROUND(K7624,2)*R7654</f>
        <v>92.6945</v>
      </c>
    </row>
    <row r="7655" ht="45.0" customHeight="true">
      <c r="P7655" s="16397" t="s">
        <v>102</v>
      </c>
      <c r="Q7655" s="16397" t="s">
        <v>103</v>
      </c>
      <c r="R7655" s="16466" t="n">
        <v>3.35</v>
      </c>
      <c r="S7655" s="16467" t="n">
        <f>ROUND(K7624,2)*R7655</f>
        <v>92.6945</v>
      </c>
    </row>
    <row r="7656" ht="45.0" customHeight="true">
      <c r="P7656" s="16397" t="s">
        <v>104</v>
      </c>
      <c r="Q7656" s="16397" t="s">
        <v>105</v>
      </c>
      <c r="R7656" s="16468" t="n">
        <v>3.35</v>
      </c>
      <c r="S7656" s="16469" t="n">
        <f>ROUND(K7624,2)*R7656</f>
        <v>92.6945</v>
      </c>
    </row>
    <row r="7657" ht="45.0" customHeight="true">
      <c r="P7657" s="16397" t="s">
        <v>106</v>
      </c>
      <c r="Q7657" s="16397" t="s">
        <v>107</v>
      </c>
      <c r="R7657" s="16470" t="n">
        <v>3.35</v>
      </c>
      <c r="S7657" s="16471" t="n">
        <f>ROUND(K7624,2)*R7657</f>
        <v>92.6945</v>
      </c>
    </row>
    <row r="7658" ht="45.0" customHeight="true">
      <c r="P7658" s="16397" t="s">
        <v>108</v>
      </c>
      <c r="Q7658" s="16397" t="s">
        <v>109</v>
      </c>
      <c r="R7658" s="16472" t="n">
        <v>3.35</v>
      </c>
      <c r="S7658" s="16473" t="n">
        <f>ROUND(K7624,2)*R7658</f>
        <v>92.6945</v>
      </c>
    </row>
    <row r="7659" ht="45.0" customHeight="true">
      <c r="P7659" s="16397" t="s">
        <v>110</v>
      </c>
      <c r="Q7659" s="16397" t="s">
        <v>111</v>
      </c>
      <c r="R7659" s="16474" t="n">
        <v>3.35</v>
      </c>
      <c r="S7659" s="16475" t="n">
        <f>ROUND(K7624,2)*R7659</f>
        <v>92.6945</v>
      </c>
    </row>
    <row r="7660" ht="45.0" customHeight="true">
      <c r="P7660" s="16397" t="s">
        <v>112</v>
      </c>
      <c r="Q7660" s="16397" t="s">
        <v>113</v>
      </c>
      <c r="R7660" s="16476" t="n">
        <v>3.35</v>
      </c>
      <c r="S7660" s="16477" t="n">
        <f>ROUND(K7624,2)*R7660</f>
        <v>92.6945</v>
      </c>
    </row>
    <row r="7661" ht="45.0" customHeight="true">
      <c r="P7661" s="16397" t="s">
        <v>114</v>
      </c>
      <c r="Q7661" s="16397" t="s">
        <v>115</v>
      </c>
      <c r="R7661" s="16478" t="n">
        <v>3.35</v>
      </c>
      <c r="S7661" s="16479" t="n">
        <f>ROUND(K7624,2)*R7661</f>
        <v>92.6945</v>
      </c>
    </row>
    <row r="7662" ht="45.0" customHeight="true">
      <c r="P7662" s="16397" t="s">
        <v>116</v>
      </c>
      <c r="Q7662" s="16397" t="s">
        <v>117</v>
      </c>
      <c r="R7662" s="16480" t="n">
        <v>3.35</v>
      </c>
      <c r="S7662" s="16481" t="n">
        <f>ROUND(K7624,2)*R7662</f>
        <v>92.6945</v>
      </c>
    </row>
    <row r="7663" ht="45.0" customHeight="true">
      <c r="P7663" s="16397" t="s">
        <v>118</v>
      </c>
      <c r="Q7663" s="16397" t="s">
        <v>119</v>
      </c>
      <c r="R7663" s="16482" t="n">
        <v>3.35</v>
      </c>
      <c r="S7663" s="16483" t="n">
        <f>ROUND(K7624,2)*R7663</f>
        <v>92.6945</v>
      </c>
    </row>
    <row r="7664" ht="45.0" customHeight="true">
      <c r="P7664" s="16397" t="s">
        <v>120</v>
      </c>
      <c r="Q7664" s="16397" t="s">
        <v>121</v>
      </c>
      <c r="R7664" s="16484" t="n">
        <v>3.35</v>
      </c>
      <c r="S7664" s="16485" t="n">
        <f>ROUND(K7624,2)*R7664</f>
        <v>92.6945</v>
      </c>
    </row>
    <row r="7665" ht="45.0" customHeight="true">
      <c r="P7665" s="16397" t="s">
        <v>122</v>
      </c>
      <c r="Q7665" s="16397" t="s">
        <v>123</v>
      </c>
      <c r="R7665" s="16486" t="n">
        <v>3.35</v>
      </c>
      <c r="S7665" s="16487" t="n">
        <f>ROUND(K7624,2)*R7665</f>
        <v>92.6945</v>
      </c>
    </row>
    <row r="7666" ht="45.0" customHeight="true">
      <c r="P7666" s="16397" t="s">
        <v>124</v>
      </c>
      <c r="Q7666" s="16397" t="s">
        <v>125</v>
      </c>
      <c r="R7666" s="16488" t="n">
        <v>3.35</v>
      </c>
      <c r="S7666" s="16489" t="n">
        <f>ROUND(K7624,2)*R7666</f>
        <v>92.6945</v>
      </c>
    </row>
    <row r="7667" ht="45.0" customHeight="true">
      <c r="P7667" s="16397" t="s">
        <v>126</v>
      </c>
      <c r="Q7667" s="16397" t="s">
        <v>127</v>
      </c>
      <c r="R7667" s="16490" t="n">
        <v>3.35</v>
      </c>
      <c r="S7667" s="16491" t="n">
        <f>ROUND(K7624,2)*R7667</f>
        <v>92.6945</v>
      </c>
    </row>
    <row r="7668" ht="45.0" customHeight="true">
      <c r="P7668" s="16397" t="s">
        <v>128</v>
      </c>
      <c r="Q7668" s="16397" t="s">
        <v>129</v>
      </c>
      <c r="R7668" s="16492" t="n">
        <v>3.35</v>
      </c>
      <c r="S7668" s="16493" t="n">
        <f>ROUND(K7624,2)*R7668</f>
        <v>92.6945</v>
      </c>
    </row>
    <row r="7669" ht="45.0" customHeight="true">
      <c r="P7669" s="16397" t="s">
        <v>130</v>
      </c>
      <c r="Q7669" s="16397" t="s">
        <v>131</v>
      </c>
      <c r="R7669" s="16494" t="n">
        <v>3.35</v>
      </c>
      <c r="S7669" s="16495" t="n">
        <f>ROUND(K7624,2)*R7669</f>
        <v>92.6945</v>
      </c>
    </row>
    <row r="7670" ht="45.0" customHeight="true">
      <c r="P7670" s="16397" t="s">
        <v>132</v>
      </c>
      <c r="Q7670" s="16397" t="s">
        <v>133</v>
      </c>
      <c r="R7670" s="16496" t="n">
        <v>3.35</v>
      </c>
      <c r="S7670" s="16497" t="n">
        <f>ROUND(K7624,2)*R7670</f>
        <v>92.6945</v>
      </c>
    </row>
    <row r="7671" ht="45.0" customHeight="true">
      <c r="P7671" s="16397" t="s">
        <v>134</v>
      </c>
      <c r="Q7671" s="16397" t="s">
        <v>135</v>
      </c>
      <c r="R7671" s="16498" t="n">
        <v>3.35</v>
      </c>
      <c r="S7671" s="16499" t="n">
        <f>ROUND(K7624,2)*R7671</f>
        <v>92.6945</v>
      </c>
    </row>
    <row r="7672" ht="45.0" customHeight="true">
      <c r="P7672" s="16397" t="s">
        <v>136</v>
      </c>
      <c r="Q7672" s="16397" t="s">
        <v>137</v>
      </c>
      <c r="R7672" s="16500" t="n">
        <v>3.35</v>
      </c>
      <c r="S7672" s="16501" t="n">
        <f>ROUND(K7624,2)*R7672</f>
        <v>92.6945</v>
      </c>
    </row>
    <row r="7673" ht="45.0" customHeight="true">
      <c r="P7673" s="16397" t="s">
        <v>138</v>
      </c>
      <c r="Q7673" s="16397" t="s">
        <v>139</v>
      </c>
      <c r="R7673" s="16502" t="n">
        <v>3.35</v>
      </c>
      <c r="S7673" s="16503" t="n">
        <f>ROUND(K7624,2)*R7673</f>
        <v>92.6945</v>
      </c>
    </row>
    <row r="7674" ht="45.0" customHeight="true">
      <c r="A7674" s="16504" t="s">
        <v>23</v>
      </c>
      <c r="B7674" s="16504" t="s">
        <v>641</v>
      </c>
      <c r="C7674" s="16504" t="s">
        <v>25</v>
      </c>
      <c r="D7674" s="16504" t="s">
        <v>642</v>
      </c>
      <c r="E7674" s="16504" t="s">
        <v>643</v>
      </c>
      <c r="F7674" s="16505" t="n">
        <f>R7674+R7675+R7676+R7677+R7678+R7679+R7680+R7681+R7682+R7683+R7684+R7685+R7686+R7687+R7688+R7689+R7690+R7691+R7692+R7693+R7694+R7695+R7696+R7697+R7698+R7699+R7700+R7701+R7702+R7703+R7704+R7705+R7706+R7707+R7708+R7709+R7710+R7711+R7712+R7713+R7714+R7715+R7716+R7717+R7718+R7719+R7720+R7721+R7722+R7723</f>
        <v>510.49999999999966</v>
      </c>
      <c r="G7674" s="16504" t="s">
        <v>276</v>
      </c>
      <c r="H7674" s="16506" t="n">
        <v>28.6</v>
      </c>
      <c r="I7674" s="16507" t="n">
        <v>28.6</v>
      </c>
      <c r="J7674" s="16508" t="n">
        <v>0.2288</v>
      </c>
      <c r="K7674" s="16509" t="n">
        <f>ROUND(I7674,2)+(ROUND(I7674,2)*J7674)</f>
        <v>35.14368</v>
      </c>
      <c r="L7674" s="16510" t="n">
        <f>ROUND(S7674,2)+ROUND(S7675,2)+ROUND(S7676,2)+ROUND(S7677,2)+ROUND(S7678,2)+ROUND(S7679,2)+ROUND(S7680,2)+ROUND(S7681,2)+ROUND(S7682,2)+ROUND(S7683,2)+ROUND(S7684,2)+ROUND(S7685,2)+ROUND(S7686,2)+ROUND(S7687,2)+ROUND(S7688,2)+ROUND(S7689,2)+ROUND(S7690,2)+ROUND(S7691,2)+ROUND(S7692,2)+ROUND(S7693,2)+ROUND(S7694,2)+ROUND(S7695,2)+ROUND(S7696,2)+ROUND(S7697,2)+ROUND(S7698,2)+ROUND(S7699,2)+ROUND(S7700,2)+ROUND(S7701,2)+ROUND(S7702,2)+ROUND(S7703,2)+ROUND(S7704,2)+ROUND(S7705,2)+ROUND(S7706,2)+ROUND(S7707,2)+ROUND(S7708,2)+ROUND(S7709,2)+ROUND(S7710,2)+ROUND(S7711,2)+ROUND(S7712,2)+ROUND(S7713,2)+ROUND(S7714,2)+ROUND(S7715,2)+ROUND(S7716,2)+ROUND(S7717,2)+ROUND(S7718,2)+ROUND(S7719,2)+ROUND(S7720,2)+ROUND(S7721,2)+ROUND(S7722,2)+ROUND(S7723,2)</f>
        <v>17939.000000000007</v>
      </c>
      <c r="M7674" s="16504" t="s">
        <v>21</v>
      </c>
      <c r="N7674" s="16504" t="s">
        <v>94</v>
      </c>
      <c r="O7674" s="16504" t="s">
        <v>616</v>
      </c>
      <c r="P7674" s="16504" t="s">
        <v>20</v>
      </c>
      <c r="Q7674" s="16504" t="s">
        <v>29</v>
      </c>
      <c r="R7674" s="16511" t="n">
        <v>10.21</v>
      </c>
      <c r="S7674" s="16512" t="n">
        <f>ROUND(K7674,2)*R7674</f>
        <v>358.7794</v>
      </c>
    </row>
    <row r="7675" ht="45.0" customHeight="true">
      <c r="P7675" s="16504" t="s">
        <v>42</v>
      </c>
      <c r="Q7675" s="16504" t="s">
        <v>43</v>
      </c>
      <c r="R7675" s="16513" t="n">
        <v>10.21</v>
      </c>
      <c r="S7675" s="16514" t="n">
        <f>ROUND(K7674,2)*R7675</f>
        <v>358.7794</v>
      </c>
    </row>
    <row r="7676" ht="45.0" customHeight="true">
      <c r="P7676" s="16504" t="s">
        <v>44</v>
      </c>
      <c r="Q7676" s="16504" t="s">
        <v>45</v>
      </c>
      <c r="R7676" s="16515" t="n">
        <v>10.21</v>
      </c>
      <c r="S7676" s="16516" t="n">
        <f>ROUND(K7674,2)*R7676</f>
        <v>358.7794</v>
      </c>
    </row>
    <row r="7677" ht="45.0" customHeight="true">
      <c r="P7677" s="16504" t="s">
        <v>46</v>
      </c>
      <c r="Q7677" s="16504" t="s">
        <v>47</v>
      </c>
      <c r="R7677" s="16517" t="n">
        <v>10.21</v>
      </c>
      <c r="S7677" s="16518" t="n">
        <f>ROUND(K7674,2)*R7677</f>
        <v>358.7794</v>
      </c>
    </row>
    <row r="7678" ht="45.0" customHeight="true">
      <c r="P7678" s="16504" t="s">
        <v>48</v>
      </c>
      <c r="Q7678" s="16504" t="s">
        <v>49</v>
      </c>
      <c r="R7678" s="16519" t="n">
        <v>10.21</v>
      </c>
      <c r="S7678" s="16520" t="n">
        <f>ROUND(K7674,2)*R7678</f>
        <v>358.7794</v>
      </c>
    </row>
    <row r="7679" ht="45.0" customHeight="true">
      <c r="P7679" s="16504" t="s">
        <v>50</v>
      </c>
      <c r="Q7679" s="16504" t="s">
        <v>51</v>
      </c>
      <c r="R7679" s="16521" t="n">
        <v>10.21</v>
      </c>
      <c r="S7679" s="16522" t="n">
        <f>ROUND(K7674,2)*R7679</f>
        <v>358.7794</v>
      </c>
    </row>
    <row r="7680" ht="45.0" customHeight="true">
      <c r="P7680" s="16504" t="s">
        <v>52</v>
      </c>
      <c r="Q7680" s="16504" t="s">
        <v>53</v>
      </c>
      <c r="R7680" s="16523" t="n">
        <v>10.21</v>
      </c>
      <c r="S7680" s="16524" t="n">
        <f>ROUND(K7674,2)*R7680</f>
        <v>358.7794</v>
      </c>
    </row>
    <row r="7681" ht="45.0" customHeight="true">
      <c r="P7681" s="16504" t="s">
        <v>54</v>
      </c>
      <c r="Q7681" s="16504" t="s">
        <v>55</v>
      </c>
      <c r="R7681" s="16525" t="n">
        <v>10.21</v>
      </c>
      <c r="S7681" s="16526" t="n">
        <f>ROUND(K7674,2)*R7681</f>
        <v>358.7794</v>
      </c>
    </row>
    <row r="7682" ht="45.0" customHeight="true">
      <c r="P7682" s="16504" t="s">
        <v>56</v>
      </c>
      <c r="Q7682" s="16504" t="s">
        <v>57</v>
      </c>
      <c r="R7682" s="16527" t="n">
        <v>10.21</v>
      </c>
      <c r="S7682" s="16528" t="n">
        <f>ROUND(K7674,2)*R7682</f>
        <v>358.7794</v>
      </c>
    </row>
    <row r="7683" ht="45.0" customHeight="true">
      <c r="P7683" s="16504" t="s">
        <v>58</v>
      </c>
      <c r="Q7683" s="16504" t="s">
        <v>59</v>
      </c>
      <c r="R7683" s="16529" t="n">
        <v>10.21</v>
      </c>
      <c r="S7683" s="16530" t="n">
        <f>ROUND(K7674,2)*R7683</f>
        <v>358.7794</v>
      </c>
    </row>
    <row r="7684" ht="45.0" customHeight="true">
      <c r="P7684" s="16504" t="s">
        <v>60</v>
      </c>
      <c r="Q7684" s="16504" t="s">
        <v>61</v>
      </c>
      <c r="R7684" s="16531" t="n">
        <v>10.21</v>
      </c>
      <c r="S7684" s="16532" t="n">
        <f>ROUND(K7674,2)*R7684</f>
        <v>358.7794</v>
      </c>
    </row>
    <row r="7685" ht="45.0" customHeight="true">
      <c r="P7685" s="16504" t="s">
        <v>62</v>
      </c>
      <c r="Q7685" s="16504" t="s">
        <v>63</v>
      </c>
      <c r="R7685" s="16533" t="n">
        <v>10.21</v>
      </c>
      <c r="S7685" s="16534" t="n">
        <f>ROUND(K7674,2)*R7685</f>
        <v>358.7794</v>
      </c>
    </row>
    <row r="7686" ht="45.0" customHeight="true">
      <c r="P7686" s="16504" t="s">
        <v>64</v>
      </c>
      <c r="Q7686" s="16504" t="s">
        <v>65</v>
      </c>
      <c r="R7686" s="16535" t="n">
        <v>10.21</v>
      </c>
      <c r="S7686" s="16536" t="n">
        <f>ROUND(K7674,2)*R7686</f>
        <v>358.7794</v>
      </c>
    </row>
    <row r="7687" ht="45.0" customHeight="true">
      <c r="P7687" s="16504" t="s">
        <v>66</v>
      </c>
      <c r="Q7687" s="16504" t="s">
        <v>67</v>
      </c>
      <c r="R7687" s="16537" t="n">
        <v>10.21</v>
      </c>
      <c r="S7687" s="16538" t="n">
        <f>ROUND(K7674,2)*R7687</f>
        <v>358.7794</v>
      </c>
    </row>
    <row r="7688" ht="45.0" customHeight="true">
      <c r="P7688" s="16504" t="s">
        <v>68</v>
      </c>
      <c r="Q7688" s="16504" t="s">
        <v>69</v>
      </c>
      <c r="R7688" s="16539" t="n">
        <v>10.21</v>
      </c>
      <c r="S7688" s="16540" t="n">
        <f>ROUND(K7674,2)*R7688</f>
        <v>358.7794</v>
      </c>
    </row>
    <row r="7689" ht="45.0" customHeight="true">
      <c r="P7689" s="16504" t="s">
        <v>70</v>
      </c>
      <c r="Q7689" s="16504" t="s">
        <v>71</v>
      </c>
      <c r="R7689" s="16541" t="n">
        <v>10.21</v>
      </c>
      <c r="S7689" s="16542" t="n">
        <f>ROUND(K7674,2)*R7689</f>
        <v>358.7794</v>
      </c>
    </row>
    <row r="7690" ht="45.0" customHeight="true">
      <c r="P7690" s="16504" t="s">
        <v>72</v>
      </c>
      <c r="Q7690" s="16504" t="s">
        <v>73</v>
      </c>
      <c r="R7690" s="16543" t="n">
        <v>10.21</v>
      </c>
      <c r="S7690" s="16544" t="n">
        <f>ROUND(K7674,2)*R7690</f>
        <v>358.7794</v>
      </c>
    </row>
    <row r="7691" ht="45.0" customHeight="true">
      <c r="P7691" s="16504" t="s">
        <v>74</v>
      </c>
      <c r="Q7691" s="16504" t="s">
        <v>75</v>
      </c>
      <c r="R7691" s="16545" t="n">
        <v>10.21</v>
      </c>
      <c r="S7691" s="16546" t="n">
        <f>ROUND(K7674,2)*R7691</f>
        <v>358.7794</v>
      </c>
    </row>
    <row r="7692" ht="45.0" customHeight="true">
      <c r="P7692" s="16504" t="s">
        <v>76</v>
      </c>
      <c r="Q7692" s="16504" t="s">
        <v>77</v>
      </c>
      <c r="R7692" s="16547" t="n">
        <v>10.21</v>
      </c>
      <c r="S7692" s="16548" t="n">
        <f>ROUND(K7674,2)*R7692</f>
        <v>358.7794</v>
      </c>
    </row>
    <row r="7693" ht="45.0" customHeight="true">
      <c r="P7693" s="16504" t="s">
        <v>78</v>
      </c>
      <c r="Q7693" s="16504" t="s">
        <v>79</v>
      </c>
      <c r="R7693" s="16549" t="n">
        <v>10.21</v>
      </c>
      <c r="S7693" s="16550" t="n">
        <f>ROUND(K7674,2)*R7693</f>
        <v>358.7794</v>
      </c>
    </row>
    <row r="7694" ht="45.0" customHeight="true">
      <c r="P7694" s="16504" t="s">
        <v>80</v>
      </c>
      <c r="Q7694" s="16504" t="s">
        <v>81</v>
      </c>
      <c r="R7694" s="16551" t="n">
        <v>10.21</v>
      </c>
      <c r="S7694" s="16552" t="n">
        <f>ROUND(K7674,2)*R7694</f>
        <v>358.7794</v>
      </c>
    </row>
    <row r="7695" ht="45.0" customHeight="true">
      <c r="P7695" s="16504" t="s">
        <v>82</v>
      </c>
      <c r="Q7695" s="16504" t="s">
        <v>83</v>
      </c>
      <c r="R7695" s="16553" t="n">
        <v>10.21</v>
      </c>
      <c r="S7695" s="16554" t="n">
        <f>ROUND(K7674,2)*R7695</f>
        <v>358.7794</v>
      </c>
    </row>
    <row r="7696" ht="45.0" customHeight="true">
      <c r="P7696" s="16504" t="s">
        <v>84</v>
      </c>
      <c r="Q7696" s="16504" t="s">
        <v>85</v>
      </c>
      <c r="R7696" s="16555" t="n">
        <v>10.21</v>
      </c>
      <c r="S7696" s="16556" t="n">
        <f>ROUND(K7674,2)*R7696</f>
        <v>358.7794</v>
      </c>
    </row>
    <row r="7697" ht="45.0" customHeight="true">
      <c r="P7697" s="16504" t="s">
        <v>86</v>
      </c>
      <c r="Q7697" s="16504" t="s">
        <v>87</v>
      </c>
      <c r="R7697" s="16557" t="n">
        <v>10.21</v>
      </c>
      <c r="S7697" s="16558" t="n">
        <f>ROUND(K7674,2)*R7697</f>
        <v>358.7794</v>
      </c>
    </row>
    <row r="7698" ht="45.0" customHeight="true">
      <c r="P7698" s="16504" t="s">
        <v>88</v>
      </c>
      <c r="Q7698" s="16504" t="s">
        <v>89</v>
      </c>
      <c r="R7698" s="16559" t="n">
        <v>10.21</v>
      </c>
      <c r="S7698" s="16560" t="n">
        <f>ROUND(K7674,2)*R7698</f>
        <v>358.7794</v>
      </c>
    </row>
    <row r="7699" ht="45.0" customHeight="true">
      <c r="P7699" s="16504" t="s">
        <v>90</v>
      </c>
      <c r="Q7699" s="16504" t="s">
        <v>91</v>
      </c>
      <c r="R7699" s="16561" t="n">
        <v>10.21</v>
      </c>
      <c r="S7699" s="16562" t="n">
        <f>ROUND(K7674,2)*R7699</f>
        <v>358.7794</v>
      </c>
    </row>
    <row r="7700" ht="45.0" customHeight="true">
      <c r="P7700" s="16504" t="s">
        <v>92</v>
      </c>
      <c r="Q7700" s="16504" t="s">
        <v>93</v>
      </c>
      <c r="R7700" s="16563" t="n">
        <v>10.21</v>
      </c>
      <c r="S7700" s="16564" t="n">
        <f>ROUND(K7674,2)*R7700</f>
        <v>358.7794</v>
      </c>
    </row>
    <row r="7701" ht="45.0" customHeight="true">
      <c r="P7701" s="16504" t="s">
        <v>94</v>
      </c>
      <c r="Q7701" s="16504" t="s">
        <v>95</v>
      </c>
      <c r="R7701" s="16565" t="n">
        <v>10.21</v>
      </c>
      <c r="S7701" s="16566" t="n">
        <f>ROUND(K7674,2)*R7701</f>
        <v>358.7794</v>
      </c>
    </row>
    <row r="7702" ht="45.0" customHeight="true">
      <c r="P7702" s="16504" t="s">
        <v>96</v>
      </c>
      <c r="Q7702" s="16504" t="s">
        <v>97</v>
      </c>
      <c r="R7702" s="16567" t="n">
        <v>10.21</v>
      </c>
      <c r="S7702" s="16568" t="n">
        <f>ROUND(K7674,2)*R7702</f>
        <v>358.7794</v>
      </c>
    </row>
    <row r="7703" ht="45.0" customHeight="true">
      <c r="P7703" s="16504" t="s">
        <v>98</v>
      </c>
      <c r="Q7703" s="16504" t="s">
        <v>99</v>
      </c>
      <c r="R7703" s="16569" t="n">
        <v>10.21</v>
      </c>
      <c r="S7703" s="16570" t="n">
        <f>ROUND(K7674,2)*R7703</f>
        <v>358.7794</v>
      </c>
    </row>
    <row r="7704" ht="45.0" customHeight="true">
      <c r="P7704" s="16504" t="s">
        <v>100</v>
      </c>
      <c r="Q7704" s="16504" t="s">
        <v>101</v>
      </c>
      <c r="R7704" s="16571" t="n">
        <v>10.21</v>
      </c>
      <c r="S7704" s="16572" t="n">
        <f>ROUND(K7674,2)*R7704</f>
        <v>358.7794</v>
      </c>
    </row>
    <row r="7705" ht="45.0" customHeight="true">
      <c r="P7705" s="16504" t="s">
        <v>102</v>
      </c>
      <c r="Q7705" s="16504" t="s">
        <v>103</v>
      </c>
      <c r="R7705" s="16573" t="n">
        <v>10.21</v>
      </c>
      <c r="S7705" s="16574" t="n">
        <f>ROUND(K7674,2)*R7705</f>
        <v>358.7794</v>
      </c>
    </row>
    <row r="7706" ht="45.0" customHeight="true">
      <c r="P7706" s="16504" t="s">
        <v>104</v>
      </c>
      <c r="Q7706" s="16504" t="s">
        <v>105</v>
      </c>
      <c r="R7706" s="16575" t="n">
        <v>10.21</v>
      </c>
      <c r="S7706" s="16576" t="n">
        <f>ROUND(K7674,2)*R7706</f>
        <v>358.7794</v>
      </c>
    </row>
    <row r="7707" ht="45.0" customHeight="true">
      <c r="P7707" s="16504" t="s">
        <v>106</v>
      </c>
      <c r="Q7707" s="16504" t="s">
        <v>107</v>
      </c>
      <c r="R7707" s="16577" t="n">
        <v>10.21</v>
      </c>
      <c r="S7707" s="16578" t="n">
        <f>ROUND(K7674,2)*R7707</f>
        <v>358.7794</v>
      </c>
    </row>
    <row r="7708" ht="45.0" customHeight="true">
      <c r="P7708" s="16504" t="s">
        <v>108</v>
      </c>
      <c r="Q7708" s="16504" t="s">
        <v>109</v>
      </c>
      <c r="R7708" s="16579" t="n">
        <v>10.21</v>
      </c>
      <c r="S7708" s="16580" t="n">
        <f>ROUND(K7674,2)*R7708</f>
        <v>358.7794</v>
      </c>
    </row>
    <row r="7709" ht="45.0" customHeight="true">
      <c r="P7709" s="16504" t="s">
        <v>110</v>
      </c>
      <c r="Q7709" s="16504" t="s">
        <v>111</v>
      </c>
      <c r="R7709" s="16581" t="n">
        <v>10.21</v>
      </c>
      <c r="S7709" s="16582" t="n">
        <f>ROUND(K7674,2)*R7709</f>
        <v>358.7794</v>
      </c>
    </row>
    <row r="7710" ht="45.0" customHeight="true">
      <c r="P7710" s="16504" t="s">
        <v>112</v>
      </c>
      <c r="Q7710" s="16504" t="s">
        <v>113</v>
      </c>
      <c r="R7710" s="16583" t="n">
        <v>10.21</v>
      </c>
      <c r="S7710" s="16584" t="n">
        <f>ROUND(K7674,2)*R7710</f>
        <v>358.7794</v>
      </c>
    </row>
    <row r="7711" ht="45.0" customHeight="true">
      <c r="P7711" s="16504" t="s">
        <v>114</v>
      </c>
      <c r="Q7711" s="16504" t="s">
        <v>115</v>
      </c>
      <c r="R7711" s="16585" t="n">
        <v>10.21</v>
      </c>
      <c r="S7711" s="16586" t="n">
        <f>ROUND(K7674,2)*R7711</f>
        <v>358.7794</v>
      </c>
    </row>
    <row r="7712" ht="45.0" customHeight="true">
      <c r="P7712" s="16504" t="s">
        <v>116</v>
      </c>
      <c r="Q7712" s="16504" t="s">
        <v>117</v>
      </c>
      <c r="R7712" s="16587" t="n">
        <v>10.21</v>
      </c>
      <c r="S7712" s="16588" t="n">
        <f>ROUND(K7674,2)*R7712</f>
        <v>358.7794</v>
      </c>
    </row>
    <row r="7713" ht="45.0" customHeight="true">
      <c r="P7713" s="16504" t="s">
        <v>118</v>
      </c>
      <c r="Q7713" s="16504" t="s">
        <v>119</v>
      </c>
      <c r="R7713" s="16589" t="n">
        <v>10.21</v>
      </c>
      <c r="S7713" s="16590" t="n">
        <f>ROUND(K7674,2)*R7713</f>
        <v>358.7794</v>
      </c>
    </row>
    <row r="7714" ht="45.0" customHeight="true">
      <c r="P7714" s="16504" t="s">
        <v>120</v>
      </c>
      <c r="Q7714" s="16504" t="s">
        <v>121</v>
      </c>
      <c r="R7714" s="16591" t="n">
        <v>10.21</v>
      </c>
      <c r="S7714" s="16592" t="n">
        <f>ROUND(K7674,2)*R7714</f>
        <v>358.7794</v>
      </c>
    </row>
    <row r="7715" ht="45.0" customHeight="true">
      <c r="P7715" s="16504" t="s">
        <v>122</v>
      </c>
      <c r="Q7715" s="16504" t="s">
        <v>123</v>
      </c>
      <c r="R7715" s="16593" t="n">
        <v>10.21</v>
      </c>
      <c r="S7715" s="16594" t="n">
        <f>ROUND(K7674,2)*R7715</f>
        <v>358.7794</v>
      </c>
    </row>
    <row r="7716" ht="45.0" customHeight="true">
      <c r="P7716" s="16504" t="s">
        <v>124</v>
      </c>
      <c r="Q7716" s="16504" t="s">
        <v>125</v>
      </c>
      <c r="R7716" s="16595" t="n">
        <v>10.21</v>
      </c>
      <c r="S7716" s="16596" t="n">
        <f>ROUND(K7674,2)*R7716</f>
        <v>358.7794</v>
      </c>
    </row>
    <row r="7717" ht="45.0" customHeight="true">
      <c r="P7717" s="16504" t="s">
        <v>126</v>
      </c>
      <c r="Q7717" s="16504" t="s">
        <v>127</v>
      </c>
      <c r="R7717" s="16597" t="n">
        <v>10.21</v>
      </c>
      <c r="S7717" s="16598" t="n">
        <f>ROUND(K7674,2)*R7717</f>
        <v>358.7794</v>
      </c>
    </row>
    <row r="7718" ht="45.0" customHeight="true">
      <c r="P7718" s="16504" t="s">
        <v>128</v>
      </c>
      <c r="Q7718" s="16504" t="s">
        <v>129</v>
      </c>
      <c r="R7718" s="16599" t="n">
        <v>10.21</v>
      </c>
      <c r="S7718" s="16600" t="n">
        <f>ROUND(K7674,2)*R7718</f>
        <v>358.7794</v>
      </c>
    </row>
    <row r="7719" ht="45.0" customHeight="true">
      <c r="P7719" s="16504" t="s">
        <v>130</v>
      </c>
      <c r="Q7719" s="16504" t="s">
        <v>131</v>
      </c>
      <c r="R7719" s="16601" t="n">
        <v>10.21</v>
      </c>
      <c r="S7719" s="16602" t="n">
        <f>ROUND(K7674,2)*R7719</f>
        <v>358.7794</v>
      </c>
    </row>
    <row r="7720" ht="45.0" customHeight="true">
      <c r="P7720" s="16504" t="s">
        <v>132</v>
      </c>
      <c r="Q7720" s="16504" t="s">
        <v>133</v>
      </c>
      <c r="R7720" s="16603" t="n">
        <v>10.21</v>
      </c>
      <c r="S7720" s="16604" t="n">
        <f>ROUND(K7674,2)*R7720</f>
        <v>358.7794</v>
      </c>
    </row>
    <row r="7721" ht="45.0" customHeight="true">
      <c r="P7721" s="16504" t="s">
        <v>134</v>
      </c>
      <c r="Q7721" s="16504" t="s">
        <v>135</v>
      </c>
      <c r="R7721" s="16605" t="n">
        <v>10.21</v>
      </c>
      <c r="S7721" s="16606" t="n">
        <f>ROUND(K7674,2)*R7721</f>
        <v>358.7794</v>
      </c>
    </row>
    <row r="7722" ht="45.0" customHeight="true">
      <c r="P7722" s="16504" t="s">
        <v>136</v>
      </c>
      <c r="Q7722" s="16504" t="s">
        <v>137</v>
      </c>
      <c r="R7722" s="16607" t="n">
        <v>10.21</v>
      </c>
      <c r="S7722" s="16608" t="n">
        <f>ROUND(K7674,2)*R7722</f>
        <v>358.7794</v>
      </c>
    </row>
    <row r="7723" ht="45.0" customHeight="true">
      <c r="P7723" s="16504" t="s">
        <v>138</v>
      </c>
      <c r="Q7723" s="16504" t="s">
        <v>139</v>
      </c>
      <c r="R7723" s="16609" t="n">
        <v>10.21</v>
      </c>
      <c r="S7723" s="16610" t="n">
        <f>ROUND(K7674,2)*R7723</f>
        <v>358.7794</v>
      </c>
    </row>
    <row r="7724" ht="45.0" customHeight="true">
      <c r="A7724" s="16611" t="s">
        <v>23</v>
      </c>
      <c r="B7724" s="16611" t="s">
        <v>644</v>
      </c>
      <c r="C7724" s="16611" t="s">
        <v>25</v>
      </c>
      <c r="D7724" s="16611" t="s">
        <v>645</v>
      </c>
      <c r="E7724" s="16611" t="s">
        <v>646</v>
      </c>
      <c r="F7724" s="16612" t="n">
        <f>R7724+R7725+R7726+R7727+R7728+R7729+R7730+R7731+R7732+R7733+R7734+R7735+R7736+R7737+R7738+R7739+R7740+R7741+R7742+R7743+R7744+R7745+R7746+R7747+R7748+R7749+R7750+R7751+R7752+R7753+R7754+R7755+R7756+R7757+R7758+R7759+R7760+R7761+R7762+R7763+R7764+R7765+R7766+R7767+R7768+R7769+R7770+R7771+R7772+R7773</f>
        <v>200.0</v>
      </c>
      <c r="G7724" s="16611" t="s">
        <v>276</v>
      </c>
      <c r="H7724" s="16613" t="n">
        <v>14.24</v>
      </c>
      <c r="I7724" s="16614" t="n">
        <v>14.24</v>
      </c>
      <c r="J7724" s="16615" t="n">
        <v>0.2288</v>
      </c>
      <c r="K7724" s="16616" t="n">
        <f>ROUND(I7724,2)+(ROUND(I7724,2)*J7724)</f>
        <v>17.498112</v>
      </c>
      <c r="L7724" s="16617" t="n">
        <f>ROUND(S7724,2)+ROUND(S7725,2)+ROUND(S7726,2)+ROUND(S7727,2)+ROUND(S7728,2)+ROUND(S7729,2)+ROUND(S7730,2)+ROUND(S7731,2)+ROUND(S7732,2)+ROUND(S7733,2)+ROUND(S7734,2)+ROUND(S7735,2)+ROUND(S7736,2)+ROUND(S7737,2)+ROUND(S7738,2)+ROUND(S7739,2)+ROUND(S7740,2)+ROUND(S7741,2)+ROUND(S7742,2)+ROUND(S7743,2)+ROUND(S7744,2)+ROUND(S7745,2)+ROUND(S7746,2)+ROUND(S7747,2)+ROUND(S7748,2)+ROUND(S7749,2)+ROUND(S7750,2)+ROUND(S7751,2)+ROUND(S7752,2)+ROUND(S7753,2)+ROUND(S7754,2)+ROUND(S7755,2)+ROUND(S7756,2)+ROUND(S7757,2)+ROUND(S7758,2)+ROUND(S7759,2)+ROUND(S7760,2)+ROUND(S7761,2)+ROUND(S7762,2)+ROUND(S7763,2)+ROUND(S7764,2)+ROUND(S7765,2)+ROUND(S7766,2)+ROUND(S7767,2)+ROUND(S7768,2)+ROUND(S7769,2)+ROUND(S7770,2)+ROUND(S7771,2)+ROUND(S7772,2)+ROUND(S7773,2)</f>
        <v>3500.0</v>
      </c>
      <c r="M7724" s="16611" t="s">
        <v>21</v>
      </c>
      <c r="N7724" s="16611" t="s">
        <v>94</v>
      </c>
      <c r="O7724" s="16611" t="s">
        <v>616</v>
      </c>
      <c r="P7724" s="16611" t="s">
        <v>20</v>
      </c>
      <c r="Q7724" s="16611" t="s">
        <v>29</v>
      </c>
      <c r="R7724" s="16618" t="n">
        <v>4.0</v>
      </c>
      <c r="S7724" s="16619" t="n">
        <f>ROUND(K7724,2)*R7724</f>
        <v>70.0</v>
      </c>
    </row>
    <row r="7725" ht="45.0" customHeight="true">
      <c r="P7725" s="16611" t="s">
        <v>42</v>
      </c>
      <c r="Q7725" s="16611" t="s">
        <v>43</v>
      </c>
      <c r="R7725" s="16620" t="n">
        <v>4.0</v>
      </c>
      <c r="S7725" s="16621" t="n">
        <f>ROUND(K7724,2)*R7725</f>
        <v>70.0</v>
      </c>
    </row>
    <row r="7726" ht="45.0" customHeight="true">
      <c r="P7726" s="16611" t="s">
        <v>44</v>
      </c>
      <c r="Q7726" s="16611" t="s">
        <v>45</v>
      </c>
      <c r="R7726" s="16622" t="n">
        <v>4.0</v>
      </c>
      <c r="S7726" s="16623" t="n">
        <f>ROUND(K7724,2)*R7726</f>
        <v>70.0</v>
      </c>
    </row>
    <row r="7727" ht="45.0" customHeight="true">
      <c r="P7727" s="16611" t="s">
        <v>46</v>
      </c>
      <c r="Q7727" s="16611" t="s">
        <v>47</v>
      </c>
      <c r="R7727" s="16624" t="n">
        <v>4.0</v>
      </c>
      <c r="S7727" s="16625" t="n">
        <f>ROUND(K7724,2)*R7727</f>
        <v>70.0</v>
      </c>
    </row>
    <row r="7728" ht="45.0" customHeight="true">
      <c r="P7728" s="16611" t="s">
        <v>48</v>
      </c>
      <c r="Q7728" s="16611" t="s">
        <v>49</v>
      </c>
      <c r="R7728" s="16626" t="n">
        <v>4.0</v>
      </c>
      <c r="S7728" s="16627" t="n">
        <f>ROUND(K7724,2)*R7728</f>
        <v>70.0</v>
      </c>
    </row>
    <row r="7729" ht="45.0" customHeight="true">
      <c r="P7729" s="16611" t="s">
        <v>50</v>
      </c>
      <c r="Q7729" s="16611" t="s">
        <v>51</v>
      </c>
      <c r="R7729" s="16628" t="n">
        <v>4.0</v>
      </c>
      <c r="S7729" s="16629" t="n">
        <f>ROUND(K7724,2)*R7729</f>
        <v>70.0</v>
      </c>
    </row>
    <row r="7730" ht="45.0" customHeight="true">
      <c r="P7730" s="16611" t="s">
        <v>52</v>
      </c>
      <c r="Q7730" s="16611" t="s">
        <v>53</v>
      </c>
      <c r="R7730" s="16630" t="n">
        <v>4.0</v>
      </c>
      <c r="S7730" s="16631" t="n">
        <f>ROUND(K7724,2)*R7730</f>
        <v>70.0</v>
      </c>
    </row>
    <row r="7731" ht="45.0" customHeight="true">
      <c r="P7731" s="16611" t="s">
        <v>54</v>
      </c>
      <c r="Q7731" s="16611" t="s">
        <v>55</v>
      </c>
      <c r="R7731" s="16632" t="n">
        <v>4.0</v>
      </c>
      <c r="S7731" s="16633" t="n">
        <f>ROUND(K7724,2)*R7731</f>
        <v>70.0</v>
      </c>
    </row>
    <row r="7732" ht="45.0" customHeight="true">
      <c r="P7732" s="16611" t="s">
        <v>56</v>
      </c>
      <c r="Q7732" s="16611" t="s">
        <v>57</v>
      </c>
      <c r="R7732" s="16634" t="n">
        <v>4.0</v>
      </c>
      <c r="S7732" s="16635" t="n">
        <f>ROUND(K7724,2)*R7732</f>
        <v>70.0</v>
      </c>
    </row>
    <row r="7733" ht="45.0" customHeight="true">
      <c r="P7733" s="16611" t="s">
        <v>58</v>
      </c>
      <c r="Q7733" s="16611" t="s">
        <v>59</v>
      </c>
      <c r="R7733" s="16636" t="n">
        <v>4.0</v>
      </c>
      <c r="S7733" s="16637" t="n">
        <f>ROUND(K7724,2)*R7733</f>
        <v>70.0</v>
      </c>
    </row>
    <row r="7734" ht="45.0" customHeight="true">
      <c r="P7734" s="16611" t="s">
        <v>60</v>
      </c>
      <c r="Q7734" s="16611" t="s">
        <v>61</v>
      </c>
      <c r="R7734" s="16638" t="n">
        <v>4.0</v>
      </c>
      <c r="S7734" s="16639" t="n">
        <f>ROUND(K7724,2)*R7734</f>
        <v>70.0</v>
      </c>
    </row>
    <row r="7735" ht="45.0" customHeight="true">
      <c r="P7735" s="16611" t="s">
        <v>62</v>
      </c>
      <c r="Q7735" s="16611" t="s">
        <v>63</v>
      </c>
      <c r="R7735" s="16640" t="n">
        <v>4.0</v>
      </c>
      <c r="S7735" s="16641" t="n">
        <f>ROUND(K7724,2)*R7735</f>
        <v>70.0</v>
      </c>
    </row>
    <row r="7736" ht="45.0" customHeight="true">
      <c r="P7736" s="16611" t="s">
        <v>64</v>
      </c>
      <c r="Q7736" s="16611" t="s">
        <v>65</v>
      </c>
      <c r="R7736" s="16642" t="n">
        <v>4.0</v>
      </c>
      <c r="S7736" s="16643" t="n">
        <f>ROUND(K7724,2)*R7736</f>
        <v>70.0</v>
      </c>
    </row>
    <row r="7737" ht="45.0" customHeight="true">
      <c r="P7737" s="16611" t="s">
        <v>66</v>
      </c>
      <c r="Q7737" s="16611" t="s">
        <v>67</v>
      </c>
      <c r="R7737" s="16644" t="n">
        <v>4.0</v>
      </c>
      <c r="S7737" s="16645" t="n">
        <f>ROUND(K7724,2)*R7737</f>
        <v>70.0</v>
      </c>
    </row>
    <row r="7738" ht="45.0" customHeight="true">
      <c r="P7738" s="16611" t="s">
        <v>68</v>
      </c>
      <c r="Q7738" s="16611" t="s">
        <v>69</v>
      </c>
      <c r="R7738" s="16646" t="n">
        <v>4.0</v>
      </c>
      <c r="S7738" s="16647" t="n">
        <f>ROUND(K7724,2)*R7738</f>
        <v>70.0</v>
      </c>
    </row>
    <row r="7739" ht="45.0" customHeight="true">
      <c r="P7739" s="16611" t="s">
        <v>70</v>
      </c>
      <c r="Q7739" s="16611" t="s">
        <v>71</v>
      </c>
      <c r="R7739" s="16648" t="n">
        <v>4.0</v>
      </c>
      <c r="S7739" s="16649" t="n">
        <f>ROUND(K7724,2)*R7739</f>
        <v>70.0</v>
      </c>
    </row>
    <row r="7740" ht="45.0" customHeight="true">
      <c r="P7740" s="16611" t="s">
        <v>72</v>
      </c>
      <c r="Q7740" s="16611" t="s">
        <v>73</v>
      </c>
      <c r="R7740" s="16650" t="n">
        <v>4.0</v>
      </c>
      <c r="S7740" s="16651" t="n">
        <f>ROUND(K7724,2)*R7740</f>
        <v>70.0</v>
      </c>
    </row>
    <row r="7741" ht="45.0" customHeight="true">
      <c r="P7741" s="16611" t="s">
        <v>74</v>
      </c>
      <c r="Q7741" s="16611" t="s">
        <v>75</v>
      </c>
      <c r="R7741" s="16652" t="n">
        <v>4.0</v>
      </c>
      <c r="S7741" s="16653" t="n">
        <f>ROUND(K7724,2)*R7741</f>
        <v>70.0</v>
      </c>
    </row>
    <row r="7742" ht="45.0" customHeight="true">
      <c r="P7742" s="16611" t="s">
        <v>76</v>
      </c>
      <c r="Q7742" s="16611" t="s">
        <v>77</v>
      </c>
      <c r="R7742" s="16654" t="n">
        <v>4.0</v>
      </c>
      <c r="S7742" s="16655" t="n">
        <f>ROUND(K7724,2)*R7742</f>
        <v>70.0</v>
      </c>
    </row>
    <row r="7743" ht="45.0" customHeight="true">
      <c r="P7743" s="16611" t="s">
        <v>78</v>
      </c>
      <c r="Q7743" s="16611" t="s">
        <v>79</v>
      </c>
      <c r="R7743" s="16656" t="n">
        <v>4.0</v>
      </c>
      <c r="S7743" s="16657" t="n">
        <f>ROUND(K7724,2)*R7743</f>
        <v>70.0</v>
      </c>
    </row>
    <row r="7744" ht="45.0" customHeight="true">
      <c r="P7744" s="16611" t="s">
        <v>80</v>
      </c>
      <c r="Q7744" s="16611" t="s">
        <v>81</v>
      </c>
      <c r="R7744" s="16658" t="n">
        <v>4.0</v>
      </c>
      <c r="S7744" s="16659" t="n">
        <f>ROUND(K7724,2)*R7744</f>
        <v>70.0</v>
      </c>
    </row>
    <row r="7745" ht="45.0" customHeight="true">
      <c r="P7745" s="16611" t="s">
        <v>82</v>
      </c>
      <c r="Q7745" s="16611" t="s">
        <v>83</v>
      </c>
      <c r="R7745" s="16660" t="n">
        <v>4.0</v>
      </c>
      <c r="S7745" s="16661" t="n">
        <f>ROUND(K7724,2)*R7745</f>
        <v>70.0</v>
      </c>
    </row>
    <row r="7746" ht="45.0" customHeight="true">
      <c r="P7746" s="16611" t="s">
        <v>84</v>
      </c>
      <c r="Q7746" s="16611" t="s">
        <v>85</v>
      </c>
      <c r="R7746" s="16662" t="n">
        <v>4.0</v>
      </c>
      <c r="S7746" s="16663" t="n">
        <f>ROUND(K7724,2)*R7746</f>
        <v>70.0</v>
      </c>
    </row>
    <row r="7747" ht="45.0" customHeight="true">
      <c r="P7747" s="16611" t="s">
        <v>86</v>
      </c>
      <c r="Q7747" s="16611" t="s">
        <v>87</v>
      </c>
      <c r="R7747" s="16664" t="n">
        <v>4.0</v>
      </c>
      <c r="S7747" s="16665" t="n">
        <f>ROUND(K7724,2)*R7747</f>
        <v>70.0</v>
      </c>
    </row>
    <row r="7748" ht="45.0" customHeight="true">
      <c r="P7748" s="16611" t="s">
        <v>88</v>
      </c>
      <c r="Q7748" s="16611" t="s">
        <v>89</v>
      </c>
      <c r="R7748" s="16666" t="n">
        <v>4.0</v>
      </c>
      <c r="S7748" s="16667" t="n">
        <f>ROUND(K7724,2)*R7748</f>
        <v>70.0</v>
      </c>
    </row>
    <row r="7749" ht="45.0" customHeight="true">
      <c r="P7749" s="16611" t="s">
        <v>90</v>
      </c>
      <c r="Q7749" s="16611" t="s">
        <v>91</v>
      </c>
      <c r="R7749" s="16668" t="n">
        <v>4.0</v>
      </c>
      <c r="S7749" s="16669" t="n">
        <f>ROUND(K7724,2)*R7749</f>
        <v>70.0</v>
      </c>
    </row>
    <row r="7750" ht="45.0" customHeight="true">
      <c r="P7750" s="16611" t="s">
        <v>92</v>
      </c>
      <c r="Q7750" s="16611" t="s">
        <v>93</v>
      </c>
      <c r="R7750" s="16670" t="n">
        <v>4.0</v>
      </c>
      <c r="S7750" s="16671" t="n">
        <f>ROUND(K7724,2)*R7750</f>
        <v>70.0</v>
      </c>
    </row>
    <row r="7751" ht="45.0" customHeight="true">
      <c r="P7751" s="16611" t="s">
        <v>94</v>
      </c>
      <c r="Q7751" s="16611" t="s">
        <v>95</v>
      </c>
      <c r="R7751" s="16672" t="n">
        <v>4.0</v>
      </c>
      <c r="S7751" s="16673" t="n">
        <f>ROUND(K7724,2)*R7751</f>
        <v>70.0</v>
      </c>
    </row>
    <row r="7752" ht="45.0" customHeight="true">
      <c r="P7752" s="16611" t="s">
        <v>96</v>
      </c>
      <c r="Q7752" s="16611" t="s">
        <v>97</v>
      </c>
      <c r="R7752" s="16674" t="n">
        <v>4.0</v>
      </c>
      <c r="S7752" s="16675" t="n">
        <f>ROUND(K7724,2)*R7752</f>
        <v>70.0</v>
      </c>
    </row>
    <row r="7753" ht="45.0" customHeight="true">
      <c r="P7753" s="16611" t="s">
        <v>98</v>
      </c>
      <c r="Q7753" s="16611" t="s">
        <v>99</v>
      </c>
      <c r="R7753" s="16676" t="n">
        <v>4.0</v>
      </c>
      <c r="S7753" s="16677" t="n">
        <f>ROUND(K7724,2)*R7753</f>
        <v>70.0</v>
      </c>
    </row>
    <row r="7754" ht="45.0" customHeight="true">
      <c r="P7754" s="16611" t="s">
        <v>100</v>
      </c>
      <c r="Q7754" s="16611" t="s">
        <v>101</v>
      </c>
      <c r="R7754" s="16678" t="n">
        <v>4.0</v>
      </c>
      <c r="S7754" s="16679" t="n">
        <f>ROUND(K7724,2)*R7754</f>
        <v>70.0</v>
      </c>
    </row>
    <row r="7755" ht="45.0" customHeight="true">
      <c r="P7755" s="16611" t="s">
        <v>102</v>
      </c>
      <c r="Q7755" s="16611" t="s">
        <v>103</v>
      </c>
      <c r="R7755" s="16680" t="n">
        <v>4.0</v>
      </c>
      <c r="S7755" s="16681" t="n">
        <f>ROUND(K7724,2)*R7755</f>
        <v>70.0</v>
      </c>
    </row>
    <row r="7756" ht="45.0" customHeight="true">
      <c r="P7756" s="16611" t="s">
        <v>104</v>
      </c>
      <c r="Q7756" s="16611" t="s">
        <v>105</v>
      </c>
      <c r="R7756" s="16682" t="n">
        <v>4.0</v>
      </c>
      <c r="S7756" s="16683" t="n">
        <f>ROUND(K7724,2)*R7756</f>
        <v>70.0</v>
      </c>
    </row>
    <row r="7757" ht="45.0" customHeight="true">
      <c r="P7757" s="16611" t="s">
        <v>106</v>
      </c>
      <c r="Q7757" s="16611" t="s">
        <v>107</v>
      </c>
      <c r="R7757" s="16684" t="n">
        <v>4.0</v>
      </c>
      <c r="S7757" s="16685" t="n">
        <f>ROUND(K7724,2)*R7757</f>
        <v>70.0</v>
      </c>
    </row>
    <row r="7758" ht="45.0" customHeight="true">
      <c r="P7758" s="16611" t="s">
        <v>108</v>
      </c>
      <c r="Q7758" s="16611" t="s">
        <v>109</v>
      </c>
      <c r="R7758" s="16686" t="n">
        <v>4.0</v>
      </c>
      <c r="S7758" s="16687" t="n">
        <f>ROUND(K7724,2)*R7758</f>
        <v>70.0</v>
      </c>
    </row>
    <row r="7759" ht="45.0" customHeight="true">
      <c r="P7759" s="16611" t="s">
        <v>110</v>
      </c>
      <c r="Q7759" s="16611" t="s">
        <v>111</v>
      </c>
      <c r="R7759" s="16688" t="n">
        <v>4.0</v>
      </c>
      <c r="S7759" s="16689" t="n">
        <f>ROUND(K7724,2)*R7759</f>
        <v>70.0</v>
      </c>
    </row>
    <row r="7760" ht="45.0" customHeight="true">
      <c r="P7760" s="16611" t="s">
        <v>112</v>
      </c>
      <c r="Q7760" s="16611" t="s">
        <v>113</v>
      </c>
      <c r="R7760" s="16690" t="n">
        <v>4.0</v>
      </c>
      <c r="S7760" s="16691" t="n">
        <f>ROUND(K7724,2)*R7760</f>
        <v>70.0</v>
      </c>
    </row>
    <row r="7761" ht="45.0" customHeight="true">
      <c r="P7761" s="16611" t="s">
        <v>114</v>
      </c>
      <c r="Q7761" s="16611" t="s">
        <v>115</v>
      </c>
      <c r="R7761" s="16692" t="n">
        <v>4.0</v>
      </c>
      <c r="S7761" s="16693" t="n">
        <f>ROUND(K7724,2)*R7761</f>
        <v>70.0</v>
      </c>
    </row>
    <row r="7762" ht="45.0" customHeight="true">
      <c r="P7762" s="16611" t="s">
        <v>116</v>
      </c>
      <c r="Q7762" s="16611" t="s">
        <v>117</v>
      </c>
      <c r="R7762" s="16694" t="n">
        <v>4.0</v>
      </c>
      <c r="S7762" s="16695" t="n">
        <f>ROUND(K7724,2)*R7762</f>
        <v>70.0</v>
      </c>
    </row>
    <row r="7763" ht="45.0" customHeight="true">
      <c r="P7763" s="16611" t="s">
        <v>118</v>
      </c>
      <c r="Q7763" s="16611" t="s">
        <v>119</v>
      </c>
      <c r="R7763" s="16696" t="n">
        <v>4.0</v>
      </c>
      <c r="S7763" s="16697" t="n">
        <f>ROUND(K7724,2)*R7763</f>
        <v>70.0</v>
      </c>
    </row>
    <row r="7764" ht="45.0" customHeight="true">
      <c r="P7764" s="16611" t="s">
        <v>120</v>
      </c>
      <c r="Q7764" s="16611" t="s">
        <v>121</v>
      </c>
      <c r="R7764" s="16698" t="n">
        <v>4.0</v>
      </c>
      <c r="S7764" s="16699" t="n">
        <f>ROUND(K7724,2)*R7764</f>
        <v>70.0</v>
      </c>
    </row>
    <row r="7765" ht="45.0" customHeight="true">
      <c r="P7765" s="16611" t="s">
        <v>122</v>
      </c>
      <c r="Q7765" s="16611" t="s">
        <v>123</v>
      </c>
      <c r="R7765" s="16700" t="n">
        <v>4.0</v>
      </c>
      <c r="S7765" s="16701" t="n">
        <f>ROUND(K7724,2)*R7765</f>
        <v>70.0</v>
      </c>
    </row>
    <row r="7766" ht="45.0" customHeight="true">
      <c r="P7766" s="16611" t="s">
        <v>124</v>
      </c>
      <c r="Q7766" s="16611" t="s">
        <v>125</v>
      </c>
      <c r="R7766" s="16702" t="n">
        <v>4.0</v>
      </c>
      <c r="S7766" s="16703" t="n">
        <f>ROUND(K7724,2)*R7766</f>
        <v>70.0</v>
      </c>
    </row>
    <row r="7767" ht="45.0" customHeight="true">
      <c r="P7767" s="16611" t="s">
        <v>126</v>
      </c>
      <c r="Q7767" s="16611" t="s">
        <v>127</v>
      </c>
      <c r="R7767" s="16704" t="n">
        <v>4.0</v>
      </c>
      <c r="S7767" s="16705" t="n">
        <f>ROUND(K7724,2)*R7767</f>
        <v>70.0</v>
      </c>
    </row>
    <row r="7768" ht="45.0" customHeight="true">
      <c r="P7768" s="16611" t="s">
        <v>128</v>
      </c>
      <c r="Q7768" s="16611" t="s">
        <v>129</v>
      </c>
      <c r="R7768" s="16706" t="n">
        <v>4.0</v>
      </c>
      <c r="S7768" s="16707" t="n">
        <f>ROUND(K7724,2)*R7768</f>
        <v>70.0</v>
      </c>
    </row>
    <row r="7769" ht="45.0" customHeight="true">
      <c r="P7769" s="16611" t="s">
        <v>130</v>
      </c>
      <c r="Q7769" s="16611" t="s">
        <v>131</v>
      </c>
      <c r="R7769" s="16708" t="n">
        <v>4.0</v>
      </c>
      <c r="S7769" s="16709" t="n">
        <f>ROUND(K7724,2)*R7769</f>
        <v>70.0</v>
      </c>
    </row>
    <row r="7770" ht="45.0" customHeight="true">
      <c r="P7770" s="16611" t="s">
        <v>132</v>
      </c>
      <c r="Q7770" s="16611" t="s">
        <v>133</v>
      </c>
      <c r="R7770" s="16710" t="n">
        <v>4.0</v>
      </c>
      <c r="S7770" s="16711" t="n">
        <f>ROUND(K7724,2)*R7770</f>
        <v>70.0</v>
      </c>
    </row>
    <row r="7771" ht="45.0" customHeight="true">
      <c r="P7771" s="16611" t="s">
        <v>134</v>
      </c>
      <c r="Q7771" s="16611" t="s">
        <v>135</v>
      </c>
      <c r="R7771" s="16712" t="n">
        <v>4.0</v>
      </c>
      <c r="S7771" s="16713" t="n">
        <f>ROUND(K7724,2)*R7771</f>
        <v>70.0</v>
      </c>
    </row>
    <row r="7772" ht="45.0" customHeight="true">
      <c r="P7772" s="16611" t="s">
        <v>136</v>
      </c>
      <c r="Q7772" s="16611" t="s">
        <v>137</v>
      </c>
      <c r="R7772" s="16714" t="n">
        <v>4.0</v>
      </c>
      <c r="S7772" s="16715" t="n">
        <f>ROUND(K7724,2)*R7772</f>
        <v>70.0</v>
      </c>
    </row>
    <row r="7773" ht="45.0" customHeight="true">
      <c r="P7773" s="16611" t="s">
        <v>138</v>
      </c>
      <c r="Q7773" s="16611" t="s">
        <v>139</v>
      </c>
      <c r="R7773" s="16716" t="n">
        <v>4.0</v>
      </c>
      <c r="S7773" s="16717" t="n">
        <f>ROUND(K7724,2)*R7773</f>
        <v>70.0</v>
      </c>
    </row>
    <row r="7774" ht="45.0" customHeight="true">
      <c r="A7774" s="16718" t="s">
        <v>23</v>
      </c>
      <c r="B7774" s="16718" t="s">
        <v>647</v>
      </c>
      <c r="C7774" s="16718" t="s">
        <v>25</v>
      </c>
      <c r="D7774" s="16718" t="s">
        <v>648</v>
      </c>
      <c r="E7774" s="16718" t="s">
        <v>649</v>
      </c>
      <c r="F7774" s="16719" t="n">
        <f>R7774+R7775+R7776+R7777+R7778+R7779+R7780+R7781+R7782+R7783+R7784+R7785+R7786+R7787+R7788+R7789+R7790+R7791+R7792+R7793+R7794+R7795+R7796+R7797+R7798+R7799+R7800+R7801+R7802+R7803+R7804+R7805+R7806+R7807+R7808+R7809+R7810+R7811+R7812+R7813+R7814+R7815+R7816+R7817+R7818+R7819+R7820+R7821+R7822+R7823</f>
        <v>1689.9999999999986</v>
      </c>
      <c r="G7774" s="16718" t="s">
        <v>276</v>
      </c>
      <c r="H7774" s="16720" t="n">
        <v>39.81</v>
      </c>
      <c r="I7774" s="16721" t="n">
        <v>39.81</v>
      </c>
      <c r="J7774" s="16722" t="n">
        <v>0.2288</v>
      </c>
      <c r="K7774" s="16723" t="n">
        <f>ROUND(I7774,2)+(ROUND(I7774,2)*J7774)</f>
        <v>48.918528</v>
      </c>
      <c r="L7774" s="16724" t="n">
        <f>ROUND(S7774,2)+ROUND(S7775,2)+ROUND(S7776,2)+ROUND(S7777,2)+ROUND(S7778,2)+ROUND(S7779,2)+ROUND(S7780,2)+ROUND(S7781,2)+ROUND(S7782,2)+ROUND(S7783,2)+ROUND(S7784,2)+ROUND(S7785,2)+ROUND(S7786,2)+ROUND(S7787,2)+ROUND(S7788,2)+ROUND(S7789,2)+ROUND(S7790,2)+ROUND(S7791,2)+ROUND(S7792,2)+ROUND(S7793,2)+ROUND(S7794,2)+ROUND(S7795,2)+ROUND(S7796,2)+ROUND(S7797,2)+ROUND(S7798,2)+ROUND(S7799,2)+ROUND(S7800,2)+ROUND(S7801,2)+ROUND(S7802,2)+ROUND(S7803,2)+ROUND(S7804,2)+ROUND(S7805,2)+ROUND(S7806,2)+ROUND(S7807,2)+ROUND(S7808,2)+ROUND(S7809,2)+ROUND(S7810,2)+ROUND(S7811,2)+ROUND(S7812,2)+ROUND(S7813,2)+ROUND(S7814,2)+ROUND(S7815,2)+ROUND(S7816,2)+ROUND(S7817,2)+ROUND(S7818,2)+ROUND(S7819,2)+ROUND(S7820,2)+ROUND(S7821,2)+ROUND(S7822,2)+ROUND(S7823,2)</f>
        <v>82675.0</v>
      </c>
      <c r="M7774" s="16718" t="s">
        <v>21</v>
      </c>
      <c r="N7774" s="16718" t="s">
        <v>94</v>
      </c>
      <c r="O7774" s="16718" t="s">
        <v>616</v>
      </c>
      <c r="P7774" s="16718" t="s">
        <v>20</v>
      </c>
      <c r="Q7774" s="16718" t="s">
        <v>29</v>
      </c>
      <c r="R7774" s="16725" t="n">
        <v>33.8</v>
      </c>
      <c r="S7774" s="16726" t="n">
        <f>ROUND(K7774,2)*R7774</f>
        <v>1653.4959999999999</v>
      </c>
    </row>
    <row r="7775" ht="45.0" customHeight="true">
      <c r="P7775" s="16718" t="s">
        <v>42</v>
      </c>
      <c r="Q7775" s="16718" t="s">
        <v>43</v>
      </c>
      <c r="R7775" s="16727" t="n">
        <v>33.8</v>
      </c>
      <c r="S7775" s="16728" t="n">
        <f>ROUND(K7774,2)*R7775</f>
        <v>1653.4959999999999</v>
      </c>
    </row>
    <row r="7776" ht="45.0" customHeight="true">
      <c r="P7776" s="16718" t="s">
        <v>44</v>
      </c>
      <c r="Q7776" s="16718" t="s">
        <v>45</v>
      </c>
      <c r="R7776" s="16729" t="n">
        <v>33.8</v>
      </c>
      <c r="S7776" s="16730" t="n">
        <f>ROUND(K7774,2)*R7776</f>
        <v>1653.4959999999999</v>
      </c>
    </row>
    <row r="7777" ht="45.0" customHeight="true">
      <c r="P7777" s="16718" t="s">
        <v>46</v>
      </c>
      <c r="Q7777" s="16718" t="s">
        <v>47</v>
      </c>
      <c r="R7777" s="16731" t="n">
        <v>33.8</v>
      </c>
      <c r="S7777" s="16732" t="n">
        <f>ROUND(K7774,2)*R7777</f>
        <v>1653.4959999999999</v>
      </c>
    </row>
    <row r="7778" ht="45.0" customHeight="true">
      <c r="P7778" s="16718" t="s">
        <v>48</v>
      </c>
      <c r="Q7778" s="16718" t="s">
        <v>49</v>
      </c>
      <c r="R7778" s="16733" t="n">
        <v>33.8</v>
      </c>
      <c r="S7778" s="16734" t="n">
        <f>ROUND(K7774,2)*R7778</f>
        <v>1653.4959999999999</v>
      </c>
    </row>
    <row r="7779" ht="45.0" customHeight="true">
      <c r="P7779" s="16718" t="s">
        <v>50</v>
      </c>
      <c r="Q7779" s="16718" t="s">
        <v>51</v>
      </c>
      <c r="R7779" s="16735" t="n">
        <v>33.8</v>
      </c>
      <c r="S7779" s="16736" t="n">
        <f>ROUND(K7774,2)*R7779</f>
        <v>1653.4959999999999</v>
      </c>
    </row>
    <row r="7780" ht="45.0" customHeight="true">
      <c r="P7780" s="16718" t="s">
        <v>52</v>
      </c>
      <c r="Q7780" s="16718" t="s">
        <v>53</v>
      </c>
      <c r="R7780" s="16737" t="n">
        <v>33.8</v>
      </c>
      <c r="S7780" s="16738" t="n">
        <f>ROUND(K7774,2)*R7780</f>
        <v>1653.4959999999999</v>
      </c>
    </row>
    <row r="7781" ht="45.0" customHeight="true">
      <c r="P7781" s="16718" t="s">
        <v>54</v>
      </c>
      <c r="Q7781" s="16718" t="s">
        <v>55</v>
      </c>
      <c r="R7781" s="16739" t="n">
        <v>33.8</v>
      </c>
      <c r="S7781" s="16740" t="n">
        <f>ROUND(K7774,2)*R7781</f>
        <v>1653.4959999999999</v>
      </c>
    </row>
    <row r="7782" ht="45.0" customHeight="true">
      <c r="P7782" s="16718" t="s">
        <v>56</v>
      </c>
      <c r="Q7782" s="16718" t="s">
        <v>57</v>
      </c>
      <c r="R7782" s="16741" t="n">
        <v>33.8</v>
      </c>
      <c r="S7782" s="16742" t="n">
        <f>ROUND(K7774,2)*R7782</f>
        <v>1653.4959999999999</v>
      </c>
    </row>
    <row r="7783" ht="45.0" customHeight="true">
      <c r="P7783" s="16718" t="s">
        <v>58</v>
      </c>
      <c r="Q7783" s="16718" t="s">
        <v>59</v>
      </c>
      <c r="R7783" s="16743" t="n">
        <v>33.8</v>
      </c>
      <c r="S7783" s="16744" t="n">
        <f>ROUND(K7774,2)*R7783</f>
        <v>1653.4959999999999</v>
      </c>
    </row>
    <row r="7784" ht="45.0" customHeight="true">
      <c r="P7784" s="16718" t="s">
        <v>60</v>
      </c>
      <c r="Q7784" s="16718" t="s">
        <v>61</v>
      </c>
      <c r="R7784" s="16745" t="n">
        <v>33.8</v>
      </c>
      <c r="S7784" s="16746" t="n">
        <f>ROUND(K7774,2)*R7784</f>
        <v>1653.4959999999999</v>
      </c>
    </row>
    <row r="7785" ht="45.0" customHeight="true">
      <c r="P7785" s="16718" t="s">
        <v>62</v>
      </c>
      <c r="Q7785" s="16718" t="s">
        <v>63</v>
      </c>
      <c r="R7785" s="16747" t="n">
        <v>33.8</v>
      </c>
      <c r="S7785" s="16748" t="n">
        <f>ROUND(K7774,2)*R7785</f>
        <v>1653.4959999999999</v>
      </c>
    </row>
    <row r="7786" ht="45.0" customHeight="true">
      <c r="P7786" s="16718" t="s">
        <v>64</v>
      </c>
      <c r="Q7786" s="16718" t="s">
        <v>65</v>
      </c>
      <c r="R7786" s="16749" t="n">
        <v>33.8</v>
      </c>
      <c r="S7786" s="16750" t="n">
        <f>ROUND(K7774,2)*R7786</f>
        <v>1653.4959999999999</v>
      </c>
    </row>
    <row r="7787" ht="45.0" customHeight="true">
      <c r="P7787" s="16718" t="s">
        <v>66</v>
      </c>
      <c r="Q7787" s="16718" t="s">
        <v>67</v>
      </c>
      <c r="R7787" s="16751" t="n">
        <v>33.8</v>
      </c>
      <c r="S7787" s="16752" t="n">
        <f>ROUND(K7774,2)*R7787</f>
        <v>1653.4959999999999</v>
      </c>
    </row>
    <row r="7788" ht="45.0" customHeight="true">
      <c r="P7788" s="16718" t="s">
        <v>68</v>
      </c>
      <c r="Q7788" s="16718" t="s">
        <v>69</v>
      </c>
      <c r="R7788" s="16753" t="n">
        <v>33.8</v>
      </c>
      <c r="S7788" s="16754" t="n">
        <f>ROUND(K7774,2)*R7788</f>
        <v>1653.4959999999999</v>
      </c>
    </row>
    <row r="7789" ht="45.0" customHeight="true">
      <c r="P7789" s="16718" t="s">
        <v>70</v>
      </c>
      <c r="Q7789" s="16718" t="s">
        <v>71</v>
      </c>
      <c r="R7789" s="16755" t="n">
        <v>33.8</v>
      </c>
      <c r="S7789" s="16756" t="n">
        <f>ROUND(K7774,2)*R7789</f>
        <v>1653.4959999999999</v>
      </c>
    </row>
    <row r="7790" ht="45.0" customHeight="true">
      <c r="P7790" s="16718" t="s">
        <v>72</v>
      </c>
      <c r="Q7790" s="16718" t="s">
        <v>73</v>
      </c>
      <c r="R7790" s="16757" t="n">
        <v>33.8</v>
      </c>
      <c r="S7790" s="16758" t="n">
        <f>ROUND(K7774,2)*R7790</f>
        <v>1653.4959999999999</v>
      </c>
    </row>
    <row r="7791" ht="45.0" customHeight="true">
      <c r="P7791" s="16718" t="s">
        <v>74</v>
      </c>
      <c r="Q7791" s="16718" t="s">
        <v>75</v>
      </c>
      <c r="R7791" s="16759" t="n">
        <v>33.8</v>
      </c>
      <c r="S7791" s="16760" t="n">
        <f>ROUND(K7774,2)*R7791</f>
        <v>1653.4959999999999</v>
      </c>
    </row>
    <row r="7792" ht="45.0" customHeight="true">
      <c r="P7792" s="16718" t="s">
        <v>76</v>
      </c>
      <c r="Q7792" s="16718" t="s">
        <v>77</v>
      </c>
      <c r="R7792" s="16761" t="n">
        <v>33.8</v>
      </c>
      <c r="S7792" s="16762" t="n">
        <f>ROUND(K7774,2)*R7792</f>
        <v>1653.4959999999999</v>
      </c>
    </row>
    <row r="7793" ht="45.0" customHeight="true">
      <c r="P7793" s="16718" t="s">
        <v>78</v>
      </c>
      <c r="Q7793" s="16718" t="s">
        <v>79</v>
      </c>
      <c r="R7793" s="16763" t="n">
        <v>33.8</v>
      </c>
      <c r="S7793" s="16764" t="n">
        <f>ROUND(K7774,2)*R7793</f>
        <v>1653.4959999999999</v>
      </c>
    </row>
    <row r="7794" ht="45.0" customHeight="true">
      <c r="P7794" s="16718" t="s">
        <v>80</v>
      </c>
      <c r="Q7794" s="16718" t="s">
        <v>81</v>
      </c>
      <c r="R7794" s="16765" t="n">
        <v>33.8</v>
      </c>
      <c r="S7794" s="16766" t="n">
        <f>ROUND(K7774,2)*R7794</f>
        <v>1653.4959999999999</v>
      </c>
    </row>
    <row r="7795" ht="45.0" customHeight="true">
      <c r="P7795" s="16718" t="s">
        <v>82</v>
      </c>
      <c r="Q7795" s="16718" t="s">
        <v>83</v>
      </c>
      <c r="R7795" s="16767" t="n">
        <v>33.8</v>
      </c>
      <c r="S7795" s="16768" t="n">
        <f>ROUND(K7774,2)*R7795</f>
        <v>1653.4959999999999</v>
      </c>
    </row>
    <row r="7796" ht="45.0" customHeight="true">
      <c r="P7796" s="16718" t="s">
        <v>84</v>
      </c>
      <c r="Q7796" s="16718" t="s">
        <v>85</v>
      </c>
      <c r="R7796" s="16769" t="n">
        <v>33.8</v>
      </c>
      <c r="S7796" s="16770" t="n">
        <f>ROUND(K7774,2)*R7796</f>
        <v>1653.4959999999999</v>
      </c>
    </row>
    <row r="7797" ht="45.0" customHeight="true">
      <c r="P7797" s="16718" t="s">
        <v>86</v>
      </c>
      <c r="Q7797" s="16718" t="s">
        <v>87</v>
      </c>
      <c r="R7797" s="16771" t="n">
        <v>33.8</v>
      </c>
      <c r="S7797" s="16772" t="n">
        <f>ROUND(K7774,2)*R7797</f>
        <v>1653.4959999999999</v>
      </c>
    </row>
    <row r="7798" ht="45.0" customHeight="true">
      <c r="P7798" s="16718" t="s">
        <v>88</v>
      </c>
      <c r="Q7798" s="16718" t="s">
        <v>89</v>
      </c>
      <c r="R7798" s="16773" t="n">
        <v>33.8</v>
      </c>
      <c r="S7798" s="16774" t="n">
        <f>ROUND(K7774,2)*R7798</f>
        <v>1653.4959999999999</v>
      </c>
    </row>
    <row r="7799" ht="45.0" customHeight="true">
      <c r="P7799" s="16718" t="s">
        <v>90</v>
      </c>
      <c r="Q7799" s="16718" t="s">
        <v>91</v>
      </c>
      <c r="R7799" s="16775" t="n">
        <v>33.8</v>
      </c>
      <c r="S7799" s="16776" t="n">
        <f>ROUND(K7774,2)*R7799</f>
        <v>1653.4959999999999</v>
      </c>
    </row>
    <row r="7800" ht="45.0" customHeight="true">
      <c r="P7800" s="16718" t="s">
        <v>92</v>
      </c>
      <c r="Q7800" s="16718" t="s">
        <v>93</v>
      </c>
      <c r="R7800" s="16777" t="n">
        <v>33.8</v>
      </c>
      <c r="S7800" s="16778" t="n">
        <f>ROUND(K7774,2)*R7800</f>
        <v>1653.4959999999999</v>
      </c>
    </row>
    <row r="7801" ht="45.0" customHeight="true">
      <c r="P7801" s="16718" t="s">
        <v>94</v>
      </c>
      <c r="Q7801" s="16718" t="s">
        <v>95</v>
      </c>
      <c r="R7801" s="16779" t="n">
        <v>33.8</v>
      </c>
      <c r="S7801" s="16780" t="n">
        <f>ROUND(K7774,2)*R7801</f>
        <v>1653.4959999999999</v>
      </c>
    </row>
    <row r="7802" ht="45.0" customHeight="true">
      <c r="P7802" s="16718" t="s">
        <v>96</v>
      </c>
      <c r="Q7802" s="16718" t="s">
        <v>97</v>
      </c>
      <c r="R7802" s="16781" t="n">
        <v>33.8</v>
      </c>
      <c r="S7802" s="16782" t="n">
        <f>ROUND(K7774,2)*R7802</f>
        <v>1653.4959999999999</v>
      </c>
    </row>
    <row r="7803" ht="45.0" customHeight="true">
      <c r="P7803" s="16718" t="s">
        <v>98</v>
      </c>
      <c r="Q7803" s="16718" t="s">
        <v>99</v>
      </c>
      <c r="R7803" s="16783" t="n">
        <v>33.8</v>
      </c>
      <c r="S7803" s="16784" t="n">
        <f>ROUND(K7774,2)*R7803</f>
        <v>1653.4959999999999</v>
      </c>
    </row>
    <row r="7804" ht="45.0" customHeight="true">
      <c r="P7804" s="16718" t="s">
        <v>100</v>
      </c>
      <c r="Q7804" s="16718" t="s">
        <v>101</v>
      </c>
      <c r="R7804" s="16785" t="n">
        <v>33.8</v>
      </c>
      <c r="S7804" s="16786" t="n">
        <f>ROUND(K7774,2)*R7804</f>
        <v>1653.4959999999999</v>
      </c>
    </row>
    <row r="7805" ht="45.0" customHeight="true">
      <c r="P7805" s="16718" t="s">
        <v>102</v>
      </c>
      <c r="Q7805" s="16718" t="s">
        <v>103</v>
      </c>
      <c r="R7805" s="16787" t="n">
        <v>33.8</v>
      </c>
      <c r="S7805" s="16788" t="n">
        <f>ROUND(K7774,2)*R7805</f>
        <v>1653.4959999999999</v>
      </c>
    </row>
    <row r="7806" ht="45.0" customHeight="true">
      <c r="P7806" s="16718" t="s">
        <v>104</v>
      </c>
      <c r="Q7806" s="16718" t="s">
        <v>105</v>
      </c>
      <c r="R7806" s="16789" t="n">
        <v>33.8</v>
      </c>
      <c r="S7806" s="16790" t="n">
        <f>ROUND(K7774,2)*R7806</f>
        <v>1653.4959999999999</v>
      </c>
    </row>
    <row r="7807" ht="45.0" customHeight="true">
      <c r="P7807" s="16718" t="s">
        <v>106</v>
      </c>
      <c r="Q7807" s="16718" t="s">
        <v>107</v>
      </c>
      <c r="R7807" s="16791" t="n">
        <v>33.8</v>
      </c>
      <c r="S7807" s="16792" t="n">
        <f>ROUND(K7774,2)*R7807</f>
        <v>1653.4959999999999</v>
      </c>
    </row>
    <row r="7808" ht="45.0" customHeight="true">
      <c r="P7808" s="16718" t="s">
        <v>108</v>
      </c>
      <c r="Q7808" s="16718" t="s">
        <v>109</v>
      </c>
      <c r="R7808" s="16793" t="n">
        <v>33.8</v>
      </c>
      <c r="S7808" s="16794" t="n">
        <f>ROUND(K7774,2)*R7808</f>
        <v>1653.4959999999999</v>
      </c>
    </row>
    <row r="7809" ht="45.0" customHeight="true">
      <c r="P7809" s="16718" t="s">
        <v>110</v>
      </c>
      <c r="Q7809" s="16718" t="s">
        <v>111</v>
      </c>
      <c r="R7809" s="16795" t="n">
        <v>33.8</v>
      </c>
      <c r="S7809" s="16796" t="n">
        <f>ROUND(K7774,2)*R7809</f>
        <v>1653.4959999999999</v>
      </c>
    </row>
    <row r="7810" ht="45.0" customHeight="true">
      <c r="P7810" s="16718" t="s">
        <v>112</v>
      </c>
      <c r="Q7810" s="16718" t="s">
        <v>113</v>
      </c>
      <c r="R7810" s="16797" t="n">
        <v>33.8</v>
      </c>
      <c r="S7810" s="16798" t="n">
        <f>ROUND(K7774,2)*R7810</f>
        <v>1653.4959999999999</v>
      </c>
    </row>
    <row r="7811" ht="45.0" customHeight="true">
      <c r="P7811" s="16718" t="s">
        <v>114</v>
      </c>
      <c r="Q7811" s="16718" t="s">
        <v>115</v>
      </c>
      <c r="R7811" s="16799" t="n">
        <v>33.8</v>
      </c>
      <c r="S7811" s="16800" t="n">
        <f>ROUND(K7774,2)*R7811</f>
        <v>1653.4959999999999</v>
      </c>
    </row>
    <row r="7812" ht="45.0" customHeight="true">
      <c r="P7812" s="16718" t="s">
        <v>116</v>
      </c>
      <c r="Q7812" s="16718" t="s">
        <v>117</v>
      </c>
      <c r="R7812" s="16801" t="n">
        <v>33.8</v>
      </c>
      <c r="S7812" s="16802" t="n">
        <f>ROUND(K7774,2)*R7812</f>
        <v>1653.4959999999999</v>
      </c>
    </row>
    <row r="7813" ht="45.0" customHeight="true">
      <c r="P7813" s="16718" t="s">
        <v>118</v>
      </c>
      <c r="Q7813" s="16718" t="s">
        <v>119</v>
      </c>
      <c r="R7813" s="16803" t="n">
        <v>33.8</v>
      </c>
      <c r="S7813" s="16804" t="n">
        <f>ROUND(K7774,2)*R7813</f>
        <v>1653.4959999999999</v>
      </c>
    </row>
    <row r="7814" ht="45.0" customHeight="true">
      <c r="P7814" s="16718" t="s">
        <v>120</v>
      </c>
      <c r="Q7814" s="16718" t="s">
        <v>121</v>
      </c>
      <c r="R7814" s="16805" t="n">
        <v>33.8</v>
      </c>
      <c r="S7814" s="16806" t="n">
        <f>ROUND(K7774,2)*R7814</f>
        <v>1653.4959999999999</v>
      </c>
    </row>
    <row r="7815" ht="45.0" customHeight="true">
      <c r="P7815" s="16718" t="s">
        <v>122</v>
      </c>
      <c r="Q7815" s="16718" t="s">
        <v>123</v>
      </c>
      <c r="R7815" s="16807" t="n">
        <v>33.8</v>
      </c>
      <c r="S7815" s="16808" t="n">
        <f>ROUND(K7774,2)*R7815</f>
        <v>1653.4959999999999</v>
      </c>
    </row>
    <row r="7816" ht="45.0" customHeight="true">
      <c r="P7816" s="16718" t="s">
        <v>124</v>
      </c>
      <c r="Q7816" s="16718" t="s">
        <v>125</v>
      </c>
      <c r="R7816" s="16809" t="n">
        <v>33.8</v>
      </c>
      <c r="S7816" s="16810" t="n">
        <f>ROUND(K7774,2)*R7816</f>
        <v>1653.4959999999999</v>
      </c>
    </row>
    <row r="7817" ht="45.0" customHeight="true">
      <c r="P7817" s="16718" t="s">
        <v>126</v>
      </c>
      <c r="Q7817" s="16718" t="s">
        <v>127</v>
      </c>
      <c r="R7817" s="16811" t="n">
        <v>33.8</v>
      </c>
      <c r="S7817" s="16812" t="n">
        <f>ROUND(K7774,2)*R7817</f>
        <v>1653.4959999999999</v>
      </c>
    </row>
    <row r="7818" ht="45.0" customHeight="true">
      <c r="P7818" s="16718" t="s">
        <v>128</v>
      </c>
      <c r="Q7818" s="16718" t="s">
        <v>129</v>
      </c>
      <c r="R7818" s="16813" t="n">
        <v>33.8</v>
      </c>
      <c r="S7818" s="16814" t="n">
        <f>ROUND(K7774,2)*R7818</f>
        <v>1653.4959999999999</v>
      </c>
    </row>
    <row r="7819" ht="45.0" customHeight="true">
      <c r="P7819" s="16718" t="s">
        <v>130</v>
      </c>
      <c r="Q7819" s="16718" t="s">
        <v>131</v>
      </c>
      <c r="R7819" s="16815" t="n">
        <v>33.8</v>
      </c>
      <c r="S7819" s="16816" t="n">
        <f>ROUND(K7774,2)*R7819</f>
        <v>1653.4959999999999</v>
      </c>
    </row>
    <row r="7820" ht="45.0" customHeight="true">
      <c r="P7820" s="16718" t="s">
        <v>132</v>
      </c>
      <c r="Q7820" s="16718" t="s">
        <v>133</v>
      </c>
      <c r="R7820" s="16817" t="n">
        <v>33.8</v>
      </c>
      <c r="S7820" s="16818" t="n">
        <f>ROUND(K7774,2)*R7820</f>
        <v>1653.4959999999999</v>
      </c>
    </row>
    <row r="7821" ht="45.0" customHeight="true">
      <c r="P7821" s="16718" t="s">
        <v>134</v>
      </c>
      <c r="Q7821" s="16718" t="s">
        <v>135</v>
      </c>
      <c r="R7821" s="16819" t="n">
        <v>33.8</v>
      </c>
      <c r="S7821" s="16820" t="n">
        <f>ROUND(K7774,2)*R7821</f>
        <v>1653.4959999999999</v>
      </c>
    </row>
    <row r="7822" ht="45.0" customHeight="true">
      <c r="P7822" s="16718" t="s">
        <v>136</v>
      </c>
      <c r="Q7822" s="16718" t="s">
        <v>137</v>
      </c>
      <c r="R7822" s="16821" t="n">
        <v>33.8</v>
      </c>
      <c r="S7822" s="16822" t="n">
        <f>ROUND(K7774,2)*R7822</f>
        <v>1653.4959999999999</v>
      </c>
    </row>
    <row r="7823" ht="45.0" customHeight="true">
      <c r="P7823" s="16718" t="s">
        <v>138</v>
      </c>
      <c r="Q7823" s="16718" t="s">
        <v>139</v>
      </c>
      <c r="R7823" s="16823" t="n">
        <v>33.8</v>
      </c>
      <c r="S7823" s="16824" t="n">
        <f>ROUND(K7774,2)*R7823</f>
        <v>1653.4959999999999</v>
      </c>
    </row>
    <row r="7824" ht="45.0" customHeight="true">
      <c r="A7824" s="16825" t="s">
        <v>23</v>
      </c>
      <c r="B7824" s="16825" t="s">
        <v>650</v>
      </c>
      <c r="C7824" s="16825" t="s">
        <v>25</v>
      </c>
      <c r="D7824" s="16825" t="s">
        <v>651</v>
      </c>
      <c r="E7824" s="16825" t="s">
        <v>652</v>
      </c>
      <c r="F7824" s="16826" t="n">
        <f>R7824+R7825+R7826+R7827+R7828+R7829+R7830+R7831+R7832+R7833+R7834+R7835+R7836+R7837+R7838+R7839+R7840+R7841+R7842+R7843+R7844+R7845+R7846+R7847+R7848+R7849+R7850+R7851+R7852+R7853+R7854+R7855+R7856+R7857+R7858+R7859+R7860+R7861+R7862+R7863+R7864+R7865+R7866+R7867+R7868+R7869+R7870+R7871+R7872+R7873</f>
        <v>250.0</v>
      </c>
      <c r="G7824" s="16825" t="s">
        <v>37</v>
      </c>
      <c r="H7824" s="16827" t="n">
        <v>600.02</v>
      </c>
      <c r="I7824" s="16828" t="n">
        <v>600.02</v>
      </c>
      <c r="J7824" s="16829" t="n">
        <v>0.2288</v>
      </c>
      <c r="K7824" s="16830" t="n">
        <f>ROUND(I7824,2)+(ROUND(I7824,2)*J7824)</f>
        <v>737.304576</v>
      </c>
      <c r="L7824" s="16831" t="n">
        <f>ROUND(S7824,2)+ROUND(S7825,2)+ROUND(S7826,2)+ROUND(S7827,2)+ROUND(S7828,2)+ROUND(S7829,2)+ROUND(S7830,2)+ROUND(S7831,2)+ROUND(S7832,2)+ROUND(S7833,2)+ROUND(S7834,2)+ROUND(S7835,2)+ROUND(S7836,2)+ROUND(S7837,2)+ROUND(S7838,2)+ROUND(S7839,2)+ROUND(S7840,2)+ROUND(S7841,2)+ROUND(S7842,2)+ROUND(S7843,2)+ROUND(S7844,2)+ROUND(S7845,2)+ROUND(S7846,2)+ROUND(S7847,2)+ROUND(S7848,2)+ROUND(S7849,2)+ROUND(S7850,2)+ROUND(S7851,2)+ROUND(S7852,2)+ROUND(S7853,2)+ROUND(S7854,2)+ROUND(S7855,2)+ROUND(S7856,2)+ROUND(S7857,2)+ROUND(S7858,2)+ROUND(S7859,2)+ROUND(S7860,2)+ROUND(S7861,2)+ROUND(S7862,2)+ROUND(S7863,2)+ROUND(S7864,2)+ROUND(S7865,2)+ROUND(S7866,2)+ROUND(S7867,2)+ROUND(S7868,2)+ROUND(S7869,2)+ROUND(S7870,2)+ROUND(S7871,2)+ROUND(S7872,2)+ROUND(S7873,2)</f>
        <v>184325.0</v>
      </c>
      <c r="M7824" s="16825" t="s">
        <v>21</v>
      </c>
      <c r="N7824" s="16825" t="s">
        <v>96</v>
      </c>
      <c r="O7824" s="16825" t="s">
        <v>653</v>
      </c>
      <c r="P7824" s="16825" t="s">
        <v>20</v>
      </c>
      <c r="Q7824" s="16825" t="s">
        <v>29</v>
      </c>
      <c r="R7824" s="16832" t="n">
        <v>5.0</v>
      </c>
      <c r="S7824" s="16833" t="n">
        <f>ROUND(K7824,2)*R7824</f>
        <v>3686.5</v>
      </c>
    </row>
    <row r="7825" ht="45.0" customHeight="true">
      <c r="P7825" s="16825" t="s">
        <v>42</v>
      </c>
      <c r="Q7825" s="16825" t="s">
        <v>43</v>
      </c>
      <c r="R7825" s="16834" t="n">
        <v>5.0</v>
      </c>
      <c r="S7825" s="16835" t="n">
        <f>ROUND(K7824,2)*R7825</f>
        <v>3686.5</v>
      </c>
    </row>
    <row r="7826" ht="45.0" customHeight="true">
      <c r="P7826" s="16825" t="s">
        <v>44</v>
      </c>
      <c r="Q7826" s="16825" t="s">
        <v>45</v>
      </c>
      <c r="R7826" s="16836" t="n">
        <v>5.0</v>
      </c>
      <c r="S7826" s="16837" t="n">
        <f>ROUND(K7824,2)*R7826</f>
        <v>3686.5</v>
      </c>
    </row>
    <row r="7827" ht="45.0" customHeight="true">
      <c r="P7827" s="16825" t="s">
        <v>46</v>
      </c>
      <c r="Q7827" s="16825" t="s">
        <v>47</v>
      </c>
      <c r="R7827" s="16838" t="n">
        <v>5.0</v>
      </c>
      <c r="S7827" s="16839" t="n">
        <f>ROUND(K7824,2)*R7827</f>
        <v>3686.5</v>
      </c>
    </row>
    <row r="7828" ht="45.0" customHeight="true">
      <c r="P7828" s="16825" t="s">
        <v>48</v>
      </c>
      <c r="Q7828" s="16825" t="s">
        <v>49</v>
      </c>
      <c r="R7828" s="16840" t="n">
        <v>5.0</v>
      </c>
      <c r="S7828" s="16841" t="n">
        <f>ROUND(K7824,2)*R7828</f>
        <v>3686.5</v>
      </c>
    </row>
    <row r="7829" ht="45.0" customHeight="true">
      <c r="P7829" s="16825" t="s">
        <v>50</v>
      </c>
      <c r="Q7829" s="16825" t="s">
        <v>51</v>
      </c>
      <c r="R7829" s="16842" t="n">
        <v>5.0</v>
      </c>
      <c r="S7829" s="16843" t="n">
        <f>ROUND(K7824,2)*R7829</f>
        <v>3686.5</v>
      </c>
    </row>
    <row r="7830" ht="45.0" customHeight="true">
      <c r="P7830" s="16825" t="s">
        <v>52</v>
      </c>
      <c r="Q7830" s="16825" t="s">
        <v>53</v>
      </c>
      <c r="R7830" s="16844" t="n">
        <v>5.0</v>
      </c>
      <c r="S7830" s="16845" t="n">
        <f>ROUND(K7824,2)*R7830</f>
        <v>3686.5</v>
      </c>
    </row>
    <row r="7831" ht="45.0" customHeight="true">
      <c r="P7831" s="16825" t="s">
        <v>54</v>
      </c>
      <c r="Q7831" s="16825" t="s">
        <v>55</v>
      </c>
      <c r="R7831" s="16846" t="n">
        <v>5.0</v>
      </c>
      <c r="S7831" s="16847" t="n">
        <f>ROUND(K7824,2)*R7831</f>
        <v>3686.5</v>
      </c>
    </row>
    <row r="7832" ht="45.0" customHeight="true">
      <c r="P7832" s="16825" t="s">
        <v>56</v>
      </c>
      <c r="Q7832" s="16825" t="s">
        <v>57</v>
      </c>
      <c r="R7832" s="16848" t="n">
        <v>5.0</v>
      </c>
      <c r="S7832" s="16849" t="n">
        <f>ROUND(K7824,2)*R7832</f>
        <v>3686.5</v>
      </c>
    </row>
    <row r="7833" ht="45.0" customHeight="true">
      <c r="P7833" s="16825" t="s">
        <v>58</v>
      </c>
      <c r="Q7833" s="16825" t="s">
        <v>59</v>
      </c>
      <c r="R7833" s="16850" t="n">
        <v>5.0</v>
      </c>
      <c r="S7833" s="16851" t="n">
        <f>ROUND(K7824,2)*R7833</f>
        <v>3686.5</v>
      </c>
    </row>
    <row r="7834" ht="45.0" customHeight="true">
      <c r="P7834" s="16825" t="s">
        <v>60</v>
      </c>
      <c r="Q7834" s="16825" t="s">
        <v>61</v>
      </c>
      <c r="R7834" s="16852" t="n">
        <v>5.0</v>
      </c>
      <c r="S7834" s="16853" t="n">
        <f>ROUND(K7824,2)*R7834</f>
        <v>3686.5</v>
      </c>
    </row>
    <row r="7835" ht="45.0" customHeight="true">
      <c r="P7835" s="16825" t="s">
        <v>62</v>
      </c>
      <c r="Q7835" s="16825" t="s">
        <v>63</v>
      </c>
      <c r="R7835" s="16854" t="n">
        <v>5.0</v>
      </c>
      <c r="S7835" s="16855" t="n">
        <f>ROUND(K7824,2)*R7835</f>
        <v>3686.5</v>
      </c>
    </row>
    <row r="7836" ht="45.0" customHeight="true">
      <c r="P7836" s="16825" t="s">
        <v>64</v>
      </c>
      <c r="Q7836" s="16825" t="s">
        <v>65</v>
      </c>
      <c r="R7836" s="16856" t="n">
        <v>5.0</v>
      </c>
      <c r="S7836" s="16857" t="n">
        <f>ROUND(K7824,2)*R7836</f>
        <v>3686.5</v>
      </c>
    </row>
    <row r="7837" ht="45.0" customHeight="true">
      <c r="P7837" s="16825" t="s">
        <v>66</v>
      </c>
      <c r="Q7837" s="16825" t="s">
        <v>67</v>
      </c>
      <c r="R7837" s="16858" t="n">
        <v>5.0</v>
      </c>
      <c r="S7837" s="16859" t="n">
        <f>ROUND(K7824,2)*R7837</f>
        <v>3686.5</v>
      </c>
    </row>
    <row r="7838" ht="45.0" customHeight="true">
      <c r="P7838" s="16825" t="s">
        <v>68</v>
      </c>
      <c r="Q7838" s="16825" t="s">
        <v>69</v>
      </c>
      <c r="R7838" s="16860" t="n">
        <v>5.0</v>
      </c>
      <c r="S7838" s="16861" t="n">
        <f>ROUND(K7824,2)*R7838</f>
        <v>3686.5</v>
      </c>
    </row>
    <row r="7839" ht="45.0" customHeight="true">
      <c r="P7839" s="16825" t="s">
        <v>70</v>
      </c>
      <c r="Q7839" s="16825" t="s">
        <v>71</v>
      </c>
      <c r="R7839" s="16862" t="n">
        <v>5.0</v>
      </c>
      <c r="S7839" s="16863" t="n">
        <f>ROUND(K7824,2)*R7839</f>
        <v>3686.5</v>
      </c>
    </row>
    <row r="7840" ht="45.0" customHeight="true">
      <c r="P7840" s="16825" t="s">
        <v>72</v>
      </c>
      <c r="Q7840" s="16825" t="s">
        <v>73</v>
      </c>
      <c r="R7840" s="16864" t="n">
        <v>5.0</v>
      </c>
      <c r="S7840" s="16865" t="n">
        <f>ROUND(K7824,2)*R7840</f>
        <v>3686.5</v>
      </c>
    </row>
    <row r="7841" ht="45.0" customHeight="true">
      <c r="P7841" s="16825" t="s">
        <v>74</v>
      </c>
      <c r="Q7841" s="16825" t="s">
        <v>75</v>
      </c>
      <c r="R7841" s="16866" t="n">
        <v>5.0</v>
      </c>
      <c r="S7841" s="16867" t="n">
        <f>ROUND(K7824,2)*R7841</f>
        <v>3686.5</v>
      </c>
    </row>
    <row r="7842" ht="45.0" customHeight="true">
      <c r="P7842" s="16825" t="s">
        <v>76</v>
      </c>
      <c r="Q7842" s="16825" t="s">
        <v>77</v>
      </c>
      <c r="R7842" s="16868" t="n">
        <v>5.0</v>
      </c>
      <c r="S7842" s="16869" t="n">
        <f>ROUND(K7824,2)*R7842</f>
        <v>3686.5</v>
      </c>
    </row>
    <row r="7843" ht="45.0" customHeight="true">
      <c r="P7843" s="16825" t="s">
        <v>78</v>
      </c>
      <c r="Q7843" s="16825" t="s">
        <v>79</v>
      </c>
      <c r="R7843" s="16870" t="n">
        <v>5.0</v>
      </c>
      <c r="S7843" s="16871" t="n">
        <f>ROUND(K7824,2)*R7843</f>
        <v>3686.5</v>
      </c>
    </row>
    <row r="7844" ht="45.0" customHeight="true">
      <c r="P7844" s="16825" t="s">
        <v>80</v>
      </c>
      <c r="Q7844" s="16825" t="s">
        <v>81</v>
      </c>
      <c r="R7844" s="16872" t="n">
        <v>5.0</v>
      </c>
      <c r="S7844" s="16873" t="n">
        <f>ROUND(K7824,2)*R7844</f>
        <v>3686.5</v>
      </c>
    </row>
    <row r="7845" ht="45.0" customHeight="true">
      <c r="P7845" s="16825" t="s">
        <v>82</v>
      </c>
      <c r="Q7845" s="16825" t="s">
        <v>83</v>
      </c>
      <c r="R7845" s="16874" t="n">
        <v>5.0</v>
      </c>
      <c r="S7845" s="16875" t="n">
        <f>ROUND(K7824,2)*R7845</f>
        <v>3686.5</v>
      </c>
    </row>
    <row r="7846" ht="45.0" customHeight="true">
      <c r="P7846" s="16825" t="s">
        <v>84</v>
      </c>
      <c r="Q7846" s="16825" t="s">
        <v>85</v>
      </c>
      <c r="R7846" s="16876" t="n">
        <v>5.0</v>
      </c>
      <c r="S7846" s="16877" t="n">
        <f>ROUND(K7824,2)*R7846</f>
        <v>3686.5</v>
      </c>
    </row>
    <row r="7847" ht="45.0" customHeight="true">
      <c r="P7847" s="16825" t="s">
        <v>86</v>
      </c>
      <c r="Q7847" s="16825" t="s">
        <v>87</v>
      </c>
      <c r="R7847" s="16878" t="n">
        <v>5.0</v>
      </c>
      <c r="S7847" s="16879" t="n">
        <f>ROUND(K7824,2)*R7847</f>
        <v>3686.5</v>
      </c>
    </row>
    <row r="7848" ht="45.0" customHeight="true">
      <c r="P7848" s="16825" t="s">
        <v>88</v>
      </c>
      <c r="Q7848" s="16825" t="s">
        <v>89</v>
      </c>
      <c r="R7848" s="16880" t="n">
        <v>5.0</v>
      </c>
      <c r="S7848" s="16881" t="n">
        <f>ROUND(K7824,2)*R7848</f>
        <v>3686.5</v>
      </c>
    </row>
    <row r="7849" ht="45.0" customHeight="true">
      <c r="P7849" s="16825" t="s">
        <v>90</v>
      </c>
      <c r="Q7849" s="16825" t="s">
        <v>91</v>
      </c>
      <c r="R7849" s="16882" t="n">
        <v>5.0</v>
      </c>
      <c r="S7849" s="16883" t="n">
        <f>ROUND(K7824,2)*R7849</f>
        <v>3686.5</v>
      </c>
    </row>
    <row r="7850" ht="45.0" customHeight="true">
      <c r="P7850" s="16825" t="s">
        <v>92</v>
      </c>
      <c r="Q7850" s="16825" t="s">
        <v>93</v>
      </c>
      <c r="R7850" s="16884" t="n">
        <v>5.0</v>
      </c>
      <c r="S7850" s="16885" t="n">
        <f>ROUND(K7824,2)*R7850</f>
        <v>3686.5</v>
      </c>
    </row>
    <row r="7851" ht="45.0" customHeight="true">
      <c r="P7851" s="16825" t="s">
        <v>94</v>
      </c>
      <c r="Q7851" s="16825" t="s">
        <v>95</v>
      </c>
      <c r="R7851" s="16886" t="n">
        <v>5.0</v>
      </c>
      <c r="S7851" s="16887" t="n">
        <f>ROUND(K7824,2)*R7851</f>
        <v>3686.5</v>
      </c>
    </row>
    <row r="7852" ht="45.0" customHeight="true">
      <c r="P7852" s="16825" t="s">
        <v>96</v>
      </c>
      <c r="Q7852" s="16825" t="s">
        <v>97</v>
      </c>
      <c r="R7852" s="16888" t="n">
        <v>5.0</v>
      </c>
      <c r="S7852" s="16889" t="n">
        <f>ROUND(K7824,2)*R7852</f>
        <v>3686.5</v>
      </c>
    </row>
    <row r="7853" ht="45.0" customHeight="true">
      <c r="P7853" s="16825" t="s">
        <v>98</v>
      </c>
      <c r="Q7853" s="16825" t="s">
        <v>99</v>
      </c>
      <c r="R7853" s="16890" t="n">
        <v>5.0</v>
      </c>
      <c r="S7853" s="16891" t="n">
        <f>ROUND(K7824,2)*R7853</f>
        <v>3686.5</v>
      </c>
    </row>
    <row r="7854" ht="45.0" customHeight="true">
      <c r="P7854" s="16825" t="s">
        <v>100</v>
      </c>
      <c r="Q7854" s="16825" t="s">
        <v>101</v>
      </c>
      <c r="R7854" s="16892" t="n">
        <v>5.0</v>
      </c>
      <c r="S7854" s="16893" t="n">
        <f>ROUND(K7824,2)*R7854</f>
        <v>3686.5</v>
      </c>
    </row>
    <row r="7855" ht="45.0" customHeight="true">
      <c r="P7855" s="16825" t="s">
        <v>102</v>
      </c>
      <c r="Q7855" s="16825" t="s">
        <v>103</v>
      </c>
      <c r="R7855" s="16894" t="n">
        <v>5.0</v>
      </c>
      <c r="S7855" s="16895" t="n">
        <f>ROUND(K7824,2)*R7855</f>
        <v>3686.5</v>
      </c>
    </row>
    <row r="7856" ht="45.0" customHeight="true">
      <c r="P7856" s="16825" t="s">
        <v>104</v>
      </c>
      <c r="Q7856" s="16825" t="s">
        <v>105</v>
      </c>
      <c r="R7856" s="16896" t="n">
        <v>5.0</v>
      </c>
      <c r="S7856" s="16897" t="n">
        <f>ROUND(K7824,2)*R7856</f>
        <v>3686.5</v>
      </c>
    </row>
    <row r="7857" ht="45.0" customHeight="true">
      <c r="P7857" s="16825" t="s">
        <v>106</v>
      </c>
      <c r="Q7857" s="16825" t="s">
        <v>107</v>
      </c>
      <c r="R7857" s="16898" t="n">
        <v>5.0</v>
      </c>
      <c r="S7857" s="16899" t="n">
        <f>ROUND(K7824,2)*R7857</f>
        <v>3686.5</v>
      </c>
    </row>
    <row r="7858" ht="45.0" customHeight="true">
      <c r="P7858" s="16825" t="s">
        <v>108</v>
      </c>
      <c r="Q7858" s="16825" t="s">
        <v>109</v>
      </c>
      <c r="R7858" s="16900" t="n">
        <v>5.0</v>
      </c>
      <c r="S7858" s="16901" t="n">
        <f>ROUND(K7824,2)*R7858</f>
        <v>3686.5</v>
      </c>
    </row>
    <row r="7859" ht="45.0" customHeight="true">
      <c r="P7859" s="16825" t="s">
        <v>110</v>
      </c>
      <c r="Q7859" s="16825" t="s">
        <v>111</v>
      </c>
      <c r="R7859" s="16902" t="n">
        <v>5.0</v>
      </c>
      <c r="S7859" s="16903" t="n">
        <f>ROUND(K7824,2)*R7859</f>
        <v>3686.5</v>
      </c>
    </row>
    <row r="7860" ht="45.0" customHeight="true">
      <c r="P7860" s="16825" t="s">
        <v>112</v>
      </c>
      <c r="Q7860" s="16825" t="s">
        <v>113</v>
      </c>
      <c r="R7860" s="16904" t="n">
        <v>5.0</v>
      </c>
      <c r="S7860" s="16905" t="n">
        <f>ROUND(K7824,2)*R7860</f>
        <v>3686.5</v>
      </c>
    </row>
    <row r="7861" ht="45.0" customHeight="true">
      <c r="P7861" s="16825" t="s">
        <v>114</v>
      </c>
      <c r="Q7861" s="16825" t="s">
        <v>115</v>
      </c>
      <c r="R7861" s="16906" t="n">
        <v>5.0</v>
      </c>
      <c r="S7861" s="16907" t="n">
        <f>ROUND(K7824,2)*R7861</f>
        <v>3686.5</v>
      </c>
    </row>
    <row r="7862" ht="45.0" customHeight="true">
      <c r="P7862" s="16825" t="s">
        <v>116</v>
      </c>
      <c r="Q7862" s="16825" t="s">
        <v>117</v>
      </c>
      <c r="R7862" s="16908" t="n">
        <v>5.0</v>
      </c>
      <c r="S7862" s="16909" t="n">
        <f>ROUND(K7824,2)*R7862</f>
        <v>3686.5</v>
      </c>
    </row>
    <row r="7863" ht="45.0" customHeight="true">
      <c r="P7863" s="16825" t="s">
        <v>118</v>
      </c>
      <c r="Q7863" s="16825" t="s">
        <v>119</v>
      </c>
      <c r="R7863" s="16910" t="n">
        <v>5.0</v>
      </c>
      <c r="S7863" s="16911" t="n">
        <f>ROUND(K7824,2)*R7863</f>
        <v>3686.5</v>
      </c>
    </row>
    <row r="7864" ht="45.0" customHeight="true">
      <c r="P7864" s="16825" t="s">
        <v>120</v>
      </c>
      <c r="Q7864" s="16825" t="s">
        <v>121</v>
      </c>
      <c r="R7864" s="16912" t="n">
        <v>5.0</v>
      </c>
      <c r="S7864" s="16913" t="n">
        <f>ROUND(K7824,2)*R7864</f>
        <v>3686.5</v>
      </c>
    </row>
    <row r="7865" ht="45.0" customHeight="true">
      <c r="P7865" s="16825" t="s">
        <v>122</v>
      </c>
      <c r="Q7865" s="16825" t="s">
        <v>123</v>
      </c>
      <c r="R7865" s="16914" t="n">
        <v>5.0</v>
      </c>
      <c r="S7865" s="16915" t="n">
        <f>ROUND(K7824,2)*R7865</f>
        <v>3686.5</v>
      </c>
    </row>
    <row r="7866" ht="45.0" customHeight="true">
      <c r="P7866" s="16825" t="s">
        <v>124</v>
      </c>
      <c r="Q7866" s="16825" t="s">
        <v>125</v>
      </c>
      <c r="R7866" s="16916" t="n">
        <v>5.0</v>
      </c>
      <c r="S7866" s="16917" t="n">
        <f>ROUND(K7824,2)*R7866</f>
        <v>3686.5</v>
      </c>
    </row>
    <row r="7867" ht="45.0" customHeight="true">
      <c r="P7867" s="16825" t="s">
        <v>126</v>
      </c>
      <c r="Q7867" s="16825" t="s">
        <v>127</v>
      </c>
      <c r="R7867" s="16918" t="n">
        <v>5.0</v>
      </c>
      <c r="S7867" s="16919" t="n">
        <f>ROUND(K7824,2)*R7867</f>
        <v>3686.5</v>
      </c>
    </row>
    <row r="7868" ht="45.0" customHeight="true">
      <c r="P7868" s="16825" t="s">
        <v>128</v>
      </c>
      <c r="Q7868" s="16825" t="s">
        <v>129</v>
      </c>
      <c r="R7868" s="16920" t="n">
        <v>5.0</v>
      </c>
      <c r="S7868" s="16921" t="n">
        <f>ROUND(K7824,2)*R7868</f>
        <v>3686.5</v>
      </c>
    </row>
    <row r="7869" ht="45.0" customHeight="true">
      <c r="P7869" s="16825" t="s">
        <v>130</v>
      </c>
      <c r="Q7869" s="16825" t="s">
        <v>131</v>
      </c>
      <c r="R7869" s="16922" t="n">
        <v>5.0</v>
      </c>
      <c r="S7869" s="16923" t="n">
        <f>ROUND(K7824,2)*R7869</f>
        <v>3686.5</v>
      </c>
    </row>
    <row r="7870" ht="45.0" customHeight="true">
      <c r="P7870" s="16825" t="s">
        <v>132</v>
      </c>
      <c r="Q7870" s="16825" t="s">
        <v>133</v>
      </c>
      <c r="R7870" s="16924" t="n">
        <v>5.0</v>
      </c>
      <c r="S7870" s="16925" t="n">
        <f>ROUND(K7824,2)*R7870</f>
        <v>3686.5</v>
      </c>
    </row>
    <row r="7871" ht="45.0" customHeight="true">
      <c r="P7871" s="16825" t="s">
        <v>134</v>
      </c>
      <c r="Q7871" s="16825" t="s">
        <v>135</v>
      </c>
      <c r="R7871" s="16926" t="n">
        <v>5.0</v>
      </c>
      <c r="S7871" s="16927" t="n">
        <f>ROUND(K7824,2)*R7871</f>
        <v>3686.5</v>
      </c>
    </row>
    <row r="7872" ht="45.0" customHeight="true">
      <c r="P7872" s="16825" t="s">
        <v>136</v>
      </c>
      <c r="Q7872" s="16825" t="s">
        <v>137</v>
      </c>
      <c r="R7872" s="16928" t="n">
        <v>5.0</v>
      </c>
      <c r="S7872" s="16929" t="n">
        <f>ROUND(K7824,2)*R7872</f>
        <v>3686.5</v>
      </c>
    </row>
    <row r="7873" ht="45.0" customHeight="true">
      <c r="P7873" s="16825" t="s">
        <v>138</v>
      </c>
      <c r="Q7873" s="16825" t="s">
        <v>139</v>
      </c>
      <c r="R7873" s="16930" t="n">
        <v>5.0</v>
      </c>
      <c r="S7873" s="16931" t="n">
        <f>ROUND(K7824,2)*R7873</f>
        <v>3686.5</v>
      </c>
    </row>
    <row r="7874" ht="45.0" customHeight="true">
      <c r="A7874" s="16932" t="s">
        <v>23</v>
      </c>
      <c r="B7874" s="16932" t="s">
        <v>654</v>
      </c>
      <c r="C7874" s="16932" t="s">
        <v>25</v>
      </c>
      <c r="D7874" s="16932" t="s">
        <v>655</v>
      </c>
      <c r="E7874" s="16932" t="s">
        <v>656</v>
      </c>
      <c r="F7874" s="16933" t="n">
        <f>R7874+R7875+R7876+R7877+R7878+R7879+R7880+R7881+R7882+R7883+R7884+R7885+R7886+R7887+R7888+R7889+R7890+R7891+R7892+R7893+R7894+R7895+R7896+R7897+R7898+R7899+R7900+R7901+R7902+R7903+R7904+R7905+R7906+R7907+R7908+R7909+R7910+R7911+R7912+R7913+R7914+R7915+R7916+R7917+R7918+R7919+R7920+R7921+R7922+R7923</f>
        <v>50.0</v>
      </c>
      <c r="G7874" s="16932" t="s">
        <v>37</v>
      </c>
      <c r="H7874" s="16934" t="n">
        <v>49.64</v>
      </c>
      <c r="I7874" s="16935" t="n">
        <v>49.64</v>
      </c>
      <c r="J7874" s="16936" t="n">
        <v>0.2288</v>
      </c>
      <c r="K7874" s="16937" t="n">
        <f>ROUND(I7874,2)+(ROUND(I7874,2)*J7874)</f>
        <v>60.997632</v>
      </c>
      <c r="L7874" s="16938" t="n">
        <f>ROUND(S7874,2)+ROUND(S7875,2)+ROUND(S7876,2)+ROUND(S7877,2)+ROUND(S7878,2)+ROUND(S7879,2)+ROUND(S7880,2)+ROUND(S7881,2)+ROUND(S7882,2)+ROUND(S7883,2)+ROUND(S7884,2)+ROUND(S7885,2)+ROUND(S7886,2)+ROUND(S7887,2)+ROUND(S7888,2)+ROUND(S7889,2)+ROUND(S7890,2)+ROUND(S7891,2)+ROUND(S7892,2)+ROUND(S7893,2)+ROUND(S7894,2)+ROUND(S7895,2)+ROUND(S7896,2)+ROUND(S7897,2)+ROUND(S7898,2)+ROUND(S7899,2)+ROUND(S7900,2)+ROUND(S7901,2)+ROUND(S7902,2)+ROUND(S7903,2)+ROUND(S7904,2)+ROUND(S7905,2)+ROUND(S7906,2)+ROUND(S7907,2)+ROUND(S7908,2)+ROUND(S7909,2)+ROUND(S7910,2)+ROUND(S7911,2)+ROUND(S7912,2)+ROUND(S7913,2)+ROUND(S7914,2)+ROUND(S7915,2)+ROUND(S7916,2)+ROUND(S7917,2)+ROUND(S7918,2)+ROUND(S7919,2)+ROUND(S7920,2)+ROUND(S7921,2)+ROUND(S7922,2)+ROUND(S7923,2)</f>
        <v>3050.0</v>
      </c>
      <c r="M7874" s="16932" t="s">
        <v>21</v>
      </c>
      <c r="N7874" s="16932" t="s">
        <v>96</v>
      </c>
      <c r="O7874" s="16932" t="s">
        <v>653</v>
      </c>
      <c r="P7874" s="16932" t="s">
        <v>20</v>
      </c>
      <c r="Q7874" s="16932" t="s">
        <v>29</v>
      </c>
      <c r="R7874" s="16939" t="n">
        <v>1.0</v>
      </c>
      <c r="S7874" s="16940" t="n">
        <f>ROUND(K7874,2)*R7874</f>
        <v>61.0</v>
      </c>
    </row>
    <row r="7875" ht="45.0" customHeight="true">
      <c r="P7875" s="16932" t="s">
        <v>42</v>
      </c>
      <c r="Q7875" s="16932" t="s">
        <v>43</v>
      </c>
      <c r="R7875" s="16941" t="n">
        <v>1.0</v>
      </c>
      <c r="S7875" s="16942" t="n">
        <f>ROUND(K7874,2)*R7875</f>
        <v>61.0</v>
      </c>
    </row>
    <row r="7876" ht="45.0" customHeight="true">
      <c r="P7876" s="16932" t="s">
        <v>44</v>
      </c>
      <c r="Q7876" s="16932" t="s">
        <v>45</v>
      </c>
      <c r="R7876" s="16943" t="n">
        <v>1.0</v>
      </c>
      <c r="S7876" s="16944" t="n">
        <f>ROUND(K7874,2)*R7876</f>
        <v>61.0</v>
      </c>
    </row>
    <row r="7877" ht="45.0" customHeight="true">
      <c r="P7877" s="16932" t="s">
        <v>46</v>
      </c>
      <c r="Q7877" s="16932" t="s">
        <v>47</v>
      </c>
      <c r="R7877" s="16945" t="n">
        <v>1.0</v>
      </c>
      <c r="S7877" s="16946" t="n">
        <f>ROUND(K7874,2)*R7877</f>
        <v>61.0</v>
      </c>
    </row>
    <row r="7878" ht="45.0" customHeight="true">
      <c r="P7878" s="16932" t="s">
        <v>48</v>
      </c>
      <c r="Q7878" s="16932" t="s">
        <v>49</v>
      </c>
      <c r="R7878" s="16947" t="n">
        <v>1.0</v>
      </c>
      <c r="S7878" s="16948" t="n">
        <f>ROUND(K7874,2)*R7878</f>
        <v>61.0</v>
      </c>
    </row>
    <row r="7879" ht="45.0" customHeight="true">
      <c r="P7879" s="16932" t="s">
        <v>50</v>
      </c>
      <c r="Q7879" s="16932" t="s">
        <v>51</v>
      </c>
      <c r="R7879" s="16949" t="n">
        <v>1.0</v>
      </c>
      <c r="S7879" s="16950" t="n">
        <f>ROUND(K7874,2)*R7879</f>
        <v>61.0</v>
      </c>
    </row>
    <row r="7880" ht="45.0" customHeight="true">
      <c r="P7880" s="16932" t="s">
        <v>52</v>
      </c>
      <c r="Q7880" s="16932" t="s">
        <v>53</v>
      </c>
      <c r="R7880" s="16951" t="n">
        <v>1.0</v>
      </c>
      <c r="S7880" s="16952" t="n">
        <f>ROUND(K7874,2)*R7880</f>
        <v>61.0</v>
      </c>
    </row>
    <row r="7881" ht="45.0" customHeight="true">
      <c r="P7881" s="16932" t="s">
        <v>54</v>
      </c>
      <c r="Q7881" s="16932" t="s">
        <v>55</v>
      </c>
      <c r="R7881" s="16953" t="n">
        <v>1.0</v>
      </c>
      <c r="S7881" s="16954" t="n">
        <f>ROUND(K7874,2)*R7881</f>
        <v>61.0</v>
      </c>
    </row>
    <row r="7882" ht="45.0" customHeight="true">
      <c r="P7882" s="16932" t="s">
        <v>56</v>
      </c>
      <c r="Q7882" s="16932" t="s">
        <v>57</v>
      </c>
      <c r="R7882" s="16955" t="n">
        <v>1.0</v>
      </c>
      <c r="S7882" s="16956" t="n">
        <f>ROUND(K7874,2)*R7882</f>
        <v>61.0</v>
      </c>
    </row>
    <row r="7883" ht="45.0" customHeight="true">
      <c r="P7883" s="16932" t="s">
        <v>58</v>
      </c>
      <c r="Q7883" s="16932" t="s">
        <v>59</v>
      </c>
      <c r="R7883" s="16957" t="n">
        <v>1.0</v>
      </c>
      <c r="S7883" s="16958" t="n">
        <f>ROUND(K7874,2)*R7883</f>
        <v>61.0</v>
      </c>
    </row>
    <row r="7884" ht="45.0" customHeight="true">
      <c r="P7884" s="16932" t="s">
        <v>60</v>
      </c>
      <c r="Q7884" s="16932" t="s">
        <v>61</v>
      </c>
      <c r="R7884" s="16959" t="n">
        <v>1.0</v>
      </c>
      <c r="S7884" s="16960" t="n">
        <f>ROUND(K7874,2)*R7884</f>
        <v>61.0</v>
      </c>
    </row>
    <row r="7885" ht="45.0" customHeight="true">
      <c r="P7885" s="16932" t="s">
        <v>62</v>
      </c>
      <c r="Q7885" s="16932" t="s">
        <v>63</v>
      </c>
      <c r="R7885" s="16961" t="n">
        <v>1.0</v>
      </c>
      <c r="S7885" s="16962" t="n">
        <f>ROUND(K7874,2)*R7885</f>
        <v>61.0</v>
      </c>
    </row>
    <row r="7886" ht="45.0" customHeight="true">
      <c r="P7886" s="16932" t="s">
        <v>64</v>
      </c>
      <c r="Q7886" s="16932" t="s">
        <v>65</v>
      </c>
      <c r="R7886" s="16963" t="n">
        <v>1.0</v>
      </c>
      <c r="S7886" s="16964" t="n">
        <f>ROUND(K7874,2)*R7886</f>
        <v>61.0</v>
      </c>
    </row>
    <row r="7887" ht="45.0" customHeight="true">
      <c r="P7887" s="16932" t="s">
        <v>66</v>
      </c>
      <c r="Q7887" s="16932" t="s">
        <v>67</v>
      </c>
      <c r="R7887" s="16965" t="n">
        <v>1.0</v>
      </c>
      <c r="S7887" s="16966" t="n">
        <f>ROUND(K7874,2)*R7887</f>
        <v>61.0</v>
      </c>
    </row>
    <row r="7888" ht="45.0" customHeight="true">
      <c r="P7888" s="16932" t="s">
        <v>68</v>
      </c>
      <c r="Q7888" s="16932" t="s">
        <v>69</v>
      </c>
      <c r="R7888" s="16967" t="n">
        <v>1.0</v>
      </c>
      <c r="S7888" s="16968" t="n">
        <f>ROUND(K7874,2)*R7888</f>
        <v>61.0</v>
      </c>
    </row>
    <row r="7889" ht="45.0" customHeight="true">
      <c r="P7889" s="16932" t="s">
        <v>70</v>
      </c>
      <c r="Q7889" s="16932" t="s">
        <v>71</v>
      </c>
      <c r="R7889" s="16969" t="n">
        <v>1.0</v>
      </c>
      <c r="S7889" s="16970" t="n">
        <f>ROUND(K7874,2)*R7889</f>
        <v>61.0</v>
      </c>
    </row>
    <row r="7890" ht="45.0" customHeight="true">
      <c r="P7890" s="16932" t="s">
        <v>72</v>
      </c>
      <c r="Q7890" s="16932" t="s">
        <v>73</v>
      </c>
      <c r="R7890" s="16971" t="n">
        <v>1.0</v>
      </c>
      <c r="S7890" s="16972" t="n">
        <f>ROUND(K7874,2)*R7890</f>
        <v>61.0</v>
      </c>
    </row>
    <row r="7891" ht="45.0" customHeight="true">
      <c r="P7891" s="16932" t="s">
        <v>74</v>
      </c>
      <c r="Q7891" s="16932" t="s">
        <v>75</v>
      </c>
      <c r="R7891" s="16973" t="n">
        <v>1.0</v>
      </c>
      <c r="S7891" s="16974" t="n">
        <f>ROUND(K7874,2)*R7891</f>
        <v>61.0</v>
      </c>
    </row>
    <row r="7892" ht="45.0" customHeight="true">
      <c r="P7892" s="16932" t="s">
        <v>76</v>
      </c>
      <c r="Q7892" s="16932" t="s">
        <v>77</v>
      </c>
      <c r="R7892" s="16975" t="n">
        <v>1.0</v>
      </c>
      <c r="S7892" s="16976" t="n">
        <f>ROUND(K7874,2)*R7892</f>
        <v>61.0</v>
      </c>
    </row>
    <row r="7893" ht="45.0" customHeight="true">
      <c r="P7893" s="16932" t="s">
        <v>78</v>
      </c>
      <c r="Q7893" s="16932" t="s">
        <v>79</v>
      </c>
      <c r="R7893" s="16977" t="n">
        <v>1.0</v>
      </c>
      <c r="S7893" s="16978" t="n">
        <f>ROUND(K7874,2)*R7893</f>
        <v>61.0</v>
      </c>
    </row>
    <row r="7894" ht="45.0" customHeight="true">
      <c r="P7894" s="16932" t="s">
        <v>80</v>
      </c>
      <c r="Q7894" s="16932" t="s">
        <v>81</v>
      </c>
      <c r="R7894" s="16979" t="n">
        <v>1.0</v>
      </c>
      <c r="S7894" s="16980" t="n">
        <f>ROUND(K7874,2)*R7894</f>
        <v>61.0</v>
      </c>
    </row>
    <row r="7895" ht="45.0" customHeight="true">
      <c r="P7895" s="16932" t="s">
        <v>82</v>
      </c>
      <c r="Q7895" s="16932" t="s">
        <v>83</v>
      </c>
      <c r="R7895" s="16981" t="n">
        <v>1.0</v>
      </c>
      <c r="S7895" s="16982" t="n">
        <f>ROUND(K7874,2)*R7895</f>
        <v>61.0</v>
      </c>
    </row>
    <row r="7896" ht="45.0" customHeight="true">
      <c r="P7896" s="16932" t="s">
        <v>84</v>
      </c>
      <c r="Q7896" s="16932" t="s">
        <v>85</v>
      </c>
      <c r="R7896" s="16983" t="n">
        <v>1.0</v>
      </c>
      <c r="S7896" s="16984" t="n">
        <f>ROUND(K7874,2)*R7896</f>
        <v>61.0</v>
      </c>
    </row>
    <row r="7897" ht="45.0" customHeight="true">
      <c r="P7897" s="16932" t="s">
        <v>86</v>
      </c>
      <c r="Q7897" s="16932" t="s">
        <v>87</v>
      </c>
      <c r="R7897" s="16985" t="n">
        <v>1.0</v>
      </c>
      <c r="S7897" s="16986" t="n">
        <f>ROUND(K7874,2)*R7897</f>
        <v>61.0</v>
      </c>
    </row>
    <row r="7898" ht="45.0" customHeight="true">
      <c r="P7898" s="16932" t="s">
        <v>88</v>
      </c>
      <c r="Q7898" s="16932" t="s">
        <v>89</v>
      </c>
      <c r="R7898" s="16987" t="n">
        <v>1.0</v>
      </c>
      <c r="S7898" s="16988" t="n">
        <f>ROUND(K7874,2)*R7898</f>
        <v>61.0</v>
      </c>
    </row>
    <row r="7899" ht="45.0" customHeight="true">
      <c r="P7899" s="16932" t="s">
        <v>90</v>
      </c>
      <c r="Q7899" s="16932" t="s">
        <v>91</v>
      </c>
      <c r="R7899" s="16989" t="n">
        <v>1.0</v>
      </c>
      <c r="S7899" s="16990" t="n">
        <f>ROUND(K7874,2)*R7899</f>
        <v>61.0</v>
      </c>
    </row>
    <row r="7900" ht="45.0" customHeight="true">
      <c r="P7900" s="16932" t="s">
        <v>92</v>
      </c>
      <c r="Q7900" s="16932" t="s">
        <v>93</v>
      </c>
      <c r="R7900" s="16991" t="n">
        <v>1.0</v>
      </c>
      <c r="S7900" s="16992" t="n">
        <f>ROUND(K7874,2)*R7900</f>
        <v>61.0</v>
      </c>
    </row>
    <row r="7901" ht="45.0" customHeight="true">
      <c r="P7901" s="16932" t="s">
        <v>94</v>
      </c>
      <c r="Q7901" s="16932" t="s">
        <v>95</v>
      </c>
      <c r="R7901" s="16993" t="n">
        <v>1.0</v>
      </c>
      <c r="S7901" s="16994" t="n">
        <f>ROUND(K7874,2)*R7901</f>
        <v>61.0</v>
      </c>
    </row>
    <row r="7902" ht="45.0" customHeight="true">
      <c r="P7902" s="16932" t="s">
        <v>96</v>
      </c>
      <c r="Q7902" s="16932" t="s">
        <v>97</v>
      </c>
      <c r="R7902" s="16995" t="n">
        <v>1.0</v>
      </c>
      <c r="S7902" s="16996" t="n">
        <f>ROUND(K7874,2)*R7902</f>
        <v>61.0</v>
      </c>
    </row>
    <row r="7903" ht="45.0" customHeight="true">
      <c r="P7903" s="16932" t="s">
        <v>98</v>
      </c>
      <c r="Q7903" s="16932" t="s">
        <v>99</v>
      </c>
      <c r="R7903" s="16997" t="n">
        <v>1.0</v>
      </c>
      <c r="S7903" s="16998" t="n">
        <f>ROUND(K7874,2)*R7903</f>
        <v>61.0</v>
      </c>
    </row>
    <row r="7904" ht="45.0" customHeight="true">
      <c r="P7904" s="16932" t="s">
        <v>100</v>
      </c>
      <c r="Q7904" s="16932" t="s">
        <v>101</v>
      </c>
      <c r="R7904" s="16999" t="n">
        <v>1.0</v>
      </c>
      <c r="S7904" s="17000" t="n">
        <f>ROUND(K7874,2)*R7904</f>
        <v>61.0</v>
      </c>
    </row>
    <row r="7905" ht="45.0" customHeight="true">
      <c r="P7905" s="16932" t="s">
        <v>102</v>
      </c>
      <c r="Q7905" s="16932" t="s">
        <v>103</v>
      </c>
      <c r="R7905" s="17001" t="n">
        <v>1.0</v>
      </c>
      <c r="S7905" s="17002" t="n">
        <f>ROUND(K7874,2)*R7905</f>
        <v>61.0</v>
      </c>
    </row>
    <row r="7906" ht="45.0" customHeight="true">
      <c r="P7906" s="16932" t="s">
        <v>104</v>
      </c>
      <c r="Q7906" s="16932" t="s">
        <v>105</v>
      </c>
      <c r="R7906" s="17003" t="n">
        <v>1.0</v>
      </c>
      <c r="S7906" s="17004" t="n">
        <f>ROUND(K7874,2)*R7906</f>
        <v>61.0</v>
      </c>
    </row>
    <row r="7907" ht="45.0" customHeight="true">
      <c r="P7907" s="16932" t="s">
        <v>106</v>
      </c>
      <c r="Q7907" s="16932" t="s">
        <v>107</v>
      </c>
      <c r="R7907" s="17005" t="n">
        <v>1.0</v>
      </c>
      <c r="S7907" s="17006" t="n">
        <f>ROUND(K7874,2)*R7907</f>
        <v>61.0</v>
      </c>
    </row>
    <row r="7908" ht="45.0" customHeight="true">
      <c r="P7908" s="16932" t="s">
        <v>108</v>
      </c>
      <c r="Q7908" s="16932" t="s">
        <v>109</v>
      </c>
      <c r="R7908" s="17007" t="n">
        <v>1.0</v>
      </c>
      <c r="S7908" s="17008" t="n">
        <f>ROUND(K7874,2)*R7908</f>
        <v>61.0</v>
      </c>
    </row>
    <row r="7909" ht="45.0" customHeight="true">
      <c r="P7909" s="16932" t="s">
        <v>110</v>
      </c>
      <c r="Q7909" s="16932" t="s">
        <v>111</v>
      </c>
      <c r="R7909" s="17009" t="n">
        <v>1.0</v>
      </c>
      <c r="S7909" s="17010" t="n">
        <f>ROUND(K7874,2)*R7909</f>
        <v>61.0</v>
      </c>
    </row>
    <row r="7910" ht="45.0" customHeight="true">
      <c r="P7910" s="16932" t="s">
        <v>112</v>
      </c>
      <c r="Q7910" s="16932" t="s">
        <v>113</v>
      </c>
      <c r="R7910" s="17011" t="n">
        <v>1.0</v>
      </c>
      <c r="S7910" s="17012" t="n">
        <f>ROUND(K7874,2)*R7910</f>
        <v>61.0</v>
      </c>
    </row>
    <row r="7911" ht="45.0" customHeight="true">
      <c r="P7911" s="16932" t="s">
        <v>114</v>
      </c>
      <c r="Q7911" s="16932" t="s">
        <v>115</v>
      </c>
      <c r="R7911" s="17013" t="n">
        <v>1.0</v>
      </c>
      <c r="S7911" s="17014" t="n">
        <f>ROUND(K7874,2)*R7911</f>
        <v>61.0</v>
      </c>
    </row>
    <row r="7912" ht="45.0" customHeight="true">
      <c r="P7912" s="16932" t="s">
        <v>116</v>
      </c>
      <c r="Q7912" s="16932" t="s">
        <v>117</v>
      </c>
      <c r="R7912" s="17015" t="n">
        <v>1.0</v>
      </c>
      <c r="S7912" s="17016" t="n">
        <f>ROUND(K7874,2)*R7912</f>
        <v>61.0</v>
      </c>
    </row>
    <row r="7913" ht="45.0" customHeight="true">
      <c r="P7913" s="16932" t="s">
        <v>118</v>
      </c>
      <c r="Q7913" s="16932" t="s">
        <v>119</v>
      </c>
      <c r="R7913" s="17017" t="n">
        <v>1.0</v>
      </c>
      <c r="S7913" s="17018" t="n">
        <f>ROUND(K7874,2)*R7913</f>
        <v>61.0</v>
      </c>
    </row>
    <row r="7914" ht="45.0" customHeight="true">
      <c r="P7914" s="16932" t="s">
        <v>120</v>
      </c>
      <c r="Q7914" s="16932" t="s">
        <v>121</v>
      </c>
      <c r="R7914" s="17019" t="n">
        <v>1.0</v>
      </c>
      <c r="S7914" s="17020" t="n">
        <f>ROUND(K7874,2)*R7914</f>
        <v>61.0</v>
      </c>
    </row>
    <row r="7915" ht="45.0" customHeight="true">
      <c r="P7915" s="16932" t="s">
        <v>122</v>
      </c>
      <c r="Q7915" s="16932" t="s">
        <v>123</v>
      </c>
      <c r="R7915" s="17021" t="n">
        <v>1.0</v>
      </c>
      <c r="S7915" s="17022" t="n">
        <f>ROUND(K7874,2)*R7915</f>
        <v>61.0</v>
      </c>
    </row>
    <row r="7916" ht="45.0" customHeight="true">
      <c r="P7916" s="16932" t="s">
        <v>124</v>
      </c>
      <c r="Q7916" s="16932" t="s">
        <v>125</v>
      </c>
      <c r="R7916" s="17023" t="n">
        <v>1.0</v>
      </c>
      <c r="S7916" s="17024" t="n">
        <f>ROUND(K7874,2)*R7916</f>
        <v>61.0</v>
      </c>
    </row>
    <row r="7917" ht="45.0" customHeight="true">
      <c r="P7917" s="16932" t="s">
        <v>126</v>
      </c>
      <c r="Q7917" s="16932" t="s">
        <v>127</v>
      </c>
      <c r="R7917" s="17025" t="n">
        <v>1.0</v>
      </c>
      <c r="S7917" s="17026" t="n">
        <f>ROUND(K7874,2)*R7917</f>
        <v>61.0</v>
      </c>
    </row>
    <row r="7918" ht="45.0" customHeight="true">
      <c r="P7918" s="16932" t="s">
        <v>128</v>
      </c>
      <c r="Q7918" s="16932" t="s">
        <v>129</v>
      </c>
      <c r="R7918" s="17027" t="n">
        <v>1.0</v>
      </c>
      <c r="S7918" s="17028" t="n">
        <f>ROUND(K7874,2)*R7918</f>
        <v>61.0</v>
      </c>
    </row>
    <row r="7919" ht="45.0" customHeight="true">
      <c r="P7919" s="16932" t="s">
        <v>130</v>
      </c>
      <c r="Q7919" s="16932" t="s">
        <v>131</v>
      </c>
      <c r="R7919" s="17029" t="n">
        <v>1.0</v>
      </c>
      <c r="S7919" s="17030" t="n">
        <f>ROUND(K7874,2)*R7919</f>
        <v>61.0</v>
      </c>
    </row>
    <row r="7920" ht="45.0" customHeight="true">
      <c r="P7920" s="16932" t="s">
        <v>132</v>
      </c>
      <c r="Q7920" s="16932" t="s">
        <v>133</v>
      </c>
      <c r="R7920" s="17031" t="n">
        <v>1.0</v>
      </c>
      <c r="S7920" s="17032" t="n">
        <f>ROUND(K7874,2)*R7920</f>
        <v>61.0</v>
      </c>
    </row>
    <row r="7921" ht="45.0" customHeight="true">
      <c r="P7921" s="16932" t="s">
        <v>134</v>
      </c>
      <c r="Q7921" s="16932" t="s">
        <v>135</v>
      </c>
      <c r="R7921" s="17033" t="n">
        <v>1.0</v>
      </c>
      <c r="S7921" s="17034" t="n">
        <f>ROUND(K7874,2)*R7921</f>
        <v>61.0</v>
      </c>
    </row>
    <row r="7922" ht="45.0" customHeight="true">
      <c r="P7922" s="16932" t="s">
        <v>136</v>
      </c>
      <c r="Q7922" s="16932" t="s">
        <v>137</v>
      </c>
      <c r="R7922" s="17035" t="n">
        <v>1.0</v>
      </c>
      <c r="S7922" s="17036" t="n">
        <f>ROUND(K7874,2)*R7922</f>
        <v>61.0</v>
      </c>
    </row>
    <row r="7923" ht="45.0" customHeight="true">
      <c r="P7923" s="16932" t="s">
        <v>138</v>
      </c>
      <c r="Q7923" s="16932" t="s">
        <v>139</v>
      </c>
      <c r="R7923" s="17037" t="n">
        <v>1.0</v>
      </c>
      <c r="S7923" s="17038" t="n">
        <f>ROUND(K7874,2)*R7923</f>
        <v>61.0</v>
      </c>
    </row>
    <row r="7924" ht="45.0" customHeight="true">
      <c r="A7924" s="17039" t="s">
        <v>23</v>
      </c>
      <c r="B7924" s="17039" t="s">
        <v>657</v>
      </c>
      <c r="C7924" s="17039" t="s">
        <v>25</v>
      </c>
      <c r="D7924" s="17039" t="s">
        <v>658</v>
      </c>
      <c r="E7924" s="17039" t="s">
        <v>659</v>
      </c>
      <c r="F7924" s="17040" t="n">
        <f>R7924+R7925+R7926+R7927+R7928+R7929+R7930+R7931+R7932+R7933+R7934+R7935+R7936+R7937+R7938+R7939+R7940+R7941+R7942+R7943+R7944+R7945+R7946+R7947+R7948+R7949+R7950+R7951+R7952+R7953+R7954+R7955+R7956+R7957+R7958+R7959+R7960+R7961+R7962+R7963+R7964+R7965+R7966+R7967+R7968+R7969+R7970+R7971+R7972+R7973</f>
        <v>50.0</v>
      </c>
      <c r="G7924" s="17039" t="s">
        <v>37</v>
      </c>
      <c r="H7924" s="17041" t="n">
        <v>19.44</v>
      </c>
      <c r="I7924" s="17042" t="n">
        <v>19.44</v>
      </c>
      <c r="J7924" s="17043" t="n">
        <v>0.2288</v>
      </c>
      <c r="K7924" s="17044" t="n">
        <f>ROUND(I7924,2)+(ROUND(I7924,2)*J7924)</f>
        <v>23.887872</v>
      </c>
      <c r="L7924" s="17045" t="n">
        <f>ROUND(S7924,2)+ROUND(S7925,2)+ROUND(S7926,2)+ROUND(S7927,2)+ROUND(S7928,2)+ROUND(S7929,2)+ROUND(S7930,2)+ROUND(S7931,2)+ROUND(S7932,2)+ROUND(S7933,2)+ROUND(S7934,2)+ROUND(S7935,2)+ROUND(S7936,2)+ROUND(S7937,2)+ROUND(S7938,2)+ROUND(S7939,2)+ROUND(S7940,2)+ROUND(S7941,2)+ROUND(S7942,2)+ROUND(S7943,2)+ROUND(S7944,2)+ROUND(S7945,2)+ROUND(S7946,2)+ROUND(S7947,2)+ROUND(S7948,2)+ROUND(S7949,2)+ROUND(S7950,2)+ROUND(S7951,2)+ROUND(S7952,2)+ROUND(S7953,2)+ROUND(S7954,2)+ROUND(S7955,2)+ROUND(S7956,2)+ROUND(S7957,2)+ROUND(S7958,2)+ROUND(S7959,2)+ROUND(S7960,2)+ROUND(S7961,2)+ROUND(S7962,2)+ROUND(S7963,2)+ROUND(S7964,2)+ROUND(S7965,2)+ROUND(S7966,2)+ROUND(S7967,2)+ROUND(S7968,2)+ROUND(S7969,2)+ROUND(S7970,2)+ROUND(S7971,2)+ROUND(S7972,2)+ROUND(S7973,2)</f>
        <v>1194.5000000000002</v>
      </c>
      <c r="M7924" s="17039" t="s">
        <v>21</v>
      </c>
      <c r="N7924" s="17039" t="s">
        <v>96</v>
      </c>
      <c r="O7924" s="17039" t="s">
        <v>653</v>
      </c>
      <c r="P7924" s="17039" t="s">
        <v>20</v>
      </c>
      <c r="Q7924" s="17039" t="s">
        <v>29</v>
      </c>
      <c r="R7924" s="17046" t="n">
        <v>1.0</v>
      </c>
      <c r="S7924" s="17047" t="n">
        <f>ROUND(K7924,2)*R7924</f>
        <v>23.89</v>
      </c>
    </row>
    <row r="7925" ht="45.0" customHeight="true">
      <c r="P7925" s="17039" t="s">
        <v>42</v>
      </c>
      <c r="Q7925" s="17039" t="s">
        <v>43</v>
      </c>
      <c r="R7925" s="17048" t="n">
        <v>1.0</v>
      </c>
      <c r="S7925" s="17049" t="n">
        <f>ROUND(K7924,2)*R7925</f>
        <v>23.89</v>
      </c>
    </row>
    <row r="7926" ht="45.0" customHeight="true">
      <c r="P7926" s="17039" t="s">
        <v>44</v>
      </c>
      <c r="Q7926" s="17039" t="s">
        <v>45</v>
      </c>
      <c r="R7926" s="17050" t="n">
        <v>1.0</v>
      </c>
      <c r="S7926" s="17051" t="n">
        <f>ROUND(K7924,2)*R7926</f>
        <v>23.89</v>
      </c>
    </row>
    <row r="7927" ht="45.0" customHeight="true">
      <c r="P7927" s="17039" t="s">
        <v>46</v>
      </c>
      <c r="Q7927" s="17039" t="s">
        <v>47</v>
      </c>
      <c r="R7927" s="17052" t="n">
        <v>1.0</v>
      </c>
      <c r="S7927" s="17053" t="n">
        <f>ROUND(K7924,2)*R7927</f>
        <v>23.89</v>
      </c>
    </row>
    <row r="7928" ht="45.0" customHeight="true">
      <c r="P7928" s="17039" t="s">
        <v>48</v>
      </c>
      <c r="Q7928" s="17039" t="s">
        <v>49</v>
      </c>
      <c r="R7928" s="17054" t="n">
        <v>1.0</v>
      </c>
      <c r="S7928" s="17055" t="n">
        <f>ROUND(K7924,2)*R7928</f>
        <v>23.89</v>
      </c>
    </row>
    <row r="7929" ht="45.0" customHeight="true">
      <c r="P7929" s="17039" t="s">
        <v>50</v>
      </c>
      <c r="Q7929" s="17039" t="s">
        <v>51</v>
      </c>
      <c r="R7929" s="17056" t="n">
        <v>1.0</v>
      </c>
      <c r="S7929" s="17057" t="n">
        <f>ROUND(K7924,2)*R7929</f>
        <v>23.89</v>
      </c>
    </row>
    <row r="7930" ht="45.0" customHeight="true">
      <c r="P7930" s="17039" t="s">
        <v>52</v>
      </c>
      <c r="Q7930" s="17039" t="s">
        <v>53</v>
      </c>
      <c r="R7930" s="17058" t="n">
        <v>1.0</v>
      </c>
      <c r="S7930" s="17059" t="n">
        <f>ROUND(K7924,2)*R7930</f>
        <v>23.89</v>
      </c>
    </row>
    <row r="7931" ht="45.0" customHeight="true">
      <c r="P7931" s="17039" t="s">
        <v>54</v>
      </c>
      <c r="Q7931" s="17039" t="s">
        <v>55</v>
      </c>
      <c r="R7931" s="17060" t="n">
        <v>1.0</v>
      </c>
      <c r="S7931" s="17061" t="n">
        <f>ROUND(K7924,2)*R7931</f>
        <v>23.89</v>
      </c>
    </row>
    <row r="7932" ht="45.0" customHeight="true">
      <c r="P7932" s="17039" t="s">
        <v>56</v>
      </c>
      <c r="Q7932" s="17039" t="s">
        <v>57</v>
      </c>
      <c r="R7932" s="17062" t="n">
        <v>1.0</v>
      </c>
      <c r="S7932" s="17063" t="n">
        <f>ROUND(K7924,2)*R7932</f>
        <v>23.89</v>
      </c>
    </row>
    <row r="7933" ht="45.0" customHeight="true">
      <c r="P7933" s="17039" t="s">
        <v>58</v>
      </c>
      <c r="Q7933" s="17039" t="s">
        <v>59</v>
      </c>
      <c r="R7933" s="17064" t="n">
        <v>1.0</v>
      </c>
      <c r="S7933" s="17065" t="n">
        <f>ROUND(K7924,2)*R7933</f>
        <v>23.89</v>
      </c>
    </row>
    <row r="7934" ht="45.0" customHeight="true">
      <c r="P7934" s="17039" t="s">
        <v>60</v>
      </c>
      <c r="Q7934" s="17039" t="s">
        <v>61</v>
      </c>
      <c r="R7934" s="17066" t="n">
        <v>1.0</v>
      </c>
      <c r="S7934" s="17067" t="n">
        <f>ROUND(K7924,2)*R7934</f>
        <v>23.89</v>
      </c>
    </row>
    <row r="7935" ht="45.0" customHeight="true">
      <c r="P7935" s="17039" t="s">
        <v>62</v>
      </c>
      <c r="Q7935" s="17039" t="s">
        <v>63</v>
      </c>
      <c r="R7935" s="17068" t="n">
        <v>1.0</v>
      </c>
      <c r="S7935" s="17069" t="n">
        <f>ROUND(K7924,2)*R7935</f>
        <v>23.89</v>
      </c>
    </row>
    <row r="7936" ht="45.0" customHeight="true">
      <c r="P7936" s="17039" t="s">
        <v>64</v>
      </c>
      <c r="Q7936" s="17039" t="s">
        <v>65</v>
      </c>
      <c r="R7936" s="17070" t="n">
        <v>1.0</v>
      </c>
      <c r="S7936" s="17071" t="n">
        <f>ROUND(K7924,2)*R7936</f>
        <v>23.89</v>
      </c>
    </row>
    <row r="7937" ht="45.0" customHeight="true">
      <c r="P7937" s="17039" t="s">
        <v>66</v>
      </c>
      <c r="Q7937" s="17039" t="s">
        <v>67</v>
      </c>
      <c r="R7937" s="17072" t="n">
        <v>1.0</v>
      </c>
      <c r="S7937" s="17073" t="n">
        <f>ROUND(K7924,2)*R7937</f>
        <v>23.89</v>
      </c>
    </row>
    <row r="7938" ht="45.0" customHeight="true">
      <c r="P7938" s="17039" t="s">
        <v>68</v>
      </c>
      <c r="Q7938" s="17039" t="s">
        <v>69</v>
      </c>
      <c r="R7938" s="17074" t="n">
        <v>1.0</v>
      </c>
      <c r="S7938" s="17075" t="n">
        <f>ROUND(K7924,2)*R7938</f>
        <v>23.89</v>
      </c>
    </row>
    <row r="7939" ht="45.0" customHeight="true">
      <c r="P7939" s="17039" t="s">
        <v>70</v>
      </c>
      <c r="Q7939" s="17039" t="s">
        <v>71</v>
      </c>
      <c r="R7939" s="17076" t="n">
        <v>1.0</v>
      </c>
      <c r="S7939" s="17077" t="n">
        <f>ROUND(K7924,2)*R7939</f>
        <v>23.89</v>
      </c>
    </row>
    <row r="7940" ht="45.0" customHeight="true">
      <c r="P7940" s="17039" t="s">
        <v>72</v>
      </c>
      <c r="Q7940" s="17039" t="s">
        <v>73</v>
      </c>
      <c r="R7940" s="17078" t="n">
        <v>1.0</v>
      </c>
      <c r="S7940" s="17079" t="n">
        <f>ROUND(K7924,2)*R7940</f>
        <v>23.89</v>
      </c>
    </row>
    <row r="7941" ht="45.0" customHeight="true">
      <c r="P7941" s="17039" t="s">
        <v>74</v>
      </c>
      <c r="Q7941" s="17039" t="s">
        <v>75</v>
      </c>
      <c r="R7941" s="17080" t="n">
        <v>1.0</v>
      </c>
      <c r="S7941" s="17081" t="n">
        <f>ROUND(K7924,2)*R7941</f>
        <v>23.89</v>
      </c>
    </row>
    <row r="7942" ht="45.0" customHeight="true">
      <c r="P7942" s="17039" t="s">
        <v>76</v>
      </c>
      <c r="Q7942" s="17039" t="s">
        <v>77</v>
      </c>
      <c r="R7942" s="17082" t="n">
        <v>1.0</v>
      </c>
      <c r="S7942" s="17083" t="n">
        <f>ROUND(K7924,2)*R7942</f>
        <v>23.89</v>
      </c>
    </row>
    <row r="7943" ht="45.0" customHeight="true">
      <c r="P7943" s="17039" t="s">
        <v>78</v>
      </c>
      <c r="Q7943" s="17039" t="s">
        <v>79</v>
      </c>
      <c r="R7943" s="17084" t="n">
        <v>1.0</v>
      </c>
      <c r="S7943" s="17085" t="n">
        <f>ROUND(K7924,2)*R7943</f>
        <v>23.89</v>
      </c>
    </row>
    <row r="7944" ht="45.0" customHeight="true">
      <c r="P7944" s="17039" t="s">
        <v>80</v>
      </c>
      <c r="Q7944" s="17039" t="s">
        <v>81</v>
      </c>
      <c r="R7944" s="17086" t="n">
        <v>1.0</v>
      </c>
      <c r="S7944" s="17087" t="n">
        <f>ROUND(K7924,2)*R7944</f>
        <v>23.89</v>
      </c>
    </row>
    <row r="7945" ht="45.0" customHeight="true">
      <c r="P7945" s="17039" t="s">
        <v>82</v>
      </c>
      <c r="Q7945" s="17039" t="s">
        <v>83</v>
      </c>
      <c r="R7945" s="17088" t="n">
        <v>1.0</v>
      </c>
      <c r="S7945" s="17089" t="n">
        <f>ROUND(K7924,2)*R7945</f>
        <v>23.89</v>
      </c>
    </row>
    <row r="7946" ht="45.0" customHeight="true">
      <c r="P7946" s="17039" t="s">
        <v>84</v>
      </c>
      <c r="Q7946" s="17039" t="s">
        <v>85</v>
      </c>
      <c r="R7946" s="17090" t="n">
        <v>1.0</v>
      </c>
      <c r="S7946" s="17091" t="n">
        <f>ROUND(K7924,2)*R7946</f>
        <v>23.89</v>
      </c>
    </row>
    <row r="7947" ht="45.0" customHeight="true">
      <c r="P7947" s="17039" t="s">
        <v>86</v>
      </c>
      <c r="Q7947" s="17039" t="s">
        <v>87</v>
      </c>
      <c r="R7947" s="17092" t="n">
        <v>1.0</v>
      </c>
      <c r="S7947" s="17093" t="n">
        <f>ROUND(K7924,2)*R7947</f>
        <v>23.89</v>
      </c>
    </row>
    <row r="7948" ht="45.0" customHeight="true">
      <c r="P7948" s="17039" t="s">
        <v>88</v>
      </c>
      <c r="Q7948" s="17039" t="s">
        <v>89</v>
      </c>
      <c r="R7948" s="17094" t="n">
        <v>1.0</v>
      </c>
      <c r="S7948" s="17095" t="n">
        <f>ROUND(K7924,2)*R7948</f>
        <v>23.89</v>
      </c>
    </row>
    <row r="7949" ht="45.0" customHeight="true">
      <c r="P7949" s="17039" t="s">
        <v>90</v>
      </c>
      <c r="Q7949" s="17039" t="s">
        <v>91</v>
      </c>
      <c r="R7949" s="17096" t="n">
        <v>1.0</v>
      </c>
      <c r="S7949" s="17097" t="n">
        <f>ROUND(K7924,2)*R7949</f>
        <v>23.89</v>
      </c>
    </row>
    <row r="7950" ht="45.0" customHeight="true">
      <c r="P7950" s="17039" t="s">
        <v>92</v>
      </c>
      <c r="Q7950" s="17039" t="s">
        <v>93</v>
      </c>
      <c r="R7950" s="17098" t="n">
        <v>1.0</v>
      </c>
      <c r="S7950" s="17099" t="n">
        <f>ROUND(K7924,2)*R7950</f>
        <v>23.89</v>
      </c>
    </row>
    <row r="7951" ht="45.0" customHeight="true">
      <c r="P7951" s="17039" t="s">
        <v>94</v>
      </c>
      <c r="Q7951" s="17039" t="s">
        <v>95</v>
      </c>
      <c r="R7951" s="17100" t="n">
        <v>1.0</v>
      </c>
      <c r="S7951" s="17101" t="n">
        <f>ROUND(K7924,2)*R7951</f>
        <v>23.89</v>
      </c>
    </row>
    <row r="7952" ht="45.0" customHeight="true">
      <c r="P7952" s="17039" t="s">
        <v>96</v>
      </c>
      <c r="Q7952" s="17039" t="s">
        <v>97</v>
      </c>
      <c r="R7952" s="17102" t="n">
        <v>1.0</v>
      </c>
      <c r="S7952" s="17103" t="n">
        <f>ROUND(K7924,2)*R7952</f>
        <v>23.89</v>
      </c>
    </row>
    <row r="7953" ht="45.0" customHeight="true">
      <c r="P7953" s="17039" t="s">
        <v>98</v>
      </c>
      <c r="Q7953" s="17039" t="s">
        <v>99</v>
      </c>
      <c r="R7953" s="17104" t="n">
        <v>1.0</v>
      </c>
      <c r="S7953" s="17105" t="n">
        <f>ROUND(K7924,2)*R7953</f>
        <v>23.89</v>
      </c>
    </row>
    <row r="7954" ht="45.0" customHeight="true">
      <c r="P7954" s="17039" t="s">
        <v>100</v>
      </c>
      <c r="Q7954" s="17039" t="s">
        <v>101</v>
      </c>
      <c r="R7954" s="17106" t="n">
        <v>1.0</v>
      </c>
      <c r="S7954" s="17107" t="n">
        <f>ROUND(K7924,2)*R7954</f>
        <v>23.89</v>
      </c>
    </row>
    <row r="7955" ht="45.0" customHeight="true">
      <c r="P7955" s="17039" t="s">
        <v>102</v>
      </c>
      <c r="Q7955" s="17039" t="s">
        <v>103</v>
      </c>
      <c r="R7955" s="17108" t="n">
        <v>1.0</v>
      </c>
      <c r="S7955" s="17109" t="n">
        <f>ROUND(K7924,2)*R7955</f>
        <v>23.89</v>
      </c>
    </row>
    <row r="7956" ht="45.0" customHeight="true">
      <c r="P7956" s="17039" t="s">
        <v>104</v>
      </c>
      <c r="Q7956" s="17039" t="s">
        <v>105</v>
      </c>
      <c r="R7956" s="17110" t="n">
        <v>1.0</v>
      </c>
      <c r="S7956" s="17111" t="n">
        <f>ROUND(K7924,2)*R7956</f>
        <v>23.89</v>
      </c>
    </row>
    <row r="7957" ht="45.0" customHeight="true">
      <c r="P7957" s="17039" t="s">
        <v>106</v>
      </c>
      <c r="Q7957" s="17039" t="s">
        <v>107</v>
      </c>
      <c r="R7957" s="17112" t="n">
        <v>1.0</v>
      </c>
      <c r="S7957" s="17113" t="n">
        <f>ROUND(K7924,2)*R7957</f>
        <v>23.89</v>
      </c>
    </row>
    <row r="7958" ht="45.0" customHeight="true">
      <c r="P7958" s="17039" t="s">
        <v>108</v>
      </c>
      <c r="Q7958" s="17039" t="s">
        <v>109</v>
      </c>
      <c r="R7958" s="17114" t="n">
        <v>1.0</v>
      </c>
      <c r="S7958" s="17115" t="n">
        <f>ROUND(K7924,2)*R7958</f>
        <v>23.89</v>
      </c>
    </row>
    <row r="7959" ht="45.0" customHeight="true">
      <c r="P7959" s="17039" t="s">
        <v>110</v>
      </c>
      <c r="Q7959" s="17039" t="s">
        <v>111</v>
      </c>
      <c r="R7959" s="17116" t="n">
        <v>1.0</v>
      </c>
      <c r="S7959" s="17117" t="n">
        <f>ROUND(K7924,2)*R7959</f>
        <v>23.89</v>
      </c>
    </row>
    <row r="7960" ht="45.0" customHeight="true">
      <c r="P7960" s="17039" t="s">
        <v>112</v>
      </c>
      <c r="Q7960" s="17039" t="s">
        <v>113</v>
      </c>
      <c r="R7960" s="17118" t="n">
        <v>1.0</v>
      </c>
      <c r="S7960" s="17119" t="n">
        <f>ROUND(K7924,2)*R7960</f>
        <v>23.89</v>
      </c>
    </row>
    <row r="7961" ht="45.0" customHeight="true">
      <c r="P7961" s="17039" t="s">
        <v>114</v>
      </c>
      <c r="Q7961" s="17039" t="s">
        <v>115</v>
      </c>
      <c r="R7961" s="17120" t="n">
        <v>1.0</v>
      </c>
      <c r="S7961" s="17121" t="n">
        <f>ROUND(K7924,2)*R7961</f>
        <v>23.89</v>
      </c>
    </row>
    <row r="7962" ht="45.0" customHeight="true">
      <c r="P7962" s="17039" t="s">
        <v>116</v>
      </c>
      <c r="Q7962" s="17039" t="s">
        <v>117</v>
      </c>
      <c r="R7962" s="17122" t="n">
        <v>1.0</v>
      </c>
      <c r="S7962" s="17123" t="n">
        <f>ROUND(K7924,2)*R7962</f>
        <v>23.89</v>
      </c>
    </row>
    <row r="7963" ht="45.0" customHeight="true">
      <c r="P7963" s="17039" t="s">
        <v>118</v>
      </c>
      <c r="Q7963" s="17039" t="s">
        <v>119</v>
      </c>
      <c r="R7963" s="17124" t="n">
        <v>1.0</v>
      </c>
      <c r="S7963" s="17125" t="n">
        <f>ROUND(K7924,2)*R7963</f>
        <v>23.89</v>
      </c>
    </row>
    <row r="7964" ht="45.0" customHeight="true">
      <c r="P7964" s="17039" t="s">
        <v>120</v>
      </c>
      <c r="Q7964" s="17039" t="s">
        <v>121</v>
      </c>
      <c r="R7964" s="17126" t="n">
        <v>1.0</v>
      </c>
      <c r="S7964" s="17127" t="n">
        <f>ROUND(K7924,2)*R7964</f>
        <v>23.89</v>
      </c>
    </row>
    <row r="7965" ht="45.0" customHeight="true">
      <c r="P7965" s="17039" t="s">
        <v>122</v>
      </c>
      <c r="Q7965" s="17039" t="s">
        <v>123</v>
      </c>
      <c r="R7965" s="17128" t="n">
        <v>1.0</v>
      </c>
      <c r="S7965" s="17129" t="n">
        <f>ROUND(K7924,2)*R7965</f>
        <v>23.89</v>
      </c>
    </row>
    <row r="7966" ht="45.0" customHeight="true">
      <c r="P7966" s="17039" t="s">
        <v>124</v>
      </c>
      <c r="Q7966" s="17039" t="s">
        <v>125</v>
      </c>
      <c r="R7966" s="17130" t="n">
        <v>1.0</v>
      </c>
      <c r="S7966" s="17131" t="n">
        <f>ROUND(K7924,2)*R7966</f>
        <v>23.89</v>
      </c>
    </row>
    <row r="7967" ht="45.0" customHeight="true">
      <c r="P7967" s="17039" t="s">
        <v>126</v>
      </c>
      <c r="Q7967" s="17039" t="s">
        <v>127</v>
      </c>
      <c r="R7967" s="17132" t="n">
        <v>1.0</v>
      </c>
      <c r="S7967" s="17133" t="n">
        <f>ROUND(K7924,2)*R7967</f>
        <v>23.89</v>
      </c>
    </row>
    <row r="7968" ht="45.0" customHeight="true">
      <c r="P7968" s="17039" t="s">
        <v>128</v>
      </c>
      <c r="Q7968" s="17039" t="s">
        <v>129</v>
      </c>
      <c r="R7968" s="17134" t="n">
        <v>1.0</v>
      </c>
      <c r="S7968" s="17135" t="n">
        <f>ROUND(K7924,2)*R7968</f>
        <v>23.89</v>
      </c>
    </row>
    <row r="7969" ht="45.0" customHeight="true">
      <c r="P7969" s="17039" t="s">
        <v>130</v>
      </c>
      <c r="Q7969" s="17039" t="s">
        <v>131</v>
      </c>
      <c r="R7969" s="17136" t="n">
        <v>1.0</v>
      </c>
      <c r="S7969" s="17137" t="n">
        <f>ROUND(K7924,2)*R7969</f>
        <v>23.89</v>
      </c>
    </row>
    <row r="7970" ht="45.0" customHeight="true">
      <c r="P7970" s="17039" t="s">
        <v>132</v>
      </c>
      <c r="Q7970" s="17039" t="s">
        <v>133</v>
      </c>
      <c r="R7970" s="17138" t="n">
        <v>1.0</v>
      </c>
      <c r="S7970" s="17139" t="n">
        <f>ROUND(K7924,2)*R7970</f>
        <v>23.89</v>
      </c>
    </row>
    <row r="7971" ht="45.0" customHeight="true">
      <c r="P7971" s="17039" t="s">
        <v>134</v>
      </c>
      <c r="Q7971" s="17039" t="s">
        <v>135</v>
      </c>
      <c r="R7971" s="17140" t="n">
        <v>1.0</v>
      </c>
      <c r="S7971" s="17141" t="n">
        <f>ROUND(K7924,2)*R7971</f>
        <v>23.89</v>
      </c>
    </row>
    <row r="7972" ht="45.0" customHeight="true">
      <c r="P7972" s="17039" t="s">
        <v>136</v>
      </c>
      <c r="Q7972" s="17039" t="s">
        <v>137</v>
      </c>
      <c r="R7972" s="17142" t="n">
        <v>1.0</v>
      </c>
      <c r="S7972" s="17143" t="n">
        <f>ROUND(K7924,2)*R7972</f>
        <v>23.89</v>
      </c>
    </row>
    <row r="7973" ht="45.0" customHeight="true">
      <c r="P7973" s="17039" t="s">
        <v>138</v>
      </c>
      <c r="Q7973" s="17039" t="s">
        <v>139</v>
      </c>
      <c r="R7973" s="17144" t="n">
        <v>1.0</v>
      </c>
      <c r="S7973" s="17145" t="n">
        <f>ROUND(K7924,2)*R7973</f>
        <v>23.89</v>
      </c>
    </row>
    <row r="7974" ht="45.0" customHeight="true">
      <c r="A7974" s="17146" t="s">
        <v>23</v>
      </c>
      <c r="B7974" s="17146" t="s">
        <v>660</v>
      </c>
      <c r="C7974" s="17146" t="s">
        <v>25</v>
      </c>
      <c r="D7974" s="17146" t="s">
        <v>661</v>
      </c>
      <c r="E7974" s="17146" t="s">
        <v>662</v>
      </c>
      <c r="F7974" s="17147" t="n">
        <f>R7974+R7975+R7976+R7977+R7978+R7979+R7980+R7981+R7982+R7983+R7984+R7985+R7986+R7987+R7988+R7989+R7990+R7991+R7992+R7993+R7994+R7995+R7996+R7997+R7998+R7999+R8000+R8001+R8002+R8003+R8004+R8005+R8006+R8007+R8008+R8009+R8010+R8011+R8012+R8013+R8014+R8015+R8016+R8017+R8018+R8019+R8020+R8021+R8022+R8023</f>
        <v>50.0</v>
      </c>
      <c r="G7974" s="17146" t="s">
        <v>37</v>
      </c>
      <c r="H7974" s="17148" t="n">
        <v>20.36</v>
      </c>
      <c r="I7974" s="17149" t="n">
        <v>20.36</v>
      </c>
      <c r="J7974" s="17150" t="n">
        <v>0.2288</v>
      </c>
      <c r="K7974" s="17151" t="n">
        <f>ROUND(I7974,2)+(ROUND(I7974,2)*J7974)</f>
        <v>25.018368</v>
      </c>
      <c r="L7974" s="17152" t="n">
        <f>ROUND(S7974,2)+ROUND(S7975,2)+ROUND(S7976,2)+ROUND(S7977,2)+ROUND(S7978,2)+ROUND(S7979,2)+ROUND(S7980,2)+ROUND(S7981,2)+ROUND(S7982,2)+ROUND(S7983,2)+ROUND(S7984,2)+ROUND(S7985,2)+ROUND(S7986,2)+ROUND(S7987,2)+ROUND(S7988,2)+ROUND(S7989,2)+ROUND(S7990,2)+ROUND(S7991,2)+ROUND(S7992,2)+ROUND(S7993,2)+ROUND(S7994,2)+ROUND(S7995,2)+ROUND(S7996,2)+ROUND(S7997,2)+ROUND(S7998,2)+ROUND(S7999,2)+ROUND(S8000,2)+ROUND(S8001,2)+ROUND(S8002,2)+ROUND(S8003,2)+ROUND(S8004,2)+ROUND(S8005,2)+ROUND(S8006,2)+ROUND(S8007,2)+ROUND(S8008,2)+ROUND(S8009,2)+ROUND(S8010,2)+ROUND(S8011,2)+ROUND(S8012,2)+ROUND(S8013,2)+ROUND(S8014,2)+ROUND(S8015,2)+ROUND(S8016,2)+ROUND(S8017,2)+ROUND(S8018,2)+ROUND(S8019,2)+ROUND(S8020,2)+ROUND(S8021,2)+ROUND(S8022,2)+ROUND(S8023,2)</f>
        <v>1250.9999999999993</v>
      </c>
      <c r="M7974" s="17146" t="s">
        <v>21</v>
      </c>
      <c r="N7974" s="17146" t="s">
        <v>96</v>
      </c>
      <c r="O7974" s="17146" t="s">
        <v>653</v>
      </c>
      <c r="P7974" s="17146" t="s">
        <v>20</v>
      </c>
      <c r="Q7974" s="17146" t="s">
        <v>29</v>
      </c>
      <c r="R7974" s="17153" t="n">
        <v>1.0</v>
      </c>
      <c r="S7974" s="17154" t="n">
        <f>ROUND(K7974,2)*R7974</f>
        <v>25.02</v>
      </c>
    </row>
    <row r="7975" ht="45.0" customHeight="true">
      <c r="P7975" s="17146" t="s">
        <v>42</v>
      </c>
      <c r="Q7975" s="17146" t="s">
        <v>43</v>
      </c>
      <c r="R7975" s="17155" t="n">
        <v>1.0</v>
      </c>
      <c r="S7975" s="17156" t="n">
        <f>ROUND(K7974,2)*R7975</f>
        <v>25.02</v>
      </c>
    </row>
    <row r="7976" ht="45.0" customHeight="true">
      <c r="P7976" s="17146" t="s">
        <v>44</v>
      </c>
      <c r="Q7976" s="17146" t="s">
        <v>45</v>
      </c>
      <c r="R7976" s="17157" t="n">
        <v>1.0</v>
      </c>
      <c r="S7976" s="17158" t="n">
        <f>ROUND(K7974,2)*R7976</f>
        <v>25.02</v>
      </c>
    </row>
    <row r="7977" ht="45.0" customHeight="true">
      <c r="P7977" s="17146" t="s">
        <v>46</v>
      </c>
      <c r="Q7977" s="17146" t="s">
        <v>47</v>
      </c>
      <c r="R7977" s="17159" t="n">
        <v>1.0</v>
      </c>
      <c r="S7977" s="17160" t="n">
        <f>ROUND(K7974,2)*R7977</f>
        <v>25.02</v>
      </c>
    </row>
    <row r="7978" ht="45.0" customHeight="true">
      <c r="P7978" s="17146" t="s">
        <v>48</v>
      </c>
      <c r="Q7978" s="17146" t="s">
        <v>49</v>
      </c>
      <c r="R7978" s="17161" t="n">
        <v>1.0</v>
      </c>
      <c r="S7978" s="17162" t="n">
        <f>ROUND(K7974,2)*R7978</f>
        <v>25.02</v>
      </c>
    </row>
    <row r="7979" ht="45.0" customHeight="true">
      <c r="P7979" s="17146" t="s">
        <v>50</v>
      </c>
      <c r="Q7979" s="17146" t="s">
        <v>51</v>
      </c>
      <c r="R7979" s="17163" t="n">
        <v>1.0</v>
      </c>
      <c r="S7979" s="17164" t="n">
        <f>ROUND(K7974,2)*R7979</f>
        <v>25.02</v>
      </c>
    </row>
    <row r="7980" ht="45.0" customHeight="true">
      <c r="P7980" s="17146" t="s">
        <v>52</v>
      </c>
      <c r="Q7980" s="17146" t="s">
        <v>53</v>
      </c>
      <c r="R7980" s="17165" t="n">
        <v>1.0</v>
      </c>
      <c r="S7980" s="17166" t="n">
        <f>ROUND(K7974,2)*R7980</f>
        <v>25.02</v>
      </c>
    </row>
    <row r="7981" ht="45.0" customHeight="true">
      <c r="P7981" s="17146" t="s">
        <v>54</v>
      </c>
      <c r="Q7981" s="17146" t="s">
        <v>55</v>
      </c>
      <c r="R7981" s="17167" t="n">
        <v>1.0</v>
      </c>
      <c r="S7981" s="17168" t="n">
        <f>ROUND(K7974,2)*R7981</f>
        <v>25.02</v>
      </c>
    </row>
    <row r="7982" ht="45.0" customHeight="true">
      <c r="P7982" s="17146" t="s">
        <v>56</v>
      </c>
      <c r="Q7982" s="17146" t="s">
        <v>57</v>
      </c>
      <c r="R7982" s="17169" t="n">
        <v>1.0</v>
      </c>
      <c r="S7982" s="17170" t="n">
        <f>ROUND(K7974,2)*R7982</f>
        <v>25.02</v>
      </c>
    </row>
    <row r="7983" ht="45.0" customHeight="true">
      <c r="P7983" s="17146" t="s">
        <v>58</v>
      </c>
      <c r="Q7983" s="17146" t="s">
        <v>59</v>
      </c>
      <c r="R7983" s="17171" t="n">
        <v>1.0</v>
      </c>
      <c r="S7983" s="17172" t="n">
        <f>ROUND(K7974,2)*R7983</f>
        <v>25.02</v>
      </c>
    </row>
    <row r="7984" ht="45.0" customHeight="true">
      <c r="P7984" s="17146" t="s">
        <v>60</v>
      </c>
      <c r="Q7984" s="17146" t="s">
        <v>61</v>
      </c>
      <c r="R7984" s="17173" t="n">
        <v>1.0</v>
      </c>
      <c r="S7984" s="17174" t="n">
        <f>ROUND(K7974,2)*R7984</f>
        <v>25.02</v>
      </c>
    </row>
    <row r="7985" ht="45.0" customHeight="true">
      <c r="P7985" s="17146" t="s">
        <v>62</v>
      </c>
      <c r="Q7985" s="17146" t="s">
        <v>63</v>
      </c>
      <c r="R7985" s="17175" t="n">
        <v>1.0</v>
      </c>
      <c r="S7985" s="17176" t="n">
        <f>ROUND(K7974,2)*R7985</f>
        <v>25.02</v>
      </c>
    </row>
    <row r="7986" ht="45.0" customHeight="true">
      <c r="P7986" s="17146" t="s">
        <v>64</v>
      </c>
      <c r="Q7986" s="17146" t="s">
        <v>65</v>
      </c>
      <c r="R7986" s="17177" t="n">
        <v>1.0</v>
      </c>
      <c r="S7986" s="17178" t="n">
        <f>ROUND(K7974,2)*R7986</f>
        <v>25.02</v>
      </c>
    </row>
    <row r="7987" ht="45.0" customHeight="true">
      <c r="P7987" s="17146" t="s">
        <v>66</v>
      </c>
      <c r="Q7987" s="17146" t="s">
        <v>67</v>
      </c>
      <c r="R7987" s="17179" t="n">
        <v>1.0</v>
      </c>
      <c r="S7987" s="17180" t="n">
        <f>ROUND(K7974,2)*R7987</f>
        <v>25.02</v>
      </c>
    </row>
    <row r="7988" ht="45.0" customHeight="true">
      <c r="P7988" s="17146" t="s">
        <v>68</v>
      </c>
      <c r="Q7988" s="17146" t="s">
        <v>69</v>
      </c>
      <c r="R7988" s="17181" t="n">
        <v>1.0</v>
      </c>
      <c r="S7988" s="17182" t="n">
        <f>ROUND(K7974,2)*R7988</f>
        <v>25.02</v>
      </c>
    </row>
    <row r="7989" ht="45.0" customHeight="true">
      <c r="P7989" s="17146" t="s">
        <v>70</v>
      </c>
      <c r="Q7989" s="17146" t="s">
        <v>71</v>
      </c>
      <c r="R7989" s="17183" t="n">
        <v>1.0</v>
      </c>
      <c r="S7989" s="17184" t="n">
        <f>ROUND(K7974,2)*R7989</f>
        <v>25.02</v>
      </c>
    </row>
    <row r="7990" ht="45.0" customHeight="true">
      <c r="P7990" s="17146" t="s">
        <v>72</v>
      </c>
      <c r="Q7990" s="17146" t="s">
        <v>73</v>
      </c>
      <c r="R7990" s="17185" t="n">
        <v>1.0</v>
      </c>
      <c r="S7990" s="17186" t="n">
        <f>ROUND(K7974,2)*R7990</f>
        <v>25.02</v>
      </c>
    </row>
    <row r="7991" ht="45.0" customHeight="true">
      <c r="P7991" s="17146" t="s">
        <v>74</v>
      </c>
      <c r="Q7991" s="17146" t="s">
        <v>75</v>
      </c>
      <c r="R7991" s="17187" t="n">
        <v>1.0</v>
      </c>
      <c r="S7991" s="17188" t="n">
        <f>ROUND(K7974,2)*R7991</f>
        <v>25.02</v>
      </c>
    </row>
    <row r="7992" ht="45.0" customHeight="true">
      <c r="P7992" s="17146" t="s">
        <v>76</v>
      </c>
      <c r="Q7992" s="17146" t="s">
        <v>77</v>
      </c>
      <c r="R7992" s="17189" t="n">
        <v>1.0</v>
      </c>
      <c r="S7992" s="17190" t="n">
        <f>ROUND(K7974,2)*R7992</f>
        <v>25.02</v>
      </c>
    </row>
    <row r="7993" ht="45.0" customHeight="true">
      <c r="P7993" s="17146" t="s">
        <v>78</v>
      </c>
      <c r="Q7993" s="17146" t="s">
        <v>79</v>
      </c>
      <c r="R7993" s="17191" t="n">
        <v>1.0</v>
      </c>
      <c r="S7993" s="17192" t="n">
        <f>ROUND(K7974,2)*R7993</f>
        <v>25.02</v>
      </c>
    </row>
    <row r="7994" ht="45.0" customHeight="true">
      <c r="P7994" s="17146" t="s">
        <v>80</v>
      </c>
      <c r="Q7994" s="17146" t="s">
        <v>81</v>
      </c>
      <c r="R7994" s="17193" t="n">
        <v>1.0</v>
      </c>
      <c r="S7994" s="17194" t="n">
        <f>ROUND(K7974,2)*R7994</f>
        <v>25.02</v>
      </c>
    </row>
    <row r="7995" ht="45.0" customHeight="true">
      <c r="P7995" s="17146" t="s">
        <v>82</v>
      </c>
      <c r="Q7995" s="17146" t="s">
        <v>83</v>
      </c>
      <c r="R7995" s="17195" t="n">
        <v>1.0</v>
      </c>
      <c r="S7995" s="17196" t="n">
        <f>ROUND(K7974,2)*R7995</f>
        <v>25.02</v>
      </c>
    </row>
    <row r="7996" ht="45.0" customHeight="true">
      <c r="P7996" s="17146" t="s">
        <v>84</v>
      </c>
      <c r="Q7996" s="17146" t="s">
        <v>85</v>
      </c>
      <c r="R7996" s="17197" t="n">
        <v>1.0</v>
      </c>
      <c r="S7996" s="17198" t="n">
        <f>ROUND(K7974,2)*R7996</f>
        <v>25.02</v>
      </c>
    </row>
    <row r="7997" ht="45.0" customHeight="true">
      <c r="P7997" s="17146" t="s">
        <v>86</v>
      </c>
      <c r="Q7997" s="17146" t="s">
        <v>87</v>
      </c>
      <c r="R7997" s="17199" t="n">
        <v>1.0</v>
      </c>
      <c r="S7997" s="17200" t="n">
        <f>ROUND(K7974,2)*R7997</f>
        <v>25.02</v>
      </c>
    </row>
    <row r="7998" ht="45.0" customHeight="true">
      <c r="P7998" s="17146" t="s">
        <v>88</v>
      </c>
      <c r="Q7998" s="17146" t="s">
        <v>89</v>
      </c>
      <c r="R7998" s="17201" t="n">
        <v>1.0</v>
      </c>
      <c r="S7998" s="17202" t="n">
        <f>ROUND(K7974,2)*R7998</f>
        <v>25.02</v>
      </c>
    </row>
    <row r="7999" ht="45.0" customHeight="true">
      <c r="P7999" s="17146" t="s">
        <v>90</v>
      </c>
      <c r="Q7999" s="17146" t="s">
        <v>91</v>
      </c>
      <c r="R7999" s="17203" t="n">
        <v>1.0</v>
      </c>
      <c r="S7999" s="17204" t="n">
        <f>ROUND(K7974,2)*R7999</f>
        <v>25.02</v>
      </c>
    </row>
    <row r="8000" ht="45.0" customHeight="true">
      <c r="P8000" s="17146" t="s">
        <v>92</v>
      </c>
      <c r="Q8000" s="17146" t="s">
        <v>93</v>
      </c>
      <c r="R8000" s="17205" t="n">
        <v>1.0</v>
      </c>
      <c r="S8000" s="17206" t="n">
        <f>ROUND(K7974,2)*R8000</f>
        <v>25.02</v>
      </c>
    </row>
    <row r="8001" ht="45.0" customHeight="true">
      <c r="P8001" s="17146" t="s">
        <v>94</v>
      </c>
      <c r="Q8001" s="17146" t="s">
        <v>95</v>
      </c>
      <c r="R8001" s="17207" t="n">
        <v>1.0</v>
      </c>
      <c r="S8001" s="17208" t="n">
        <f>ROUND(K7974,2)*R8001</f>
        <v>25.02</v>
      </c>
    </row>
    <row r="8002" ht="45.0" customHeight="true">
      <c r="P8002" s="17146" t="s">
        <v>96</v>
      </c>
      <c r="Q8002" s="17146" t="s">
        <v>97</v>
      </c>
      <c r="R8002" s="17209" t="n">
        <v>1.0</v>
      </c>
      <c r="S8002" s="17210" t="n">
        <f>ROUND(K7974,2)*R8002</f>
        <v>25.02</v>
      </c>
    </row>
    <row r="8003" ht="45.0" customHeight="true">
      <c r="P8003" s="17146" t="s">
        <v>98</v>
      </c>
      <c r="Q8003" s="17146" t="s">
        <v>99</v>
      </c>
      <c r="R8003" s="17211" t="n">
        <v>1.0</v>
      </c>
      <c r="S8003" s="17212" t="n">
        <f>ROUND(K7974,2)*R8003</f>
        <v>25.02</v>
      </c>
    </row>
    <row r="8004" ht="45.0" customHeight="true">
      <c r="P8004" s="17146" t="s">
        <v>100</v>
      </c>
      <c r="Q8004" s="17146" t="s">
        <v>101</v>
      </c>
      <c r="R8004" s="17213" t="n">
        <v>1.0</v>
      </c>
      <c r="S8004" s="17214" t="n">
        <f>ROUND(K7974,2)*R8004</f>
        <v>25.02</v>
      </c>
    </row>
    <row r="8005" ht="45.0" customHeight="true">
      <c r="P8005" s="17146" t="s">
        <v>102</v>
      </c>
      <c r="Q8005" s="17146" t="s">
        <v>103</v>
      </c>
      <c r="R8005" s="17215" t="n">
        <v>1.0</v>
      </c>
      <c r="S8005" s="17216" t="n">
        <f>ROUND(K7974,2)*R8005</f>
        <v>25.02</v>
      </c>
    </row>
    <row r="8006" ht="45.0" customHeight="true">
      <c r="P8006" s="17146" t="s">
        <v>104</v>
      </c>
      <c r="Q8006" s="17146" t="s">
        <v>105</v>
      </c>
      <c r="R8006" s="17217" t="n">
        <v>1.0</v>
      </c>
      <c r="S8006" s="17218" t="n">
        <f>ROUND(K7974,2)*R8006</f>
        <v>25.02</v>
      </c>
    </row>
    <row r="8007" ht="45.0" customHeight="true">
      <c r="P8007" s="17146" t="s">
        <v>106</v>
      </c>
      <c r="Q8007" s="17146" t="s">
        <v>107</v>
      </c>
      <c r="R8007" s="17219" t="n">
        <v>1.0</v>
      </c>
      <c r="S8007" s="17220" t="n">
        <f>ROUND(K7974,2)*R8007</f>
        <v>25.02</v>
      </c>
    </row>
    <row r="8008" ht="45.0" customHeight="true">
      <c r="P8008" s="17146" t="s">
        <v>108</v>
      </c>
      <c r="Q8008" s="17146" t="s">
        <v>109</v>
      </c>
      <c r="R8008" s="17221" t="n">
        <v>1.0</v>
      </c>
      <c r="S8008" s="17222" t="n">
        <f>ROUND(K7974,2)*R8008</f>
        <v>25.02</v>
      </c>
    </row>
    <row r="8009" ht="45.0" customHeight="true">
      <c r="P8009" s="17146" t="s">
        <v>110</v>
      </c>
      <c r="Q8009" s="17146" t="s">
        <v>111</v>
      </c>
      <c r="R8009" s="17223" t="n">
        <v>1.0</v>
      </c>
      <c r="S8009" s="17224" t="n">
        <f>ROUND(K7974,2)*R8009</f>
        <v>25.02</v>
      </c>
    </row>
    <row r="8010" ht="45.0" customHeight="true">
      <c r="P8010" s="17146" t="s">
        <v>112</v>
      </c>
      <c r="Q8010" s="17146" t="s">
        <v>113</v>
      </c>
      <c r="R8010" s="17225" t="n">
        <v>1.0</v>
      </c>
      <c r="S8010" s="17226" t="n">
        <f>ROUND(K7974,2)*R8010</f>
        <v>25.02</v>
      </c>
    </row>
    <row r="8011" ht="45.0" customHeight="true">
      <c r="P8011" s="17146" t="s">
        <v>114</v>
      </c>
      <c r="Q8011" s="17146" t="s">
        <v>115</v>
      </c>
      <c r="R8011" s="17227" t="n">
        <v>1.0</v>
      </c>
      <c r="S8011" s="17228" t="n">
        <f>ROUND(K7974,2)*R8011</f>
        <v>25.02</v>
      </c>
    </row>
    <row r="8012" ht="45.0" customHeight="true">
      <c r="P8012" s="17146" t="s">
        <v>116</v>
      </c>
      <c r="Q8012" s="17146" t="s">
        <v>117</v>
      </c>
      <c r="R8012" s="17229" t="n">
        <v>1.0</v>
      </c>
      <c r="S8012" s="17230" t="n">
        <f>ROUND(K7974,2)*R8012</f>
        <v>25.02</v>
      </c>
    </row>
    <row r="8013" ht="45.0" customHeight="true">
      <c r="P8013" s="17146" t="s">
        <v>118</v>
      </c>
      <c r="Q8013" s="17146" t="s">
        <v>119</v>
      </c>
      <c r="R8013" s="17231" t="n">
        <v>1.0</v>
      </c>
      <c r="S8013" s="17232" t="n">
        <f>ROUND(K7974,2)*R8013</f>
        <v>25.02</v>
      </c>
    </row>
    <row r="8014" ht="45.0" customHeight="true">
      <c r="P8014" s="17146" t="s">
        <v>120</v>
      </c>
      <c r="Q8014" s="17146" t="s">
        <v>121</v>
      </c>
      <c r="R8014" s="17233" t="n">
        <v>1.0</v>
      </c>
      <c r="S8014" s="17234" t="n">
        <f>ROUND(K7974,2)*R8014</f>
        <v>25.02</v>
      </c>
    </row>
    <row r="8015" ht="45.0" customHeight="true">
      <c r="P8015" s="17146" t="s">
        <v>122</v>
      </c>
      <c r="Q8015" s="17146" t="s">
        <v>123</v>
      </c>
      <c r="R8015" s="17235" t="n">
        <v>1.0</v>
      </c>
      <c r="S8015" s="17236" t="n">
        <f>ROUND(K7974,2)*R8015</f>
        <v>25.02</v>
      </c>
    </row>
    <row r="8016" ht="45.0" customHeight="true">
      <c r="P8016" s="17146" t="s">
        <v>124</v>
      </c>
      <c r="Q8016" s="17146" t="s">
        <v>125</v>
      </c>
      <c r="R8016" s="17237" t="n">
        <v>1.0</v>
      </c>
      <c r="S8016" s="17238" t="n">
        <f>ROUND(K7974,2)*R8016</f>
        <v>25.02</v>
      </c>
    </row>
    <row r="8017" ht="45.0" customHeight="true">
      <c r="P8017" s="17146" t="s">
        <v>126</v>
      </c>
      <c r="Q8017" s="17146" t="s">
        <v>127</v>
      </c>
      <c r="R8017" s="17239" t="n">
        <v>1.0</v>
      </c>
      <c r="S8017" s="17240" t="n">
        <f>ROUND(K7974,2)*R8017</f>
        <v>25.02</v>
      </c>
    </row>
    <row r="8018" ht="45.0" customHeight="true">
      <c r="P8018" s="17146" t="s">
        <v>128</v>
      </c>
      <c r="Q8018" s="17146" t="s">
        <v>129</v>
      </c>
      <c r="R8018" s="17241" t="n">
        <v>1.0</v>
      </c>
      <c r="S8018" s="17242" t="n">
        <f>ROUND(K7974,2)*R8018</f>
        <v>25.02</v>
      </c>
    </row>
    <row r="8019" ht="45.0" customHeight="true">
      <c r="P8019" s="17146" t="s">
        <v>130</v>
      </c>
      <c r="Q8019" s="17146" t="s">
        <v>131</v>
      </c>
      <c r="R8019" s="17243" t="n">
        <v>1.0</v>
      </c>
      <c r="S8019" s="17244" t="n">
        <f>ROUND(K7974,2)*R8019</f>
        <v>25.02</v>
      </c>
    </row>
    <row r="8020" ht="45.0" customHeight="true">
      <c r="P8020" s="17146" t="s">
        <v>132</v>
      </c>
      <c r="Q8020" s="17146" t="s">
        <v>133</v>
      </c>
      <c r="R8020" s="17245" t="n">
        <v>1.0</v>
      </c>
      <c r="S8020" s="17246" t="n">
        <f>ROUND(K7974,2)*R8020</f>
        <v>25.02</v>
      </c>
    </row>
    <row r="8021" ht="45.0" customHeight="true">
      <c r="P8021" s="17146" t="s">
        <v>134</v>
      </c>
      <c r="Q8021" s="17146" t="s">
        <v>135</v>
      </c>
      <c r="R8021" s="17247" t="n">
        <v>1.0</v>
      </c>
      <c r="S8021" s="17248" t="n">
        <f>ROUND(K7974,2)*R8021</f>
        <v>25.02</v>
      </c>
    </row>
    <row r="8022" ht="45.0" customHeight="true">
      <c r="P8022" s="17146" t="s">
        <v>136</v>
      </c>
      <c r="Q8022" s="17146" t="s">
        <v>137</v>
      </c>
      <c r="R8022" s="17249" t="n">
        <v>1.0</v>
      </c>
      <c r="S8022" s="17250" t="n">
        <f>ROUND(K7974,2)*R8022</f>
        <v>25.02</v>
      </c>
    </row>
    <row r="8023" ht="45.0" customHeight="true">
      <c r="P8023" s="17146" t="s">
        <v>138</v>
      </c>
      <c r="Q8023" s="17146" t="s">
        <v>139</v>
      </c>
      <c r="R8023" s="17251" t="n">
        <v>1.0</v>
      </c>
      <c r="S8023" s="17252" t="n">
        <f>ROUND(K7974,2)*R8023</f>
        <v>25.02</v>
      </c>
    </row>
    <row r="8024" ht="45.0" customHeight="true">
      <c r="A8024" s="17253" t="s">
        <v>23</v>
      </c>
      <c r="B8024" s="17253" t="s">
        <v>663</v>
      </c>
      <c r="C8024" s="17253" t="s">
        <v>25</v>
      </c>
      <c r="D8024" s="17253" t="s">
        <v>664</v>
      </c>
      <c r="E8024" s="17253" t="s">
        <v>665</v>
      </c>
      <c r="F8024" s="17254" t="n">
        <f>R8024+R8025+R8026+R8027+R8028+R8029+R8030+R8031+R8032+R8033+R8034+R8035+R8036+R8037+R8038+R8039+R8040+R8041+R8042+R8043+R8044+R8045+R8046+R8047+R8048+R8049+R8050+R8051+R8052+R8053+R8054+R8055+R8056+R8057+R8058+R8059+R8060+R8061+R8062+R8063+R8064+R8065+R8066+R8067+R8068+R8069+R8070+R8071+R8072+R8073</f>
        <v>50.0</v>
      </c>
      <c r="G8024" s="17253" t="s">
        <v>37</v>
      </c>
      <c r="H8024" s="17255" t="n">
        <v>285.71</v>
      </c>
      <c r="I8024" s="17256" t="n">
        <v>285.71</v>
      </c>
      <c r="J8024" s="17257" t="n">
        <v>0.2288</v>
      </c>
      <c r="K8024" s="17258" t="n">
        <f>ROUND(I8024,2)+(ROUND(I8024,2)*J8024)</f>
        <v>351.080448</v>
      </c>
      <c r="L8024" s="17259" t="n">
        <f>ROUND(S8024,2)+ROUND(S8025,2)+ROUND(S8026,2)+ROUND(S8027,2)+ROUND(S8028,2)+ROUND(S8029,2)+ROUND(S8030,2)+ROUND(S8031,2)+ROUND(S8032,2)+ROUND(S8033,2)+ROUND(S8034,2)+ROUND(S8035,2)+ROUND(S8036,2)+ROUND(S8037,2)+ROUND(S8038,2)+ROUND(S8039,2)+ROUND(S8040,2)+ROUND(S8041,2)+ROUND(S8042,2)+ROUND(S8043,2)+ROUND(S8044,2)+ROUND(S8045,2)+ROUND(S8046,2)+ROUND(S8047,2)+ROUND(S8048,2)+ROUND(S8049,2)+ROUND(S8050,2)+ROUND(S8051,2)+ROUND(S8052,2)+ROUND(S8053,2)+ROUND(S8054,2)+ROUND(S8055,2)+ROUND(S8056,2)+ROUND(S8057,2)+ROUND(S8058,2)+ROUND(S8059,2)+ROUND(S8060,2)+ROUND(S8061,2)+ROUND(S8062,2)+ROUND(S8063,2)+ROUND(S8064,2)+ROUND(S8065,2)+ROUND(S8066,2)+ROUND(S8067,2)+ROUND(S8068,2)+ROUND(S8069,2)+ROUND(S8070,2)+ROUND(S8071,2)+ROUND(S8072,2)+ROUND(S8073,2)</f>
        <v>17554.000000000004</v>
      </c>
      <c r="M8024" s="17253" t="s">
        <v>21</v>
      </c>
      <c r="N8024" s="17253" t="s">
        <v>96</v>
      </c>
      <c r="O8024" s="17253" t="s">
        <v>653</v>
      </c>
      <c r="P8024" s="17253" t="s">
        <v>20</v>
      </c>
      <c r="Q8024" s="17253" t="s">
        <v>29</v>
      </c>
      <c r="R8024" s="17260" t="n">
        <v>1.0</v>
      </c>
      <c r="S8024" s="17261" t="n">
        <f>ROUND(K8024,2)*R8024</f>
        <v>351.08</v>
      </c>
    </row>
    <row r="8025" ht="45.0" customHeight="true">
      <c r="P8025" s="17253" t="s">
        <v>42</v>
      </c>
      <c r="Q8025" s="17253" t="s">
        <v>43</v>
      </c>
      <c r="R8025" s="17262" t="n">
        <v>1.0</v>
      </c>
      <c r="S8025" s="17263" t="n">
        <f>ROUND(K8024,2)*R8025</f>
        <v>351.08</v>
      </c>
    </row>
    <row r="8026" ht="45.0" customHeight="true">
      <c r="P8026" s="17253" t="s">
        <v>44</v>
      </c>
      <c r="Q8026" s="17253" t="s">
        <v>45</v>
      </c>
      <c r="R8026" s="17264" t="n">
        <v>1.0</v>
      </c>
      <c r="S8026" s="17265" t="n">
        <f>ROUND(K8024,2)*R8026</f>
        <v>351.08</v>
      </c>
    </row>
    <row r="8027" ht="45.0" customHeight="true">
      <c r="P8027" s="17253" t="s">
        <v>46</v>
      </c>
      <c r="Q8027" s="17253" t="s">
        <v>47</v>
      </c>
      <c r="R8027" s="17266" t="n">
        <v>1.0</v>
      </c>
      <c r="S8027" s="17267" t="n">
        <f>ROUND(K8024,2)*R8027</f>
        <v>351.08</v>
      </c>
    </row>
    <row r="8028" ht="45.0" customHeight="true">
      <c r="P8028" s="17253" t="s">
        <v>48</v>
      </c>
      <c r="Q8028" s="17253" t="s">
        <v>49</v>
      </c>
      <c r="R8028" s="17268" t="n">
        <v>1.0</v>
      </c>
      <c r="S8028" s="17269" t="n">
        <f>ROUND(K8024,2)*R8028</f>
        <v>351.08</v>
      </c>
    </row>
    <row r="8029" ht="45.0" customHeight="true">
      <c r="P8029" s="17253" t="s">
        <v>50</v>
      </c>
      <c r="Q8029" s="17253" t="s">
        <v>51</v>
      </c>
      <c r="R8029" s="17270" t="n">
        <v>1.0</v>
      </c>
      <c r="S8029" s="17271" t="n">
        <f>ROUND(K8024,2)*R8029</f>
        <v>351.08</v>
      </c>
    </row>
    <row r="8030" ht="45.0" customHeight="true">
      <c r="P8030" s="17253" t="s">
        <v>52</v>
      </c>
      <c r="Q8030" s="17253" t="s">
        <v>53</v>
      </c>
      <c r="R8030" s="17272" t="n">
        <v>1.0</v>
      </c>
      <c r="S8030" s="17273" t="n">
        <f>ROUND(K8024,2)*R8030</f>
        <v>351.08</v>
      </c>
    </row>
    <row r="8031" ht="45.0" customHeight="true">
      <c r="P8031" s="17253" t="s">
        <v>54</v>
      </c>
      <c r="Q8031" s="17253" t="s">
        <v>55</v>
      </c>
      <c r="R8031" s="17274" t="n">
        <v>1.0</v>
      </c>
      <c r="S8031" s="17275" t="n">
        <f>ROUND(K8024,2)*R8031</f>
        <v>351.08</v>
      </c>
    </row>
    <row r="8032" ht="45.0" customHeight="true">
      <c r="P8032" s="17253" t="s">
        <v>56</v>
      </c>
      <c r="Q8032" s="17253" t="s">
        <v>57</v>
      </c>
      <c r="R8032" s="17276" t="n">
        <v>1.0</v>
      </c>
      <c r="S8032" s="17277" t="n">
        <f>ROUND(K8024,2)*R8032</f>
        <v>351.08</v>
      </c>
    </row>
    <row r="8033" ht="45.0" customHeight="true">
      <c r="P8033" s="17253" t="s">
        <v>58</v>
      </c>
      <c r="Q8033" s="17253" t="s">
        <v>59</v>
      </c>
      <c r="R8033" s="17278" t="n">
        <v>1.0</v>
      </c>
      <c r="S8033" s="17279" t="n">
        <f>ROUND(K8024,2)*R8033</f>
        <v>351.08</v>
      </c>
    </row>
    <row r="8034" ht="45.0" customHeight="true">
      <c r="P8034" s="17253" t="s">
        <v>60</v>
      </c>
      <c r="Q8034" s="17253" t="s">
        <v>61</v>
      </c>
      <c r="R8034" s="17280" t="n">
        <v>1.0</v>
      </c>
      <c r="S8034" s="17281" t="n">
        <f>ROUND(K8024,2)*R8034</f>
        <v>351.08</v>
      </c>
    </row>
    <row r="8035" ht="45.0" customHeight="true">
      <c r="P8035" s="17253" t="s">
        <v>62</v>
      </c>
      <c r="Q8035" s="17253" t="s">
        <v>63</v>
      </c>
      <c r="R8035" s="17282" t="n">
        <v>1.0</v>
      </c>
      <c r="S8035" s="17283" t="n">
        <f>ROUND(K8024,2)*R8035</f>
        <v>351.08</v>
      </c>
    </row>
    <row r="8036" ht="45.0" customHeight="true">
      <c r="P8036" s="17253" t="s">
        <v>64</v>
      </c>
      <c r="Q8036" s="17253" t="s">
        <v>65</v>
      </c>
      <c r="R8036" s="17284" t="n">
        <v>1.0</v>
      </c>
      <c r="S8036" s="17285" t="n">
        <f>ROUND(K8024,2)*R8036</f>
        <v>351.08</v>
      </c>
    </row>
    <row r="8037" ht="45.0" customHeight="true">
      <c r="P8037" s="17253" t="s">
        <v>66</v>
      </c>
      <c r="Q8037" s="17253" t="s">
        <v>67</v>
      </c>
      <c r="R8037" s="17286" t="n">
        <v>1.0</v>
      </c>
      <c r="S8037" s="17287" t="n">
        <f>ROUND(K8024,2)*R8037</f>
        <v>351.08</v>
      </c>
    </row>
    <row r="8038" ht="45.0" customHeight="true">
      <c r="P8038" s="17253" t="s">
        <v>68</v>
      </c>
      <c r="Q8038" s="17253" t="s">
        <v>69</v>
      </c>
      <c r="R8038" s="17288" t="n">
        <v>1.0</v>
      </c>
      <c r="S8038" s="17289" t="n">
        <f>ROUND(K8024,2)*R8038</f>
        <v>351.08</v>
      </c>
    </row>
    <row r="8039" ht="45.0" customHeight="true">
      <c r="P8039" s="17253" t="s">
        <v>70</v>
      </c>
      <c r="Q8039" s="17253" t="s">
        <v>71</v>
      </c>
      <c r="R8039" s="17290" t="n">
        <v>1.0</v>
      </c>
      <c r="S8039" s="17291" t="n">
        <f>ROUND(K8024,2)*R8039</f>
        <v>351.08</v>
      </c>
    </row>
    <row r="8040" ht="45.0" customHeight="true">
      <c r="P8040" s="17253" t="s">
        <v>72</v>
      </c>
      <c r="Q8040" s="17253" t="s">
        <v>73</v>
      </c>
      <c r="R8040" s="17292" t="n">
        <v>1.0</v>
      </c>
      <c r="S8040" s="17293" t="n">
        <f>ROUND(K8024,2)*R8040</f>
        <v>351.08</v>
      </c>
    </row>
    <row r="8041" ht="45.0" customHeight="true">
      <c r="P8041" s="17253" t="s">
        <v>74</v>
      </c>
      <c r="Q8041" s="17253" t="s">
        <v>75</v>
      </c>
      <c r="R8041" s="17294" t="n">
        <v>1.0</v>
      </c>
      <c r="S8041" s="17295" t="n">
        <f>ROUND(K8024,2)*R8041</f>
        <v>351.08</v>
      </c>
    </row>
    <row r="8042" ht="45.0" customHeight="true">
      <c r="P8042" s="17253" t="s">
        <v>76</v>
      </c>
      <c r="Q8042" s="17253" t="s">
        <v>77</v>
      </c>
      <c r="R8042" s="17296" t="n">
        <v>1.0</v>
      </c>
      <c r="S8042" s="17297" t="n">
        <f>ROUND(K8024,2)*R8042</f>
        <v>351.08</v>
      </c>
    </row>
    <row r="8043" ht="45.0" customHeight="true">
      <c r="P8043" s="17253" t="s">
        <v>78</v>
      </c>
      <c r="Q8043" s="17253" t="s">
        <v>79</v>
      </c>
      <c r="R8043" s="17298" t="n">
        <v>1.0</v>
      </c>
      <c r="S8043" s="17299" t="n">
        <f>ROUND(K8024,2)*R8043</f>
        <v>351.08</v>
      </c>
    </row>
    <row r="8044" ht="45.0" customHeight="true">
      <c r="P8044" s="17253" t="s">
        <v>80</v>
      </c>
      <c r="Q8044" s="17253" t="s">
        <v>81</v>
      </c>
      <c r="R8044" s="17300" t="n">
        <v>1.0</v>
      </c>
      <c r="S8044" s="17301" t="n">
        <f>ROUND(K8024,2)*R8044</f>
        <v>351.08</v>
      </c>
    </row>
    <row r="8045" ht="45.0" customHeight="true">
      <c r="P8045" s="17253" t="s">
        <v>82</v>
      </c>
      <c r="Q8045" s="17253" t="s">
        <v>83</v>
      </c>
      <c r="R8045" s="17302" t="n">
        <v>1.0</v>
      </c>
      <c r="S8045" s="17303" t="n">
        <f>ROUND(K8024,2)*R8045</f>
        <v>351.08</v>
      </c>
    </row>
    <row r="8046" ht="45.0" customHeight="true">
      <c r="P8046" s="17253" t="s">
        <v>84</v>
      </c>
      <c r="Q8046" s="17253" t="s">
        <v>85</v>
      </c>
      <c r="R8046" s="17304" t="n">
        <v>1.0</v>
      </c>
      <c r="S8046" s="17305" t="n">
        <f>ROUND(K8024,2)*R8046</f>
        <v>351.08</v>
      </c>
    </row>
    <row r="8047" ht="45.0" customHeight="true">
      <c r="P8047" s="17253" t="s">
        <v>86</v>
      </c>
      <c r="Q8047" s="17253" t="s">
        <v>87</v>
      </c>
      <c r="R8047" s="17306" t="n">
        <v>1.0</v>
      </c>
      <c r="S8047" s="17307" t="n">
        <f>ROUND(K8024,2)*R8047</f>
        <v>351.08</v>
      </c>
    </row>
    <row r="8048" ht="45.0" customHeight="true">
      <c r="P8048" s="17253" t="s">
        <v>88</v>
      </c>
      <c r="Q8048" s="17253" t="s">
        <v>89</v>
      </c>
      <c r="R8048" s="17308" t="n">
        <v>1.0</v>
      </c>
      <c r="S8048" s="17309" t="n">
        <f>ROUND(K8024,2)*R8048</f>
        <v>351.08</v>
      </c>
    </row>
    <row r="8049" ht="45.0" customHeight="true">
      <c r="P8049" s="17253" t="s">
        <v>90</v>
      </c>
      <c r="Q8049" s="17253" t="s">
        <v>91</v>
      </c>
      <c r="R8049" s="17310" t="n">
        <v>1.0</v>
      </c>
      <c r="S8049" s="17311" t="n">
        <f>ROUND(K8024,2)*R8049</f>
        <v>351.08</v>
      </c>
    </row>
    <row r="8050" ht="45.0" customHeight="true">
      <c r="P8050" s="17253" t="s">
        <v>92</v>
      </c>
      <c r="Q8050" s="17253" t="s">
        <v>93</v>
      </c>
      <c r="R8050" s="17312" t="n">
        <v>1.0</v>
      </c>
      <c r="S8050" s="17313" t="n">
        <f>ROUND(K8024,2)*R8050</f>
        <v>351.08</v>
      </c>
    </row>
    <row r="8051" ht="45.0" customHeight="true">
      <c r="P8051" s="17253" t="s">
        <v>94</v>
      </c>
      <c r="Q8051" s="17253" t="s">
        <v>95</v>
      </c>
      <c r="R8051" s="17314" t="n">
        <v>1.0</v>
      </c>
      <c r="S8051" s="17315" t="n">
        <f>ROUND(K8024,2)*R8051</f>
        <v>351.08</v>
      </c>
    </row>
    <row r="8052" ht="45.0" customHeight="true">
      <c r="P8052" s="17253" t="s">
        <v>96</v>
      </c>
      <c r="Q8052" s="17253" t="s">
        <v>97</v>
      </c>
      <c r="R8052" s="17316" t="n">
        <v>1.0</v>
      </c>
      <c r="S8052" s="17317" t="n">
        <f>ROUND(K8024,2)*R8052</f>
        <v>351.08</v>
      </c>
    </row>
    <row r="8053" ht="45.0" customHeight="true">
      <c r="P8053" s="17253" t="s">
        <v>98</v>
      </c>
      <c r="Q8053" s="17253" t="s">
        <v>99</v>
      </c>
      <c r="R8053" s="17318" t="n">
        <v>1.0</v>
      </c>
      <c r="S8053" s="17319" t="n">
        <f>ROUND(K8024,2)*R8053</f>
        <v>351.08</v>
      </c>
    </row>
    <row r="8054" ht="45.0" customHeight="true">
      <c r="P8054" s="17253" t="s">
        <v>100</v>
      </c>
      <c r="Q8054" s="17253" t="s">
        <v>101</v>
      </c>
      <c r="R8054" s="17320" t="n">
        <v>1.0</v>
      </c>
      <c r="S8054" s="17321" t="n">
        <f>ROUND(K8024,2)*R8054</f>
        <v>351.08</v>
      </c>
    </row>
    <row r="8055" ht="45.0" customHeight="true">
      <c r="P8055" s="17253" t="s">
        <v>102</v>
      </c>
      <c r="Q8055" s="17253" t="s">
        <v>103</v>
      </c>
      <c r="R8055" s="17322" t="n">
        <v>1.0</v>
      </c>
      <c r="S8055" s="17323" t="n">
        <f>ROUND(K8024,2)*R8055</f>
        <v>351.08</v>
      </c>
    </row>
    <row r="8056" ht="45.0" customHeight="true">
      <c r="P8056" s="17253" t="s">
        <v>104</v>
      </c>
      <c r="Q8056" s="17253" t="s">
        <v>105</v>
      </c>
      <c r="R8056" s="17324" t="n">
        <v>1.0</v>
      </c>
      <c r="S8056" s="17325" t="n">
        <f>ROUND(K8024,2)*R8056</f>
        <v>351.08</v>
      </c>
    </row>
    <row r="8057" ht="45.0" customHeight="true">
      <c r="P8057" s="17253" t="s">
        <v>106</v>
      </c>
      <c r="Q8057" s="17253" t="s">
        <v>107</v>
      </c>
      <c r="R8057" s="17326" t="n">
        <v>1.0</v>
      </c>
      <c r="S8057" s="17327" t="n">
        <f>ROUND(K8024,2)*R8057</f>
        <v>351.08</v>
      </c>
    </row>
    <row r="8058" ht="45.0" customHeight="true">
      <c r="P8058" s="17253" t="s">
        <v>108</v>
      </c>
      <c r="Q8058" s="17253" t="s">
        <v>109</v>
      </c>
      <c r="R8058" s="17328" t="n">
        <v>1.0</v>
      </c>
      <c r="S8058" s="17329" t="n">
        <f>ROUND(K8024,2)*R8058</f>
        <v>351.08</v>
      </c>
    </row>
    <row r="8059" ht="45.0" customHeight="true">
      <c r="P8059" s="17253" t="s">
        <v>110</v>
      </c>
      <c r="Q8059" s="17253" t="s">
        <v>111</v>
      </c>
      <c r="R8059" s="17330" t="n">
        <v>1.0</v>
      </c>
      <c r="S8059" s="17331" t="n">
        <f>ROUND(K8024,2)*R8059</f>
        <v>351.08</v>
      </c>
    </row>
    <row r="8060" ht="45.0" customHeight="true">
      <c r="P8060" s="17253" t="s">
        <v>112</v>
      </c>
      <c r="Q8060" s="17253" t="s">
        <v>113</v>
      </c>
      <c r="R8060" s="17332" t="n">
        <v>1.0</v>
      </c>
      <c r="S8060" s="17333" t="n">
        <f>ROUND(K8024,2)*R8060</f>
        <v>351.08</v>
      </c>
    </row>
    <row r="8061" ht="45.0" customHeight="true">
      <c r="P8061" s="17253" t="s">
        <v>114</v>
      </c>
      <c r="Q8061" s="17253" t="s">
        <v>115</v>
      </c>
      <c r="R8061" s="17334" t="n">
        <v>1.0</v>
      </c>
      <c r="S8061" s="17335" t="n">
        <f>ROUND(K8024,2)*R8061</f>
        <v>351.08</v>
      </c>
    </row>
    <row r="8062" ht="45.0" customHeight="true">
      <c r="P8062" s="17253" t="s">
        <v>116</v>
      </c>
      <c r="Q8062" s="17253" t="s">
        <v>117</v>
      </c>
      <c r="R8062" s="17336" t="n">
        <v>1.0</v>
      </c>
      <c r="S8062" s="17337" t="n">
        <f>ROUND(K8024,2)*R8062</f>
        <v>351.08</v>
      </c>
    </row>
    <row r="8063" ht="45.0" customHeight="true">
      <c r="P8063" s="17253" t="s">
        <v>118</v>
      </c>
      <c r="Q8063" s="17253" t="s">
        <v>119</v>
      </c>
      <c r="R8063" s="17338" t="n">
        <v>1.0</v>
      </c>
      <c r="S8063" s="17339" t="n">
        <f>ROUND(K8024,2)*R8063</f>
        <v>351.08</v>
      </c>
    </row>
    <row r="8064" ht="45.0" customHeight="true">
      <c r="P8064" s="17253" t="s">
        <v>120</v>
      </c>
      <c r="Q8064" s="17253" t="s">
        <v>121</v>
      </c>
      <c r="R8064" s="17340" t="n">
        <v>1.0</v>
      </c>
      <c r="S8064" s="17341" t="n">
        <f>ROUND(K8024,2)*R8064</f>
        <v>351.08</v>
      </c>
    </row>
    <row r="8065" ht="45.0" customHeight="true">
      <c r="P8065" s="17253" t="s">
        <v>122</v>
      </c>
      <c r="Q8065" s="17253" t="s">
        <v>123</v>
      </c>
      <c r="R8065" s="17342" t="n">
        <v>1.0</v>
      </c>
      <c r="S8065" s="17343" t="n">
        <f>ROUND(K8024,2)*R8065</f>
        <v>351.08</v>
      </c>
    </row>
    <row r="8066" ht="45.0" customHeight="true">
      <c r="P8066" s="17253" t="s">
        <v>124</v>
      </c>
      <c r="Q8066" s="17253" t="s">
        <v>125</v>
      </c>
      <c r="R8066" s="17344" t="n">
        <v>1.0</v>
      </c>
      <c r="S8066" s="17345" t="n">
        <f>ROUND(K8024,2)*R8066</f>
        <v>351.08</v>
      </c>
    </row>
    <row r="8067" ht="45.0" customHeight="true">
      <c r="P8067" s="17253" t="s">
        <v>126</v>
      </c>
      <c r="Q8067" s="17253" t="s">
        <v>127</v>
      </c>
      <c r="R8067" s="17346" t="n">
        <v>1.0</v>
      </c>
      <c r="S8067" s="17347" t="n">
        <f>ROUND(K8024,2)*R8067</f>
        <v>351.08</v>
      </c>
    </row>
    <row r="8068" ht="45.0" customHeight="true">
      <c r="P8068" s="17253" t="s">
        <v>128</v>
      </c>
      <c r="Q8068" s="17253" t="s">
        <v>129</v>
      </c>
      <c r="R8068" s="17348" t="n">
        <v>1.0</v>
      </c>
      <c r="S8068" s="17349" t="n">
        <f>ROUND(K8024,2)*R8068</f>
        <v>351.08</v>
      </c>
    </row>
    <row r="8069" ht="45.0" customHeight="true">
      <c r="P8069" s="17253" t="s">
        <v>130</v>
      </c>
      <c r="Q8069" s="17253" t="s">
        <v>131</v>
      </c>
      <c r="R8069" s="17350" t="n">
        <v>1.0</v>
      </c>
      <c r="S8069" s="17351" t="n">
        <f>ROUND(K8024,2)*R8069</f>
        <v>351.08</v>
      </c>
    </row>
    <row r="8070" ht="45.0" customHeight="true">
      <c r="P8070" s="17253" t="s">
        <v>132</v>
      </c>
      <c r="Q8070" s="17253" t="s">
        <v>133</v>
      </c>
      <c r="R8070" s="17352" t="n">
        <v>1.0</v>
      </c>
      <c r="S8070" s="17353" t="n">
        <f>ROUND(K8024,2)*R8070</f>
        <v>351.08</v>
      </c>
    </row>
    <row r="8071" ht="45.0" customHeight="true">
      <c r="P8071" s="17253" t="s">
        <v>134</v>
      </c>
      <c r="Q8071" s="17253" t="s">
        <v>135</v>
      </c>
      <c r="R8071" s="17354" t="n">
        <v>1.0</v>
      </c>
      <c r="S8071" s="17355" t="n">
        <f>ROUND(K8024,2)*R8071</f>
        <v>351.08</v>
      </c>
    </row>
    <row r="8072" ht="45.0" customHeight="true">
      <c r="P8072" s="17253" t="s">
        <v>136</v>
      </c>
      <c r="Q8072" s="17253" t="s">
        <v>137</v>
      </c>
      <c r="R8072" s="17356" t="n">
        <v>1.0</v>
      </c>
      <c r="S8072" s="17357" t="n">
        <f>ROUND(K8024,2)*R8072</f>
        <v>351.08</v>
      </c>
    </row>
    <row r="8073" ht="45.0" customHeight="true">
      <c r="P8073" s="17253" t="s">
        <v>138</v>
      </c>
      <c r="Q8073" s="17253" t="s">
        <v>139</v>
      </c>
      <c r="R8073" s="17358" t="n">
        <v>1.0</v>
      </c>
      <c r="S8073" s="17359" t="n">
        <f>ROUND(K8024,2)*R8073</f>
        <v>351.08</v>
      </c>
    </row>
    <row r="8074" ht="45.0" customHeight="true">
      <c r="A8074" s="17360" t="s">
        <v>23</v>
      </c>
      <c r="B8074" s="17360" t="s">
        <v>666</v>
      </c>
      <c r="C8074" s="17360" t="s">
        <v>25</v>
      </c>
      <c r="D8074" s="17360" t="s">
        <v>667</v>
      </c>
      <c r="E8074" s="17360" t="s">
        <v>668</v>
      </c>
      <c r="F8074" s="17361" t="n">
        <f>R8074+R8075+R8076+R8077+R8078+R8079+R8080+R8081+R8082+R8083+R8084+R8085+R8086+R8087+R8088+R8089+R8090+R8091+R8092+R8093+R8094+R8095+R8096+R8097+R8098+R8099+R8100+R8101+R8102+R8103+R8104+R8105+R8106+R8107+R8108+R8109+R8110+R8111+R8112+R8113+R8114+R8115+R8116+R8117+R8118+R8119+R8120+R8121+R8122+R8123</f>
        <v>50.0</v>
      </c>
      <c r="G8074" s="17360" t="s">
        <v>37</v>
      </c>
      <c r="H8074" s="17362" t="n">
        <v>531.24</v>
      </c>
      <c r="I8074" s="17363" t="n">
        <v>531.24</v>
      </c>
      <c r="J8074" s="17364" t="n">
        <v>0.2288</v>
      </c>
      <c r="K8074" s="17365" t="n">
        <f>ROUND(I8074,2)+(ROUND(I8074,2)*J8074)</f>
        <v>652.787712</v>
      </c>
      <c r="L8074" s="17366" t="n">
        <f>ROUND(S8074,2)+ROUND(S8075,2)+ROUND(S8076,2)+ROUND(S8077,2)+ROUND(S8078,2)+ROUND(S8079,2)+ROUND(S8080,2)+ROUND(S8081,2)+ROUND(S8082,2)+ROUND(S8083,2)+ROUND(S8084,2)+ROUND(S8085,2)+ROUND(S8086,2)+ROUND(S8087,2)+ROUND(S8088,2)+ROUND(S8089,2)+ROUND(S8090,2)+ROUND(S8091,2)+ROUND(S8092,2)+ROUND(S8093,2)+ROUND(S8094,2)+ROUND(S8095,2)+ROUND(S8096,2)+ROUND(S8097,2)+ROUND(S8098,2)+ROUND(S8099,2)+ROUND(S8100,2)+ROUND(S8101,2)+ROUND(S8102,2)+ROUND(S8103,2)+ROUND(S8104,2)+ROUND(S8105,2)+ROUND(S8106,2)+ROUND(S8107,2)+ROUND(S8108,2)+ROUND(S8109,2)+ROUND(S8110,2)+ROUND(S8111,2)+ROUND(S8112,2)+ROUND(S8113,2)+ROUND(S8114,2)+ROUND(S8115,2)+ROUND(S8116,2)+ROUND(S8117,2)+ROUND(S8118,2)+ROUND(S8119,2)+ROUND(S8120,2)+ROUND(S8121,2)+ROUND(S8122,2)+ROUND(S8123,2)</f>
        <v>32639.500000000033</v>
      </c>
      <c r="M8074" s="17360" t="s">
        <v>21</v>
      </c>
      <c r="N8074" s="17360" t="s">
        <v>98</v>
      </c>
      <c r="O8074" s="17360" t="s">
        <v>669</v>
      </c>
      <c r="P8074" s="17360" t="s">
        <v>20</v>
      </c>
      <c r="Q8074" s="17360" t="s">
        <v>29</v>
      </c>
      <c r="R8074" s="17367" t="n">
        <v>1.0</v>
      </c>
      <c r="S8074" s="17368" t="n">
        <f>ROUND(K8074,2)*R8074</f>
        <v>652.79</v>
      </c>
    </row>
    <row r="8075" ht="45.0" customHeight="true">
      <c r="P8075" s="17360" t="s">
        <v>42</v>
      </c>
      <c r="Q8075" s="17360" t="s">
        <v>43</v>
      </c>
      <c r="R8075" s="17369" t="n">
        <v>1.0</v>
      </c>
      <c r="S8075" s="17370" t="n">
        <f>ROUND(K8074,2)*R8075</f>
        <v>652.79</v>
      </c>
    </row>
    <row r="8076" ht="45.0" customHeight="true">
      <c r="P8076" s="17360" t="s">
        <v>44</v>
      </c>
      <c r="Q8076" s="17360" t="s">
        <v>45</v>
      </c>
      <c r="R8076" s="17371" t="n">
        <v>1.0</v>
      </c>
      <c r="S8076" s="17372" t="n">
        <f>ROUND(K8074,2)*R8076</f>
        <v>652.79</v>
      </c>
    </row>
    <row r="8077" ht="45.0" customHeight="true">
      <c r="P8077" s="17360" t="s">
        <v>46</v>
      </c>
      <c r="Q8077" s="17360" t="s">
        <v>47</v>
      </c>
      <c r="R8077" s="17373" t="n">
        <v>1.0</v>
      </c>
      <c r="S8077" s="17374" t="n">
        <f>ROUND(K8074,2)*R8077</f>
        <v>652.79</v>
      </c>
    </row>
    <row r="8078" ht="45.0" customHeight="true">
      <c r="P8078" s="17360" t="s">
        <v>48</v>
      </c>
      <c r="Q8078" s="17360" t="s">
        <v>49</v>
      </c>
      <c r="R8078" s="17375" t="n">
        <v>1.0</v>
      </c>
      <c r="S8078" s="17376" t="n">
        <f>ROUND(K8074,2)*R8078</f>
        <v>652.79</v>
      </c>
    </row>
    <row r="8079" ht="45.0" customHeight="true">
      <c r="P8079" s="17360" t="s">
        <v>50</v>
      </c>
      <c r="Q8079" s="17360" t="s">
        <v>51</v>
      </c>
      <c r="R8079" s="17377" t="n">
        <v>1.0</v>
      </c>
      <c r="S8079" s="17378" t="n">
        <f>ROUND(K8074,2)*R8079</f>
        <v>652.79</v>
      </c>
    </row>
    <row r="8080" ht="45.0" customHeight="true">
      <c r="P8080" s="17360" t="s">
        <v>52</v>
      </c>
      <c r="Q8080" s="17360" t="s">
        <v>53</v>
      </c>
      <c r="R8080" s="17379" t="n">
        <v>1.0</v>
      </c>
      <c r="S8080" s="17380" t="n">
        <f>ROUND(K8074,2)*R8080</f>
        <v>652.79</v>
      </c>
    </row>
    <row r="8081" ht="45.0" customHeight="true">
      <c r="P8081" s="17360" t="s">
        <v>54</v>
      </c>
      <c r="Q8081" s="17360" t="s">
        <v>55</v>
      </c>
      <c r="R8081" s="17381" t="n">
        <v>1.0</v>
      </c>
      <c r="S8081" s="17382" t="n">
        <f>ROUND(K8074,2)*R8081</f>
        <v>652.79</v>
      </c>
    </row>
    <row r="8082" ht="45.0" customHeight="true">
      <c r="P8082" s="17360" t="s">
        <v>56</v>
      </c>
      <c r="Q8082" s="17360" t="s">
        <v>57</v>
      </c>
      <c r="R8082" s="17383" t="n">
        <v>1.0</v>
      </c>
      <c r="S8082" s="17384" t="n">
        <f>ROUND(K8074,2)*R8082</f>
        <v>652.79</v>
      </c>
    </row>
    <row r="8083" ht="45.0" customHeight="true">
      <c r="P8083" s="17360" t="s">
        <v>58</v>
      </c>
      <c r="Q8083" s="17360" t="s">
        <v>59</v>
      </c>
      <c r="R8083" s="17385" t="n">
        <v>1.0</v>
      </c>
      <c r="S8083" s="17386" t="n">
        <f>ROUND(K8074,2)*R8083</f>
        <v>652.79</v>
      </c>
    </row>
    <row r="8084" ht="45.0" customHeight="true">
      <c r="P8084" s="17360" t="s">
        <v>60</v>
      </c>
      <c r="Q8084" s="17360" t="s">
        <v>61</v>
      </c>
      <c r="R8084" s="17387" t="n">
        <v>1.0</v>
      </c>
      <c r="S8084" s="17388" t="n">
        <f>ROUND(K8074,2)*R8084</f>
        <v>652.79</v>
      </c>
    </row>
    <row r="8085" ht="45.0" customHeight="true">
      <c r="P8085" s="17360" t="s">
        <v>62</v>
      </c>
      <c r="Q8085" s="17360" t="s">
        <v>63</v>
      </c>
      <c r="R8085" s="17389" t="n">
        <v>1.0</v>
      </c>
      <c r="S8085" s="17390" t="n">
        <f>ROUND(K8074,2)*R8085</f>
        <v>652.79</v>
      </c>
    </row>
    <row r="8086" ht="45.0" customHeight="true">
      <c r="P8086" s="17360" t="s">
        <v>64</v>
      </c>
      <c r="Q8086" s="17360" t="s">
        <v>65</v>
      </c>
      <c r="R8086" s="17391" t="n">
        <v>1.0</v>
      </c>
      <c r="S8086" s="17392" t="n">
        <f>ROUND(K8074,2)*R8086</f>
        <v>652.79</v>
      </c>
    </row>
    <row r="8087" ht="45.0" customHeight="true">
      <c r="P8087" s="17360" t="s">
        <v>66</v>
      </c>
      <c r="Q8087" s="17360" t="s">
        <v>67</v>
      </c>
      <c r="R8087" s="17393" t="n">
        <v>1.0</v>
      </c>
      <c r="S8087" s="17394" t="n">
        <f>ROUND(K8074,2)*R8087</f>
        <v>652.79</v>
      </c>
    </row>
    <row r="8088" ht="45.0" customHeight="true">
      <c r="P8088" s="17360" t="s">
        <v>68</v>
      </c>
      <c r="Q8088" s="17360" t="s">
        <v>69</v>
      </c>
      <c r="R8088" s="17395" t="n">
        <v>1.0</v>
      </c>
      <c r="S8088" s="17396" t="n">
        <f>ROUND(K8074,2)*R8088</f>
        <v>652.79</v>
      </c>
    </row>
    <row r="8089" ht="45.0" customHeight="true">
      <c r="P8089" s="17360" t="s">
        <v>70</v>
      </c>
      <c r="Q8089" s="17360" t="s">
        <v>71</v>
      </c>
      <c r="R8089" s="17397" t="n">
        <v>1.0</v>
      </c>
      <c r="S8089" s="17398" t="n">
        <f>ROUND(K8074,2)*R8089</f>
        <v>652.79</v>
      </c>
    </row>
    <row r="8090" ht="45.0" customHeight="true">
      <c r="P8090" s="17360" t="s">
        <v>72</v>
      </c>
      <c r="Q8090" s="17360" t="s">
        <v>73</v>
      </c>
      <c r="R8090" s="17399" t="n">
        <v>1.0</v>
      </c>
      <c r="S8090" s="17400" t="n">
        <f>ROUND(K8074,2)*R8090</f>
        <v>652.79</v>
      </c>
    </row>
    <row r="8091" ht="45.0" customHeight="true">
      <c r="P8091" s="17360" t="s">
        <v>74</v>
      </c>
      <c r="Q8091" s="17360" t="s">
        <v>75</v>
      </c>
      <c r="R8091" s="17401" t="n">
        <v>1.0</v>
      </c>
      <c r="S8091" s="17402" t="n">
        <f>ROUND(K8074,2)*R8091</f>
        <v>652.79</v>
      </c>
    </row>
    <row r="8092" ht="45.0" customHeight="true">
      <c r="P8092" s="17360" t="s">
        <v>76</v>
      </c>
      <c r="Q8092" s="17360" t="s">
        <v>77</v>
      </c>
      <c r="R8092" s="17403" t="n">
        <v>1.0</v>
      </c>
      <c r="S8092" s="17404" t="n">
        <f>ROUND(K8074,2)*R8092</f>
        <v>652.79</v>
      </c>
    </row>
    <row r="8093" ht="45.0" customHeight="true">
      <c r="P8093" s="17360" t="s">
        <v>78</v>
      </c>
      <c r="Q8093" s="17360" t="s">
        <v>79</v>
      </c>
      <c r="R8093" s="17405" t="n">
        <v>1.0</v>
      </c>
      <c r="S8093" s="17406" t="n">
        <f>ROUND(K8074,2)*R8093</f>
        <v>652.79</v>
      </c>
    </row>
    <row r="8094" ht="45.0" customHeight="true">
      <c r="P8094" s="17360" t="s">
        <v>80</v>
      </c>
      <c r="Q8094" s="17360" t="s">
        <v>81</v>
      </c>
      <c r="R8094" s="17407" t="n">
        <v>1.0</v>
      </c>
      <c r="S8094" s="17408" t="n">
        <f>ROUND(K8074,2)*R8094</f>
        <v>652.79</v>
      </c>
    </row>
    <row r="8095" ht="45.0" customHeight="true">
      <c r="P8095" s="17360" t="s">
        <v>82</v>
      </c>
      <c r="Q8095" s="17360" t="s">
        <v>83</v>
      </c>
      <c r="R8095" s="17409" t="n">
        <v>1.0</v>
      </c>
      <c r="S8095" s="17410" t="n">
        <f>ROUND(K8074,2)*R8095</f>
        <v>652.79</v>
      </c>
    </row>
    <row r="8096" ht="45.0" customHeight="true">
      <c r="P8096" s="17360" t="s">
        <v>84</v>
      </c>
      <c r="Q8096" s="17360" t="s">
        <v>85</v>
      </c>
      <c r="R8096" s="17411" t="n">
        <v>1.0</v>
      </c>
      <c r="S8096" s="17412" t="n">
        <f>ROUND(K8074,2)*R8096</f>
        <v>652.79</v>
      </c>
    </row>
    <row r="8097" ht="45.0" customHeight="true">
      <c r="P8097" s="17360" t="s">
        <v>86</v>
      </c>
      <c r="Q8097" s="17360" t="s">
        <v>87</v>
      </c>
      <c r="R8097" s="17413" t="n">
        <v>1.0</v>
      </c>
      <c r="S8097" s="17414" t="n">
        <f>ROUND(K8074,2)*R8097</f>
        <v>652.79</v>
      </c>
    </row>
    <row r="8098" ht="45.0" customHeight="true">
      <c r="P8098" s="17360" t="s">
        <v>88</v>
      </c>
      <c r="Q8098" s="17360" t="s">
        <v>89</v>
      </c>
      <c r="R8098" s="17415" t="n">
        <v>1.0</v>
      </c>
      <c r="S8098" s="17416" t="n">
        <f>ROUND(K8074,2)*R8098</f>
        <v>652.79</v>
      </c>
    </row>
    <row r="8099" ht="45.0" customHeight="true">
      <c r="P8099" s="17360" t="s">
        <v>90</v>
      </c>
      <c r="Q8099" s="17360" t="s">
        <v>91</v>
      </c>
      <c r="R8099" s="17417" t="n">
        <v>1.0</v>
      </c>
      <c r="S8099" s="17418" t="n">
        <f>ROUND(K8074,2)*R8099</f>
        <v>652.79</v>
      </c>
    </row>
    <row r="8100" ht="45.0" customHeight="true">
      <c r="P8100" s="17360" t="s">
        <v>92</v>
      </c>
      <c r="Q8100" s="17360" t="s">
        <v>93</v>
      </c>
      <c r="R8100" s="17419" t="n">
        <v>1.0</v>
      </c>
      <c r="S8100" s="17420" t="n">
        <f>ROUND(K8074,2)*R8100</f>
        <v>652.79</v>
      </c>
    </row>
    <row r="8101" ht="45.0" customHeight="true">
      <c r="P8101" s="17360" t="s">
        <v>94</v>
      </c>
      <c r="Q8101" s="17360" t="s">
        <v>95</v>
      </c>
      <c r="R8101" s="17421" t="n">
        <v>1.0</v>
      </c>
      <c r="S8101" s="17422" t="n">
        <f>ROUND(K8074,2)*R8101</f>
        <v>652.79</v>
      </c>
    </row>
    <row r="8102" ht="45.0" customHeight="true">
      <c r="P8102" s="17360" t="s">
        <v>96</v>
      </c>
      <c r="Q8102" s="17360" t="s">
        <v>97</v>
      </c>
      <c r="R8102" s="17423" t="n">
        <v>1.0</v>
      </c>
      <c r="S8102" s="17424" t="n">
        <f>ROUND(K8074,2)*R8102</f>
        <v>652.79</v>
      </c>
    </row>
    <row r="8103" ht="45.0" customHeight="true">
      <c r="P8103" s="17360" t="s">
        <v>98</v>
      </c>
      <c r="Q8103" s="17360" t="s">
        <v>99</v>
      </c>
      <c r="R8103" s="17425" t="n">
        <v>1.0</v>
      </c>
      <c r="S8103" s="17426" t="n">
        <f>ROUND(K8074,2)*R8103</f>
        <v>652.79</v>
      </c>
    </row>
    <row r="8104" ht="45.0" customHeight="true">
      <c r="P8104" s="17360" t="s">
        <v>100</v>
      </c>
      <c r="Q8104" s="17360" t="s">
        <v>101</v>
      </c>
      <c r="R8104" s="17427" t="n">
        <v>1.0</v>
      </c>
      <c r="S8104" s="17428" t="n">
        <f>ROUND(K8074,2)*R8104</f>
        <v>652.79</v>
      </c>
    </row>
    <row r="8105" ht="45.0" customHeight="true">
      <c r="P8105" s="17360" t="s">
        <v>102</v>
      </c>
      <c r="Q8105" s="17360" t="s">
        <v>103</v>
      </c>
      <c r="R8105" s="17429" t="n">
        <v>1.0</v>
      </c>
      <c r="S8105" s="17430" t="n">
        <f>ROUND(K8074,2)*R8105</f>
        <v>652.79</v>
      </c>
    </row>
    <row r="8106" ht="45.0" customHeight="true">
      <c r="P8106" s="17360" t="s">
        <v>104</v>
      </c>
      <c r="Q8106" s="17360" t="s">
        <v>105</v>
      </c>
      <c r="R8106" s="17431" t="n">
        <v>1.0</v>
      </c>
      <c r="S8106" s="17432" t="n">
        <f>ROUND(K8074,2)*R8106</f>
        <v>652.79</v>
      </c>
    </row>
    <row r="8107" ht="45.0" customHeight="true">
      <c r="P8107" s="17360" t="s">
        <v>106</v>
      </c>
      <c r="Q8107" s="17360" t="s">
        <v>107</v>
      </c>
      <c r="R8107" s="17433" t="n">
        <v>1.0</v>
      </c>
      <c r="S8107" s="17434" t="n">
        <f>ROUND(K8074,2)*R8107</f>
        <v>652.79</v>
      </c>
    </row>
    <row r="8108" ht="45.0" customHeight="true">
      <c r="P8108" s="17360" t="s">
        <v>108</v>
      </c>
      <c r="Q8108" s="17360" t="s">
        <v>109</v>
      </c>
      <c r="R8108" s="17435" t="n">
        <v>1.0</v>
      </c>
      <c r="S8108" s="17436" t="n">
        <f>ROUND(K8074,2)*R8108</f>
        <v>652.79</v>
      </c>
    </row>
    <row r="8109" ht="45.0" customHeight="true">
      <c r="P8109" s="17360" t="s">
        <v>110</v>
      </c>
      <c r="Q8109" s="17360" t="s">
        <v>111</v>
      </c>
      <c r="R8109" s="17437" t="n">
        <v>1.0</v>
      </c>
      <c r="S8109" s="17438" t="n">
        <f>ROUND(K8074,2)*R8109</f>
        <v>652.79</v>
      </c>
    </row>
    <row r="8110" ht="45.0" customHeight="true">
      <c r="P8110" s="17360" t="s">
        <v>112</v>
      </c>
      <c r="Q8110" s="17360" t="s">
        <v>113</v>
      </c>
      <c r="R8110" s="17439" t="n">
        <v>1.0</v>
      </c>
      <c r="S8110" s="17440" t="n">
        <f>ROUND(K8074,2)*R8110</f>
        <v>652.79</v>
      </c>
    </row>
    <row r="8111" ht="45.0" customHeight="true">
      <c r="P8111" s="17360" t="s">
        <v>114</v>
      </c>
      <c r="Q8111" s="17360" t="s">
        <v>115</v>
      </c>
      <c r="R8111" s="17441" t="n">
        <v>1.0</v>
      </c>
      <c r="S8111" s="17442" t="n">
        <f>ROUND(K8074,2)*R8111</f>
        <v>652.79</v>
      </c>
    </row>
    <row r="8112" ht="45.0" customHeight="true">
      <c r="P8112" s="17360" t="s">
        <v>116</v>
      </c>
      <c r="Q8112" s="17360" t="s">
        <v>117</v>
      </c>
      <c r="R8112" s="17443" t="n">
        <v>1.0</v>
      </c>
      <c r="S8112" s="17444" t="n">
        <f>ROUND(K8074,2)*R8112</f>
        <v>652.79</v>
      </c>
    </row>
    <row r="8113" ht="45.0" customHeight="true">
      <c r="P8113" s="17360" t="s">
        <v>118</v>
      </c>
      <c r="Q8113" s="17360" t="s">
        <v>119</v>
      </c>
      <c r="R8113" s="17445" t="n">
        <v>1.0</v>
      </c>
      <c r="S8113" s="17446" t="n">
        <f>ROUND(K8074,2)*R8113</f>
        <v>652.79</v>
      </c>
    </row>
    <row r="8114" ht="45.0" customHeight="true">
      <c r="P8114" s="17360" t="s">
        <v>120</v>
      </c>
      <c r="Q8114" s="17360" t="s">
        <v>121</v>
      </c>
      <c r="R8114" s="17447" t="n">
        <v>1.0</v>
      </c>
      <c r="S8114" s="17448" t="n">
        <f>ROUND(K8074,2)*R8114</f>
        <v>652.79</v>
      </c>
    </row>
    <row r="8115" ht="45.0" customHeight="true">
      <c r="P8115" s="17360" t="s">
        <v>122</v>
      </c>
      <c r="Q8115" s="17360" t="s">
        <v>123</v>
      </c>
      <c r="R8115" s="17449" t="n">
        <v>1.0</v>
      </c>
      <c r="S8115" s="17450" t="n">
        <f>ROUND(K8074,2)*R8115</f>
        <v>652.79</v>
      </c>
    </row>
    <row r="8116" ht="45.0" customHeight="true">
      <c r="P8116" s="17360" t="s">
        <v>124</v>
      </c>
      <c r="Q8116" s="17360" t="s">
        <v>125</v>
      </c>
      <c r="R8116" s="17451" t="n">
        <v>1.0</v>
      </c>
      <c r="S8116" s="17452" t="n">
        <f>ROUND(K8074,2)*R8116</f>
        <v>652.79</v>
      </c>
    </row>
    <row r="8117" ht="45.0" customHeight="true">
      <c r="P8117" s="17360" t="s">
        <v>126</v>
      </c>
      <c r="Q8117" s="17360" t="s">
        <v>127</v>
      </c>
      <c r="R8117" s="17453" t="n">
        <v>1.0</v>
      </c>
      <c r="S8117" s="17454" t="n">
        <f>ROUND(K8074,2)*R8117</f>
        <v>652.79</v>
      </c>
    </row>
    <row r="8118" ht="45.0" customHeight="true">
      <c r="P8118" s="17360" t="s">
        <v>128</v>
      </c>
      <c r="Q8118" s="17360" t="s">
        <v>129</v>
      </c>
      <c r="R8118" s="17455" t="n">
        <v>1.0</v>
      </c>
      <c r="S8118" s="17456" t="n">
        <f>ROUND(K8074,2)*R8118</f>
        <v>652.79</v>
      </c>
    </row>
    <row r="8119" ht="45.0" customHeight="true">
      <c r="P8119" s="17360" t="s">
        <v>130</v>
      </c>
      <c r="Q8119" s="17360" t="s">
        <v>131</v>
      </c>
      <c r="R8119" s="17457" t="n">
        <v>1.0</v>
      </c>
      <c r="S8119" s="17458" t="n">
        <f>ROUND(K8074,2)*R8119</f>
        <v>652.79</v>
      </c>
    </row>
    <row r="8120" ht="45.0" customHeight="true">
      <c r="P8120" s="17360" t="s">
        <v>132</v>
      </c>
      <c r="Q8120" s="17360" t="s">
        <v>133</v>
      </c>
      <c r="R8120" s="17459" t="n">
        <v>1.0</v>
      </c>
      <c r="S8120" s="17460" t="n">
        <f>ROUND(K8074,2)*R8120</f>
        <v>652.79</v>
      </c>
    </row>
    <row r="8121" ht="45.0" customHeight="true">
      <c r="P8121" s="17360" t="s">
        <v>134</v>
      </c>
      <c r="Q8121" s="17360" t="s">
        <v>135</v>
      </c>
      <c r="R8121" s="17461" t="n">
        <v>1.0</v>
      </c>
      <c r="S8121" s="17462" t="n">
        <f>ROUND(K8074,2)*R8121</f>
        <v>652.79</v>
      </c>
    </row>
    <row r="8122" ht="45.0" customHeight="true">
      <c r="P8122" s="17360" t="s">
        <v>136</v>
      </c>
      <c r="Q8122" s="17360" t="s">
        <v>137</v>
      </c>
      <c r="R8122" s="17463" t="n">
        <v>1.0</v>
      </c>
      <c r="S8122" s="17464" t="n">
        <f>ROUND(K8074,2)*R8122</f>
        <v>652.79</v>
      </c>
    </row>
    <row r="8123" ht="45.0" customHeight="true">
      <c r="P8123" s="17360" t="s">
        <v>138</v>
      </c>
      <c r="Q8123" s="17360" t="s">
        <v>139</v>
      </c>
      <c r="R8123" s="17465" t="n">
        <v>1.0</v>
      </c>
      <c r="S8123" s="17466" t="n">
        <f>ROUND(K8074,2)*R8123</f>
        <v>652.79</v>
      </c>
    </row>
    <row r="8124" ht="45.0" customHeight="true">
      <c r="A8124" s="17467" t="s">
        <v>23</v>
      </c>
      <c r="B8124" s="17467" t="s">
        <v>670</v>
      </c>
      <c r="C8124" s="17467" t="s">
        <v>25</v>
      </c>
      <c r="D8124" s="17467" t="s">
        <v>671</v>
      </c>
      <c r="E8124" s="17467" t="s">
        <v>672</v>
      </c>
      <c r="F8124" s="17468" t="n">
        <f>R8124+R8125+R8126+R8127+R8128+R8129+R8130+R8131+R8132+R8133+R8134+R8135+R8136+R8137+R8138+R8139+R8140+R8141+R8142+R8143+R8144+R8145+R8146+R8147+R8148+R8149+R8150+R8151+R8152+R8153+R8154+R8155+R8156+R8157+R8158+R8159+R8160+R8161+R8162+R8163+R8164+R8165+R8166+R8167+R8168+R8169+R8170+R8171+R8172+R8173</f>
        <v>50.0</v>
      </c>
      <c r="G8124" s="17467" t="s">
        <v>37</v>
      </c>
      <c r="H8124" s="17469" t="n">
        <v>276.21</v>
      </c>
      <c r="I8124" s="17470" t="n">
        <v>276.21</v>
      </c>
      <c r="J8124" s="17471" t="n">
        <v>0.2288</v>
      </c>
      <c r="K8124" s="17472" t="n">
        <f>ROUND(I8124,2)+(ROUND(I8124,2)*J8124)</f>
        <v>339.40684799999997</v>
      </c>
      <c r="L8124" s="17473" t="n">
        <f>ROUND(S8124,2)+ROUND(S8125,2)+ROUND(S8126,2)+ROUND(S8127,2)+ROUND(S8128,2)+ROUND(S8129,2)+ROUND(S8130,2)+ROUND(S8131,2)+ROUND(S8132,2)+ROUND(S8133,2)+ROUND(S8134,2)+ROUND(S8135,2)+ROUND(S8136,2)+ROUND(S8137,2)+ROUND(S8138,2)+ROUND(S8139,2)+ROUND(S8140,2)+ROUND(S8141,2)+ROUND(S8142,2)+ROUND(S8143,2)+ROUND(S8144,2)+ROUND(S8145,2)+ROUND(S8146,2)+ROUND(S8147,2)+ROUND(S8148,2)+ROUND(S8149,2)+ROUND(S8150,2)+ROUND(S8151,2)+ROUND(S8152,2)+ROUND(S8153,2)+ROUND(S8154,2)+ROUND(S8155,2)+ROUND(S8156,2)+ROUND(S8157,2)+ROUND(S8158,2)+ROUND(S8159,2)+ROUND(S8160,2)+ROUND(S8161,2)+ROUND(S8162,2)+ROUND(S8163,2)+ROUND(S8164,2)+ROUND(S8165,2)+ROUND(S8166,2)+ROUND(S8167,2)+ROUND(S8168,2)+ROUND(S8169,2)+ROUND(S8170,2)+ROUND(S8171,2)+ROUND(S8172,2)+ROUND(S8173,2)</f>
        <v>16970.499999999996</v>
      </c>
      <c r="M8124" s="17467" t="s">
        <v>21</v>
      </c>
      <c r="N8124" s="17467" t="s">
        <v>98</v>
      </c>
      <c r="O8124" s="17467" t="s">
        <v>669</v>
      </c>
      <c r="P8124" s="17467" t="s">
        <v>20</v>
      </c>
      <c r="Q8124" s="17467" t="s">
        <v>29</v>
      </c>
      <c r="R8124" s="17474" t="n">
        <v>1.0</v>
      </c>
      <c r="S8124" s="17475" t="n">
        <f>ROUND(K8124,2)*R8124</f>
        <v>339.41</v>
      </c>
    </row>
    <row r="8125" ht="45.0" customHeight="true">
      <c r="P8125" s="17467" t="s">
        <v>42</v>
      </c>
      <c r="Q8125" s="17467" t="s">
        <v>43</v>
      </c>
      <c r="R8125" s="17476" t="n">
        <v>1.0</v>
      </c>
      <c r="S8125" s="17477" t="n">
        <f>ROUND(K8124,2)*R8125</f>
        <v>339.41</v>
      </c>
    </row>
    <row r="8126" ht="45.0" customHeight="true">
      <c r="P8126" s="17467" t="s">
        <v>44</v>
      </c>
      <c r="Q8126" s="17467" t="s">
        <v>45</v>
      </c>
      <c r="R8126" s="17478" t="n">
        <v>1.0</v>
      </c>
      <c r="S8126" s="17479" t="n">
        <f>ROUND(K8124,2)*R8126</f>
        <v>339.41</v>
      </c>
    </row>
    <row r="8127" ht="45.0" customHeight="true">
      <c r="P8127" s="17467" t="s">
        <v>46</v>
      </c>
      <c r="Q8127" s="17467" t="s">
        <v>47</v>
      </c>
      <c r="R8127" s="17480" t="n">
        <v>1.0</v>
      </c>
      <c r="S8127" s="17481" t="n">
        <f>ROUND(K8124,2)*R8127</f>
        <v>339.41</v>
      </c>
    </row>
    <row r="8128" ht="45.0" customHeight="true">
      <c r="P8128" s="17467" t="s">
        <v>48</v>
      </c>
      <c r="Q8128" s="17467" t="s">
        <v>49</v>
      </c>
      <c r="R8128" s="17482" t="n">
        <v>1.0</v>
      </c>
      <c r="S8128" s="17483" t="n">
        <f>ROUND(K8124,2)*R8128</f>
        <v>339.41</v>
      </c>
    </row>
    <row r="8129" ht="45.0" customHeight="true">
      <c r="P8129" s="17467" t="s">
        <v>50</v>
      </c>
      <c r="Q8129" s="17467" t="s">
        <v>51</v>
      </c>
      <c r="R8129" s="17484" t="n">
        <v>1.0</v>
      </c>
      <c r="S8129" s="17485" t="n">
        <f>ROUND(K8124,2)*R8129</f>
        <v>339.41</v>
      </c>
    </row>
    <row r="8130" ht="45.0" customHeight="true">
      <c r="P8130" s="17467" t="s">
        <v>52</v>
      </c>
      <c r="Q8130" s="17467" t="s">
        <v>53</v>
      </c>
      <c r="R8130" s="17486" t="n">
        <v>1.0</v>
      </c>
      <c r="S8130" s="17487" t="n">
        <f>ROUND(K8124,2)*R8130</f>
        <v>339.41</v>
      </c>
    </row>
    <row r="8131" ht="45.0" customHeight="true">
      <c r="P8131" s="17467" t="s">
        <v>54</v>
      </c>
      <c r="Q8131" s="17467" t="s">
        <v>55</v>
      </c>
      <c r="R8131" s="17488" t="n">
        <v>1.0</v>
      </c>
      <c r="S8131" s="17489" t="n">
        <f>ROUND(K8124,2)*R8131</f>
        <v>339.41</v>
      </c>
    </row>
    <row r="8132" ht="45.0" customHeight="true">
      <c r="P8132" s="17467" t="s">
        <v>56</v>
      </c>
      <c r="Q8132" s="17467" t="s">
        <v>57</v>
      </c>
      <c r="R8132" s="17490" t="n">
        <v>1.0</v>
      </c>
      <c r="S8132" s="17491" t="n">
        <f>ROUND(K8124,2)*R8132</f>
        <v>339.41</v>
      </c>
    </row>
    <row r="8133" ht="45.0" customHeight="true">
      <c r="P8133" s="17467" t="s">
        <v>58</v>
      </c>
      <c r="Q8133" s="17467" t="s">
        <v>59</v>
      </c>
      <c r="R8133" s="17492" t="n">
        <v>1.0</v>
      </c>
      <c r="S8133" s="17493" t="n">
        <f>ROUND(K8124,2)*R8133</f>
        <v>339.41</v>
      </c>
    </row>
    <row r="8134" ht="45.0" customHeight="true">
      <c r="P8134" s="17467" t="s">
        <v>60</v>
      </c>
      <c r="Q8134" s="17467" t="s">
        <v>61</v>
      </c>
      <c r="R8134" s="17494" t="n">
        <v>1.0</v>
      </c>
      <c r="S8134" s="17495" t="n">
        <f>ROUND(K8124,2)*R8134</f>
        <v>339.41</v>
      </c>
    </row>
    <row r="8135" ht="45.0" customHeight="true">
      <c r="P8135" s="17467" t="s">
        <v>62</v>
      </c>
      <c r="Q8135" s="17467" t="s">
        <v>63</v>
      </c>
      <c r="R8135" s="17496" t="n">
        <v>1.0</v>
      </c>
      <c r="S8135" s="17497" t="n">
        <f>ROUND(K8124,2)*R8135</f>
        <v>339.41</v>
      </c>
    </row>
    <row r="8136" ht="45.0" customHeight="true">
      <c r="P8136" s="17467" t="s">
        <v>64</v>
      </c>
      <c r="Q8136" s="17467" t="s">
        <v>65</v>
      </c>
      <c r="R8136" s="17498" t="n">
        <v>1.0</v>
      </c>
      <c r="S8136" s="17499" t="n">
        <f>ROUND(K8124,2)*R8136</f>
        <v>339.41</v>
      </c>
    </row>
    <row r="8137" ht="45.0" customHeight="true">
      <c r="P8137" s="17467" t="s">
        <v>66</v>
      </c>
      <c r="Q8137" s="17467" t="s">
        <v>67</v>
      </c>
      <c r="R8137" s="17500" t="n">
        <v>1.0</v>
      </c>
      <c r="S8137" s="17501" t="n">
        <f>ROUND(K8124,2)*R8137</f>
        <v>339.41</v>
      </c>
    </row>
    <row r="8138" ht="45.0" customHeight="true">
      <c r="P8138" s="17467" t="s">
        <v>68</v>
      </c>
      <c r="Q8138" s="17467" t="s">
        <v>69</v>
      </c>
      <c r="R8138" s="17502" t="n">
        <v>1.0</v>
      </c>
      <c r="S8138" s="17503" t="n">
        <f>ROUND(K8124,2)*R8138</f>
        <v>339.41</v>
      </c>
    </row>
    <row r="8139" ht="45.0" customHeight="true">
      <c r="P8139" s="17467" t="s">
        <v>70</v>
      </c>
      <c r="Q8139" s="17467" t="s">
        <v>71</v>
      </c>
      <c r="R8139" s="17504" t="n">
        <v>1.0</v>
      </c>
      <c r="S8139" s="17505" t="n">
        <f>ROUND(K8124,2)*R8139</f>
        <v>339.41</v>
      </c>
    </row>
    <row r="8140" ht="45.0" customHeight="true">
      <c r="P8140" s="17467" t="s">
        <v>72</v>
      </c>
      <c r="Q8140" s="17467" t="s">
        <v>73</v>
      </c>
      <c r="R8140" s="17506" t="n">
        <v>1.0</v>
      </c>
      <c r="S8140" s="17507" t="n">
        <f>ROUND(K8124,2)*R8140</f>
        <v>339.41</v>
      </c>
    </row>
    <row r="8141" ht="45.0" customHeight="true">
      <c r="P8141" s="17467" t="s">
        <v>74</v>
      </c>
      <c r="Q8141" s="17467" t="s">
        <v>75</v>
      </c>
      <c r="R8141" s="17508" t="n">
        <v>1.0</v>
      </c>
      <c r="S8141" s="17509" t="n">
        <f>ROUND(K8124,2)*R8141</f>
        <v>339.41</v>
      </c>
    </row>
    <row r="8142" ht="45.0" customHeight="true">
      <c r="P8142" s="17467" t="s">
        <v>76</v>
      </c>
      <c r="Q8142" s="17467" t="s">
        <v>77</v>
      </c>
      <c r="R8142" s="17510" t="n">
        <v>1.0</v>
      </c>
      <c r="S8142" s="17511" t="n">
        <f>ROUND(K8124,2)*R8142</f>
        <v>339.41</v>
      </c>
    </row>
    <row r="8143" ht="45.0" customHeight="true">
      <c r="P8143" s="17467" t="s">
        <v>78</v>
      </c>
      <c r="Q8143" s="17467" t="s">
        <v>79</v>
      </c>
      <c r="R8143" s="17512" t="n">
        <v>1.0</v>
      </c>
      <c r="S8143" s="17513" t="n">
        <f>ROUND(K8124,2)*R8143</f>
        <v>339.41</v>
      </c>
    </row>
    <row r="8144" ht="45.0" customHeight="true">
      <c r="P8144" s="17467" t="s">
        <v>80</v>
      </c>
      <c r="Q8144" s="17467" t="s">
        <v>81</v>
      </c>
      <c r="R8144" s="17514" t="n">
        <v>1.0</v>
      </c>
      <c r="S8144" s="17515" t="n">
        <f>ROUND(K8124,2)*R8144</f>
        <v>339.41</v>
      </c>
    </row>
    <row r="8145" ht="45.0" customHeight="true">
      <c r="P8145" s="17467" t="s">
        <v>82</v>
      </c>
      <c r="Q8145" s="17467" t="s">
        <v>83</v>
      </c>
      <c r="R8145" s="17516" t="n">
        <v>1.0</v>
      </c>
      <c r="S8145" s="17517" t="n">
        <f>ROUND(K8124,2)*R8145</f>
        <v>339.41</v>
      </c>
    </row>
    <row r="8146" ht="45.0" customHeight="true">
      <c r="P8146" s="17467" t="s">
        <v>84</v>
      </c>
      <c r="Q8146" s="17467" t="s">
        <v>85</v>
      </c>
      <c r="R8146" s="17518" t="n">
        <v>1.0</v>
      </c>
      <c r="S8146" s="17519" t="n">
        <f>ROUND(K8124,2)*R8146</f>
        <v>339.41</v>
      </c>
    </row>
    <row r="8147" ht="45.0" customHeight="true">
      <c r="P8147" s="17467" t="s">
        <v>86</v>
      </c>
      <c r="Q8147" s="17467" t="s">
        <v>87</v>
      </c>
      <c r="R8147" s="17520" t="n">
        <v>1.0</v>
      </c>
      <c r="S8147" s="17521" t="n">
        <f>ROUND(K8124,2)*R8147</f>
        <v>339.41</v>
      </c>
    </row>
    <row r="8148" ht="45.0" customHeight="true">
      <c r="P8148" s="17467" t="s">
        <v>88</v>
      </c>
      <c r="Q8148" s="17467" t="s">
        <v>89</v>
      </c>
      <c r="R8148" s="17522" t="n">
        <v>1.0</v>
      </c>
      <c r="S8148" s="17523" t="n">
        <f>ROUND(K8124,2)*R8148</f>
        <v>339.41</v>
      </c>
    </row>
    <row r="8149" ht="45.0" customHeight="true">
      <c r="P8149" s="17467" t="s">
        <v>90</v>
      </c>
      <c r="Q8149" s="17467" t="s">
        <v>91</v>
      </c>
      <c r="R8149" s="17524" t="n">
        <v>1.0</v>
      </c>
      <c r="S8149" s="17525" t="n">
        <f>ROUND(K8124,2)*R8149</f>
        <v>339.41</v>
      </c>
    </row>
    <row r="8150" ht="45.0" customHeight="true">
      <c r="P8150" s="17467" t="s">
        <v>92</v>
      </c>
      <c r="Q8150" s="17467" t="s">
        <v>93</v>
      </c>
      <c r="R8150" s="17526" t="n">
        <v>1.0</v>
      </c>
      <c r="S8150" s="17527" t="n">
        <f>ROUND(K8124,2)*R8150</f>
        <v>339.41</v>
      </c>
    </row>
    <row r="8151" ht="45.0" customHeight="true">
      <c r="P8151" s="17467" t="s">
        <v>94</v>
      </c>
      <c r="Q8151" s="17467" t="s">
        <v>95</v>
      </c>
      <c r="R8151" s="17528" t="n">
        <v>1.0</v>
      </c>
      <c r="S8151" s="17529" t="n">
        <f>ROUND(K8124,2)*R8151</f>
        <v>339.41</v>
      </c>
    </row>
    <row r="8152" ht="45.0" customHeight="true">
      <c r="P8152" s="17467" t="s">
        <v>96</v>
      </c>
      <c r="Q8152" s="17467" t="s">
        <v>97</v>
      </c>
      <c r="R8152" s="17530" t="n">
        <v>1.0</v>
      </c>
      <c r="S8152" s="17531" t="n">
        <f>ROUND(K8124,2)*R8152</f>
        <v>339.41</v>
      </c>
    </row>
    <row r="8153" ht="45.0" customHeight="true">
      <c r="P8153" s="17467" t="s">
        <v>98</v>
      </c>
      <c r="Q8153" s="17467" t="s">
        <v>99</v>
      </c>
      <c r="R8153" s="17532" t="n">
        <v>1.0</v>
      </c>
      <c r="S8153" s="17533" t="n">
        <f>ROUND(K8124,2)*R8153</f>
        <v>339.41</v>
      </c>
    </row>
    <row r="8154" ht="45.0" customHeight="true">
      <c r="P8154" s="17467" t="s">
        <v>100</v>
      </c>
      <c r="Q8154" s="17467" t="s">
        <v>101</v>
      </c>
      <c r="R8154" s="17534" t="n">
        <v>1.0</v>
      </c>
      <c r="S8154" s="17535" t="n">
        <f>ROUND(K8124,2)*R8154</f>
        <v>339.41</v>
      </c>
    </row>
    <row r="8155" ht="45.0" customHeight="true">
      <c r="P8155" s="17467" t="s">
        <v>102</v>
      </c>
      <c r="Q8155" s="17467" t="s">
        <v>103</v>
      </c>
      <c r="R8155" s="17536" t="n">
        <v>1.0</v>
      </c>
      <c r="S8155" s="17537" t="n">
        <f>ROUND(K8124,2)*R8155</f>
        <v>339.41</v>
      </c>
    </row>
    <row r="8156" ht="45.0" customHeight="true">
      <c r="P8156" s="17467" t="s">
        <v>104</v>
      </c>
      <c r="Q8156" s="17467" t="s">
        <v>105</v>
      </c>
      <c r="R8156" s="17538" t="n">
        <v>1.0</v>
      </c>
      <c r="S8156" s="17539" t="n">
        <f>ROUND(K8124,2)*R8156</f>
        <v>339.41</v>
      </c>
    </row>
    <row r="8157" ht="45.0" customHeight="true">
      <c r="P8157" s="17467" t="s">
        <v>106</v>
      </c>
      <c r="Q8157" s="17467" t="s">
        <v>107</v>
      </c>
      <c r="R8157" s="17540" t="n">
        <v>1.0</v>
      </c>
      <c r="S8157" s="17541" t="n">
        <f>ROUND(K8124,2)*R8157</f>
        <v>339.41</v>
      </c>
    </row>
    <row r="8158" ht="45.0" customHeight="true">
      <c r="P8158" s="17467" t="s">
        <v>108</v>
      </c>
      <c r="Q8158" s="17467" t="s">
        <v>109</v>
      </c>
      <c r="R8158" s="17542" t="n">
        <v>1.0</v>
      </c>
      <c r="S8158" s="17543" t="n">
        <f>ROUND(K8124,2)*R8158</f>
        <v>339.41</v>
      </c>
    </row>
    <row r="8159" ht="45.0" customHeight="true">
      <c r="P8159" s="17467" t="s">
        <v>110</v>
      </c>
      <c r="Q8159" s="17467" t="s">
        <v>111</v>
      </c>
      <c r="R8159" s="17544" t="n">
        <v>1.0</v>
      </c>
      <c r="S8159" s="17545" t="n">
        <f>ROUND(K8124,2)*R8159</f>
        <v>339.41</v>
      </c>
    </row>
    <row r="8160" ht="45.0" customHeight="true">
      <c r="P8160" s="17467" t="s">
        <v>112</v>
      </c>
      <c r="Q8160" s="17467" t="s">
        <v>113</v>
      </c>
      <c r="R8160" s="17546" t="n">
        <v>1.0</v>
      </c>
      <c r="S8160" s="17547" t="n">
        <f>ROUND(K8124,2)*R8160</f>
        <v>339.41</v>
      </c>
    </row>
    <row r="8161" ht="45.0" customHeight="true">
      <c r="P8161" s="17467" t="s">
        <v>114</v>
      </c>
      <c r="Q8161" s="17467" t="s">
        <v>115</v>
      </c>
      <c r="R8161" s="17548" t="n">
        <v>1.0</v>
      </c>
      <c r="S8161" s="17549" t="n">
        <f>ROUND(K8124,2)*R8161</f>
        <v>339.41</v>
      </c>
    </row>
    <row r="8162" ht="45.0" customHeight="true">
      <c r="P8162" s="17467" t="s">
        <v>116</v>
      </c>
      <c r="Q8162" s="17467" t="s">
        <v>117</v>
      </c>
      <c r="R8162" s="17550" t="n">
        <v>1.0</v>
      </c>
      <c r="S8162" s="17551" t="n">
        <f>ROUND(K8124,2)*R8162</f>
        <v>339.41</v>
      </c>
    </row>
    <row r="8163" ht="45.0" customHeight="true">
      <c r="P8163" s="17467" t="s">
        <v>118</v>
      </c>
      <c r="Q8163" s="17467" t="s">
        <v>119</v>
      </c>
      <c r="R8163" s="17552" t="n">
        <v>1.0</v>
      </c>
      <c r="S8163" s="17553" t="n">
        <f>ROUND(K8124,2)*R8163</f>
        <v>339.41</v>
      </c>
    </row>
    <row r="8164" ht="45.0" customHeight="true">
      <c r="P8164" s="17467" t="s">
        <v>120</v>
      </c>
      <c r="Q8164" s="17467" t="s">
        <v>121</v>
      </c>
      <c r="R8164" s="17554" t="n">
        <v>1.0</v>
      </c>
      <c r="S8164" s="17555" t="n">
        <f>ROUND(K8124,2)*R8164</f>
        <v>339.41</v>
      </c>
    </row>
    <row r="8165" ht="45.0" customHeight="true">
      <c r="P8165" s="17467" t="s">
        <v>122</v>
      </c>
      <c r="Q8165" s="17467" t="s">
        <v>123</v>
      </c>
      <c r="R8165" s="17556" t="n">
        <v>1.0</v>
      </c>
      <c r="S8165" s="17557" t="n">
        <f>ROUND(K8124,2)*R8165</f>
        <v>339.41</v>
      </c>
    </row>
    <row r="8166" ht="45.0" customHeight="true">
      <c r="P8166" s="17467" t="s">
        <v>124</v>
      </c>
      <c r="Q8166" s="17467" t="s">
        <v>125</v>
      </c>
      <c r="R8166" s="17558" t="n">
        <v>1.0</v>
      </c>
      <c r="S8166" s="17559" t="n">
        <f>ROUND(K8124,2)*R8166</f>
        <v>339.41</v>
      </c>
    </row>
    <row r="8167" ht="45.0" customHeight="true">
      <c r="P8167" s="17467" t="s">
        <v>126</v>
      </c>
      <c r="Q8167" s="17467" t="s">
        <v>127</v>
      </c>
      <c r="R8167" s="17560" t="n">
        <v>1.0</v>
      </c>
      <c r="S8167" s="17561" t="n">
        <f>ROUND(K8124,2)*R8167</f>
        <v>339.41</v>
      </c>
    </row>
    <row r="8168" ht="45.0" customHeight="true">
      <c r="P8168" s="17467" t="s">
        <v>128</v>
      </c>
      <c r="Q8168" s="17467" t="s">
        <v>129</v>
      </c>
      <c r="R8168" s="17562" t="n">
        <v>1.0</v>
      </c>
      <c r="S8168" s="17563" t="n">
        <f>ROUND(K8124,2)*R8168</f>
        <v>339.41</v>
      </c>
    </row>
    <row r="8169" ht="45.0" customHeight="true">
      <c r="P8169" s="17467" t="s">
        <v>130</v>
      </c>
      <c r="Q8169" s="17467" t="s">
        <v>131</v>
      </c>
      <c r="R8169" s="17564" t="n">
        <v>1.0</v>
      </c>
      <c r="S8169" s="17565" t="n">
        <f>ROUND(K8124,2)*R8169</f>
        <v>339.41</v>
      </c>
    </row>
    <row r="8170" ht="45.0" customHeight="true">
      <c r="P8170" s="17467" t="s">
        <v>132</v>
      </c>
      <c r="Q8170" s="17467" t="s">
        <v>133</v>
      </c>
      <c r="R8170" s="17566" t="n">
        <v>1.0</v>
      </c>
      <c r="S8170" s="17567" t="n">
        <f>ROUND(K8124,2)*R8170</f>
        <v>339.41</v>
      </c>
    </row>
    <row r="8171" ht="45.0" customHeight="true">
      <c r="P8171" s="17467" t="s">
        <v>134</v>
      </c>
      <c r="Q8171" s="17467" t="s">
        <v>135</v>
      </c>
      <c r="R8171" s="17568" t="n">
        <v>1.0</v>
      </c>
      <c r="S8171" s="17569" t="n">
        <f>ROUND(K8124,2)*R8171</f>
        <v>339.41</v>
      </c>
    </row>
    <row r="8172" ht="45.0" customHeight="true">
      <c r="P8172" s="17467" t="s">
        <v>136</v>
      </c>
      <c r="Q8172" s="17467" t="s">
        <v>137</v>
      </c>
      <c r="R8172" s="17570" t="n">
        <v>1.0</v>
      </c>
      <c r="S8172" s="17571" t="n">
        <f>ROUND(K8124,2)*R8172</f>
        <v>339.41</v>
      </c>
    </row>
    <row r="8173" ht="45.0" customHeight="true">
      <c r="P8173" s="17467" t="s">
        <v>138</v>
      </c>
      <c r="Q8173" s="17467" t="s">
        <v>139</v>
      </c>
      <c r="R8173" s="17572" t="n">
        <v>1.0</v>
      </c>
      <c r="S8173" s="17573" t="n">
        <f>ROUND(K8124,2)*R8173</f>
        <v>339.41</v>
      </c>
    </row>
    <row r="8174" ht="45.0" customHeight="true">
      <c r="A8174" s="17574" t="s">
        <v>23</v>
      </c>
      <c r="B8174" s="17574" t="s">
        <v>673</v>
      </c>
      <c r="C8174" s="17574" t="s">
        <v>25</v>
      </c>
      <c r="D8174" s="17574" t="s">
        <v>674</v>
      </c>
      <c r="E8174" s="17574" t="s">
        <v>675</v>
      </c>
      <c r="F8174" s="17575" t="n">
        <f>R8174+R8175+R8176+R8177+R8178+R8179+R8180+R8181+R8182+R8183+R8184+R8185+R8186+R8187+R8188+R8189+R8190+R8191+R8192+R8193+R8194+R8195+R8196+R8197+R8198+R8199+R8200+R8201+R8202+R8203+R8204+R8205+R8206+R8207+R8208+R8209+R8210+R8211+R8212+R8213+R8214+R8215+R8216+R8217+R8218+R8219+R8220+R8221+R8222+R8223</f>
        <v>35.99999999999998</v>
      </c>
      <c r="G8174" s="17574" t="s">
        <v>37</v>
      </c>
      <c r="H8174" s="17576" t="n">
        <v>451.97</v>
      </c>
      <c r="I8174" s="17577" t="n">
        <v>451.97</v>
      </c>
      <c r="J8174" s="17578" t="n">
        <v>0.2288</v>
      </c>
      <c r="K8174" s="17579" t="n">
        <f>ROUND(I8174,2)+(ROUND(I8174,2)*J8174)</f>
        <v>555.3807360000001</v>
      </c>
      <c r="L8174" s="17580" t="n">
        <f>ROUND(S8174,2)+ROUND(S8175,2)+ROUND(S8176,2)+ROUND(S8177,2)+ROUND(S8178,2)+ROUND(S8179,2)+ROUND(S8180,2)+ROUND(S8181,2)+ROUND(S8182,2)+ROUND(S8183,2)+ROUND(S8184,2)+ROUND(S8185,2)+ROUND(S8186,2)+ROUND(S8187,2)+ROUND(S8188,2)+ROUND(S8189,2)+ROUND(S8190,2)+ROUND(S8191,2)+ROUND(S8192,2)+ROUND(S8193,2)+ROUND(S8194,2)+ROUND(S8195,2)+ROUND(S8196,2)+ROUND(S8197,2)+ROUND(S8198,2)+ROUND(S8199,2)+ROUND(S8200,2)+ROUND(S8201,2)+ROUND(S8202,2)+ROUND(S8203,2)+ROUND(S8204,2)+ROUND(S8205,2)+ROUND(S8206,2)+ROUND(S8207,2)+ROUND(S8208,2)+ROUND(S8209,2)+ROUND(S8210,2)+ROUND(S8211,2)+ROUND(S8212,2)+ROUND(S8213,2)+ROUND(S8214,2)+ROUND(S8215,2)+ROUND(S8216,2)+ROUND(S8217,2)+ROUND(S8218,2)+ROUND(S8219,2)+ROUND(S8220,2)+ROUND(S8221,2)+ROUND(S8222,2)+ROUND(S8223,2)</f>
        <v>19993.500000000004</v>
      </c>
      <c r="M8174" s="17574" t="s">
        <v>21</v>
      </c>
      <c r="N8174" s="17574" t="s">
        <v>98</v>
      </c>
      <c r="O8174" s="17574" t="s">
        <v>669</v>
      </c>
      <c r="P8174" s="17574" t="s">
        <v>20</v>
      </c>
      <c r="Q8174" s="17574" t="s">
        <v>29</v>
      </c>
      <c r="R8174" s="17581" t="n">
        <v>0.72</v>
      </c>
      <c r="S8174" s="17582" t="n">
        <f>ROUND(K8174,2)*R8174</f>
        <v>399.87359999999995</v>
      </c>
    </row>
    <row r="8175" ht="45.0" customHeight="true">
      <c r="P8175" s="17574" t="s">
        <v>42</v>
      </c>
      <c r="Q8175" s="17574" t="s">
        <v>43</v>
      </c>
      <c r="R8175" s="17583" t="n">
        <v>0.72</v>
      </c>
      <c r="S8175" s="17584" t="n">
        <f>ROUND(K8174,2)*R8175</f>
        <v>399.87359999999995</v>
      </c>
    </row>
    <row r="8176" ht="45.0" customHeight="true">
      <c r="P8176" s="17574" t="s">
        <v>44</v>
      </c>
      <c r="Q8176" s="17574" t="s">
        <v>45</v>
      </c>
      <c r="R8176" s="17585" t="n">
        <v>0.72</v>
      </c>
      <c r="S8176" s="17586" t="n">
        <f>ROUND(K8174,2)*R8176</f>
        <v>399.87359999999995</v>
      </c>
    </row>
    <row r="8177" ht="45.0" customHeight="true">
      <c r="P8177" s="17574" t="s">
        <v>46</v>
      </c>
      <c r="Q8177" s="17574" t="s">
        <v>47</v>
      </c>
      <c r="R8177" s="17587" t="n">
        <v>0.72</v>
      </c>
      <c r="S8177" s="17588" t="n">
        <f>ROUND(K8174,2)*R8177</f>
        <v>399.87359999999995</v>
      </c>
    </row>
    <row r="8178" ht="45.0" customHeight="true">
      <c r="P8178" s="17574" t="s">
        <v>48</v>
      </c>
      <c r="Q8178" s="17574" t="s">
        <v>49</v>
      </c>
      <c r="R8178" s="17589" t="n">
        <v>0.72</v>
      </c>
      <c r="S8178" s="17590" t="n">
        <f>ROUND(K8174,2)*R8178</f>
        <v>399.87359999999995</v>
      </c>
    </row>
    <row r="8179" ht="45.0" customHeight="true">
      <c r="P8179" s="17574" t="s">
        <v>50</v>
      </c>
      <c r="Q8179" s="17574" t="s">
        <v>51</v>
      </c>
      <c r="R8179" s="17591" t="n">
        <v>0.72</v>
      </c>
      <c r="S8179" s="17592" t="n">
        <f>ROUND(K8174,2)*R8179</f>
        <v>399.87359999999995</v>
      </c>
    </row>
    <row r="8180" ht="45.0" customHeight="true">
      <c r="P8180" s="17574" t="s">
        <v>52</v>
      </c>
      <c r="Q8180" s="17574" t="s">
        <v>53</v>
      </c>
      <c r="R8180" s="17593" t="n">
        <v>0.72</v>
      </c>
      <c r="S8180" s="17594" t="n">
        <f>ROUND(K8174,2)*R8180</f>
        <v>399.87359999999995</v>
      </c>
    </row>
    <row r="8181" ht="45.0" customHeight="true">
      <c r="P8181" s="17574" t="s">
        <v>54</v>
      </c>
      <c r="Q8181" s="17574" t="s">
        <v>55</v>
      </c>
      <c r="R8181" s="17595" t="n">
        <v>0.72</v>
      </c>
      <c r="S8181" s="17596" t="n">
        <f>ROUND(K8174,2)*R8181</f>
        <v>399.87359999999995</v>
      </c>
    </row>
    <row r="8182" ht="45.0" customHeight="true">
      <c r="P8182" s="17574" t="s">
        <v>56</v>
      </c>
      <c r="Q8182" s="17574" t="s">
        <v>57</v>
      </c>
      <c r="R8182" s="17597" t="n">
        <v>0.72</v>
      </c>
      <c r="S8182" s="17598" t="n">
        <f>ROUND(K8174,2)*R8182</f>
        <v>399.87359999999995</v>
      </c>
    </row>
    <row r="8183" ht="45.0" customHeight="true">
      <c r="P8183" s="17574" t="s">
        <v>58</v>
      </c>
      <c r="Q8183" s="17574" t="s">
        <v>59</v>
      </c>
      <c r="R8183" s="17599" t="n">
        <v>0.72</v>
      </c>
      <c r="S8183" s="17600" t="n">
        <f>ROUND(K8174,2)*R8183</f>
        <v>399.87359999999995</v>
      </c>
    </row>
    <row r="8184" ht="45.0" customHeight="true">
      <c r="P8184" s="17574" t="s">
        <v>60</v>
      </c>
      <c r="Q8184" s="17574" t="s">
        <v>61</v>
      </c>
      <c r="R8184" s="17601" t="n">
        <v>0.72</v>
      </c>
      <c r="S8184" s="17602" t="n">
        <f>ROUND(K8174,2)*R8184</f>
        <v>399.87359999999995</v>
      </c>
    </row>
    <row r="8185" ht="45.0" customHeight="true">
      <c r="P8185" s="17574" t="s">
        <v>62</v>
      </c>
      <c r="Q8185" s="17574" t="s">
        <v>63</v>
      </c>
      <c r="R8185" s="17603" t="n">
        <v>0.72</v>
      </c>
      <c r="S8185" s="17604" t="n">
        <f>ROUND(K8174,2)*R8185</f>
        <v>399.87359999999995</v>
      </c>
    </row>
    <row r="8186" ht="45.0" customHeight="true">
      <c r="P8186" s="17574" t="s">
        <v>64</v>
      </c>
      <c r="Q8186" s="17574" t="s">
        <v>65</v>
      </c>
      <c r="R8186" s="17605" t="n">
        <v>0.72</v>
      </c>
      <c r="S8186" s="17606" t="n">
        <f>ROUND(K8174,2)*R8186</f>
        <v>399.87359999999995</v>
      </c>
    </row>
    <row r="8187" ht="45.0" customHeight="true">
      <c r="P8187" s="17574" t="s">
        <v>66</v>
      </c>
      <c r="Q8187" s="17574" t="s">
        <v>67</v>
      </c>
      <c r="R8187" s="17607" t="n">
        <v>0.72</v>
      </c>
      <c r="S8187" s="17608" t="n">
        <f>ROUND(K8174,2)*R8187</f>
        <v>399.87359999999995</v>
      </c>
    </row>
    <row r="8188" ht="45.0" customHeight="true">
      <c r="P8188" s="17574" t="s">
        <v>68</v>
      </c>
      <c r="Q8188" s="17574" t="s">
        <v>69</v>
      </c>
      <c r="R8188" s="17609" t="n">
        <v>0.72</v>
      </c>
      <c r="S8188" s="17610" t="n">
        <f>ROUND(K8174,2)*R8188</f>
        <v>399.87359999999995</v>
      </c>
    </row>
    <row r="8189" ht="45.0" customHeight="true">
      <c r="P8189" s="17574" t="s">
        <v>70</v>
      </c>
      <c r="Q8189" s="17574" t="s">
        <v>71</v>
      </c>
      <c r="R8189" s="17611" t="n">
        <v>0.72</v>
      </c>
      <c r="S8189" s="17612" t="n">
        <f>ROUND(K8174,2)*R8189</f>
        <v>399.87359999999995</v>
      </c>
    </row>
    <row r="8190" ht="45.0" customHeight="true">
      <c r="P8190" s="17574" t="s">
        <v>72</v>
      </c>
      <c r="Q8190" s="17574" t="s">
        <v>73</v>
      </c>
      <c r="R8190" s="17613" t="n">
        <v>0.72</v>
      </c>
      <c r="S8190" s="17614" t="n">
        <f>ROUND(K8174,2)*R8190</f>
        <v>399.87359999999995</v>
      </c>
    </row>
    <row r="8191" ht="45.0" customHeight="true">
      <c r="P8191" s="17574" t="s">
        <v>74</v>
      </c>
      <c r="Q8191" s="17574" t="s">
        <v>75</v>
      </c>
      <c r="R8191" s="17615" t="n">
        <v>0.72</v>
      </c>
      <c r="S8191" s="17616" t="n">
        <f>ROUND(K8174,2)*R8191</f>
        <v>399.87359999999995</v>
      </c>
    </row>
    <row r="8192" ht="45.0" customHeight="true">
      <c r="P8192" s="17574" t="s">
        <v>76</v>
      </c>
      <c r="Q8192" s="17574" t="s">
        <v>77</v>
      </c>
      <c r="R8192" s="17617" t="n">
        <v>0.72</v>
      </c>
      <c r="S8192" s="17618" t="n">
        <f>ROUND(K8174,2)*R8192</f>
        <v>399.87359999999995</v>
      </c>
    </row>
    <row r="8193" ht="45.0" customHeight="true">
      <c r="P8193" s="17574" t="s">
        <v>78</v>
      </c>
      <c r="Q8193" s="17574" t="s">
        <v>79</v>
      </c>
      <c r="R8193" s="17619" t="n">
        <v>0.72</v>
      </c>
      <c r="S8193" s="17620" t="n">
        <f>ROUND(K8174,2)*R8193</f>
        <v>399.87359999999995</v>
      </c>
    </row>
    <row r="8194" ht="45.0" customHeight="true">
      <c r="P8194" s="17574" t="s">
        <v>80</v>
      </c>
      <c r="Q8194" s="17574" t="s">
        <v>81</v>
      </c>
      <c r="R8194" s="17621" t="n">
        <v>0.72</v>
      </c>
      <c r="S8194" s="17622" t="n">
        <f>ROUND(K8174,2)*R8194</f>
        <v>399.87359999999995</v>
      </c>
    </row>
    <row r="8195" ht="45.0" customHeight="true">
      <c r="P8195" s="17574" t="s">
        <v>82</v>
      </c>
      <c r="Q8195" s="17574" t="s">
        <v>83</v>
      </c>
      <c r="R8195" s="17623" t="n">
        <v>0.72</v>
      </c>
      <c r="S8195" s="17624" t="n">
        <f>ROUND(K8174,2)*R8195</f>
        <v>399.87359999999995</v>
      </c>
    </row>
    <row r="8196" ht="45.0" customHeight="true">
      <c r="P8196" s="17574" t="s">
        <v>84</v>
      </c>
      <c r="Q8196" s="17574" t="s">
        <v>85</v>
      </c>
      <c r="R8196" s="17625" t="n">
        <v>0.72</v>
      </c>
      <c r="S8196" s="17626" t="n">
        <f>ROUND(K8174,2)*R8196</f>
        <v>399.87359999999995</v>
      </c>
    </row>
    <row r="8197" ht="45.0" customHeight="true">
      <c r="P8197" s="17574" t="s">
        <v>86</v>
      </c>
      <c r="Q8197" s="17574" t="s">
        <v>87</v>
      </c>
      <c r="R8197" s="17627" t="n">
        <v>0.72</v>
      </c>
      <c r="S8197" s="17628" t="n">
        <f>ROUND(K8174,2)*R8197</f>
        <v>399.87359999999995</v>
      </c>
    </row>
    <row r="8198" ht="45.0" customHeight="true">
      <c r="P8198" s="17574" t="s">
        <v>88</v>
      </c>
      <c r="Q8198" s="17574" t="s">
        <v>89</v>
      </c>
      <c r="R8198" s="17629" t="n">
        <v>0.72</v>
      </c>
      <c r="S8198" s="17630" t="n">
        <f>ROUND(K8174,2)*R8198</f>
        <v>399.87359999999995</v>
      </c>
    </row>
    <row r="8199" ht="45.0" customHeight="true">
      <c r="P8199" s="17574" t="s">
        <v>90</v>
      </c>
      <c r="Q8199" s="17574" t="s">
        <v>91</v>
      </c>
      <c r="R8199" s="17631" t="n">
        <v>0.72</v>
      </c>
      <c r="S8199" s="17632" t="n">
        <f>ROUND(K8174,2)*R8199</f>
        <v>399.87359999999995</v>
      </c>
    </row>
    <row r="8200" ht="45.0" customHeight="true">
      <c r="P8200" s="17574" t="s">
        <v>92</v>
      </c>
      <c r="Q8200" s="17574" t="s">
        <v>93</v>
      </c>
      <c r="R8200" s="17633" t="n">
        <v>0.72</v>
      </c>
      <c r="S8200" s="17634" t="n">
        <f>ROUND(K8174,2)*R8200</f>
        <v>399.87359999999995</v>
      </c>
    </row>
    <row r="8201" ht="45.0" customHeight="true">
      <c r="P8201" s="17574" t="s">
        <v>94</v>
      </c>
      <c r="Q8201" s="17574" t="s">
        <v>95</v>
      </c>
      <c r="R8201" s="17635" t="n">
        <v>0.72</v>
      </c>
      <c r="S8201" s="17636" t="n">
        <f>ROUND(K8174,2)*R8201</f>
        <v>399.87359999999995</v>
      </c>
    </row>
    <row r="8202" ht="45.0" customHeight="true">
      <c r="P8202" s="17574" t="s">
        <v>96</v>
      </c>
      <c r="Q8202" s="17574" t="s">
        <v>97</v>
      </c>
      <c r="R8202" s="17637" t="n">
        <v>0.72</v>
      </c>
      <c r="S8202" s="17638" t="n">
        <f>ROUND(K8174,2)*R8202</f>
        <v>399.87359999999995</v>
      </c>
    </row>
    <row r="8203" ht="45.0" customHeight="true">
      <c r="P8203" s="17574" t="s">
        <v>98</v>
      </c>
      <c r="Q8203" s="17574" t="s">
        <v>99</v>
      </c>
      <c r="R8203" s="17639" t="n">
        <v>0.72</v>
      </c>
      <c r="S8203" s="17640" t="n">
        <f>ROUND(K8174,2)*R8203</f>
        <v>399.87359999999995</v>
      </c>
    </row>
    <row r="8204" ht="45.0" customHeight="true">
      <c r="P8204" s="17574" t="s">
        <v>100</v>
      </c>
      <c r="Q8204" s="17574" t="s">
        <v>101</v>
      </c>
      <c r="R8204" s="17641" t="n">
        <v>0.72</v>
      </c>
      <c r="S8204" s="17642" t="n">
        <f>ROUND(K8174,2)*R8204</f>
        <v>399.87359999999995</v>
      </c>
    </row>
    <row r="8205" ht="45.0" customHeight="true">
      <c r="P8205" s="17574" t="s">
        <v>102</v>
      </c>
      <c r="Q8205" s="17574" t="s">
        <v>103</v>
      </c>
      <c r="R8205" s="17643" t="n">
        <v>0.72</v>
      </c>
      <c r="S8205" s="17644" t="n">
        <f>ROUND(K8174,2)*R8205</f>
        <v>399.87359999999995</v>
      </c>
    </row>
    <row r="8206" ht="45.0" customHeight="true">
      <c r="P8206" s="17574" t="s">
        <v>104</v>
      </c>
      <c r="Q8206" s="17574" t="s">
        <v>105</v>
      </c>
      <c r="R8206" s="17645" t="n">
        <v>0.72</v>
      </c>
      <c r="S8206" s="17646" t="n">
        <f>ROUND(K8174,2)*R8206</f>
        <v>399.87359999999995</v>
      </c>
    </row>
    <row r="8207" ht="45.0" customHeight="true">
      <c r="P8207" s="17574" t="s">
        <v>106</v>
      </c>
      <c r="Q8207" s="17574" t="s">
        <v>107</v>
      </c>
      <c r="R8207" s="17647" t="n">
        <v>0.72</v>
      </c>
      <c r="S8207" s="17648" t="n">
        <f>ROUND(K8174,2)*R8207</f>
        <v>399.87359999999995</v>
      </c>
    </row>
    <row r="8208" ht="45.0" customHeight="true">
      <c r="P8208" s="17574" t="s">
        <v>108</v>
      </c>
      <c r="Q8208" s="17574" t="s">
        <v>109</v>
      </c>
      <c r="R8208" s="17649" t="n">
        <v>0.72</v>
      </c>
      <c r="S8208" s="17650" t="n">
        <f>ROUND(K8174,2)*R8208</f>
        <v>399.87359999999995</v>
      </c>
    </row>
    <row r="8209" ht="45.0" customHeight="true">
      <c r="P8209" s="17574" t="s">
        <v>110</v>
      </c>
      <c r="Q8209" s="17574" t="s">
        <v>111</v>
      </c>
      <c r="R8209" s="17651" t="n">
        <v>0.72</v>
      </c>
      <c r="S8209" s="17652" t="n">
        <f>ROUND(K8174,2)*R8209</f>
        <v>399.87359999999995</v>
      </c>
    </row>
    <row r="8210" ht="45.0" customHeight="true">
      <c r="P8210" s="17574" t="s">
        <v>112</v>
      </c>
      <c r="Q8210" s="17574" t="s">
        <v>113</v>
      </c>
      <c r="R8210" s="17653" t="n">
        <v>0.72</v>
      </c>
      <c r="S8210" s="17654" t="n">
        <f>ROUND(K8174,2)*R8210</f>
        <v>399.87359999999995</v>
      </c>
    </row>
    <row r="8211" ht="45.0" customHeight="true">
      <c r="P8211" s="17574" t="s">
        <v>114</v>
      </c>
      <c r="Q8211" s="17574" t="s">
        <v>115</v>
      </c>
      <c r="R8211" s="17655" t="n">
        <v>0.72</v>
      </c>
      <c r="S8211" s="17656" t="n">
        <f>ROUND(K8174,2)*R8211</f>
        <v>399.87359999999995</v>
      </c>
    </row>
    <row r="8212" ht="45.0" customHeight="true">
      <c r="P8212" s="17574" t="s">
        <v>116</v>
      </c>
      <c r="Q8212" s="17574" t="s">
        <v>117</v>
      </c>
      <c r="R8212" s="17657" t="n">
        <v>0.72</v>
      </c>
      <c r="S8212" s="17658" t="n">
        <f>ROUND(K8174,2)*R8212</f>
        <v>399.87359999999995</v>
      </c>
    </row>
    <row r="8213" ht="45.0" customHeight="true">
      <c r="P8213" s="17574" t="s">
        <v>118</v>
      </c>
      <c r="Q8213" s="17574" t="s">
        <v>119</v>
      </c>
      <c r="R8213" s="17659" t="n">
        <v>0.72</v>
      </c>
      <c r="S8213" s="17660" t="n">
        <f>ROUND(K8174,2)*R8213</f>
        <v>399.87359999999995</v>
      </c>
    </row>
    <row r="8214" ht="45.0" customHeight="true">
      <c r="P8214" s="17574" t="s">
        <v>120</v>
      </c>
      <c r="Q8214" s="17574" t="s">
        <v>121</v>
      </c>
      <c r="R8214" s="17661" t="n">
        <v>0.72</v>
      </c>
      <c r="S8214" s="17662" t="n">
        <f>ROUND(K8174,2)*R8214</f>
        <v>399.87359999999995</v>
      </c>
    </row>
    <row r="8215" ht="45.0" customHeight="true">
      <c r="P8215" s="17574" t="s">
        <v>122</v>
      </c>
      <c r="Q8215" s="17574" t="s">
        <v>123</v>
      </c>
      <c r="R8215" s="17663" t="n">
        <v>0.72</v>
      </c>
      <c r="S8215" s="17664" t="n">
        <f>ROUND(K8174,2)*R8215</f>
        <v>399.87359999999995</v>
      </c>
    </row>
    <row r="8216" ht="45.0" customHeight="true">
      <c r="P8216" s="17574" t="s">
        <v>124</v>
      </c>
      <c r="Q8216" s="17574" t="s">
        <v>125</v>
      </c>
      <c r="R8216" s="17665" t="n">
        <v>0.72</v>
      </c>
      <c r="S8216" s="17666" t="n">
        <f>ROUND(K8174,2)*R8216</f>
        <v>399.87359999999995</v>
      </c>
    </row>
    <row r="8217" ht="45.0" customHeight="true">
      <c r="P8217" s="17574" t="s">
        <v>126</v>
      </c>
      <c r="Q8217" s="17574" t="s">
        <v>127</v>
      </c>
      <c r="R8217" s="17667" t="n">
        <v>0.72</v>
      </c>
      <c r="S8217" s="17668" t="n">
        <f>ROUND(K8174,2)*R8217</f>
        <v>399.87359999999995</v>
      </c>
    </row>
    <row r="8218" ht="45.0" customHeight="true">
      <c r="P8218" s="17574" t="s">
        <v>128</v>
      </c>
      <c r="Q8218" s="17574" t="s">
        <v>129</v>
      </c>
      <c r="R8218" s="17669" t="n">
        <v>0.72</v>
      </c>
      <c r="S8218" s="17670" t="n">
        <f>ROUND(K8174,2)*R8218</f>
        <v>399.87359999999995</v>
      </c>
    </row>
    <row r="8219" ht="45.0" customHeight="true">
      <c r="P8219" s="17574" t="s">
        <v>130</v>
      </c>
      <c r="Q8219" s="17574" t="s">
        <v>131</v>
      </c>
      <c r="R8219" s="17671" t="n">
        <v>0.72</v>
      </c>
      <c r="S8219" s="17672" t="n">
        <f>ROUND(K8174,2)*R8219</f>
        <v>399.87359999999995</v>
      </c>
    </row>
    <row r="8220" ht="45.0" customHeight="true">
      <c r="P8220" s="17574" t="s">
        <v>132</v>
      </c>
      <c r="Q8220" s="17574" t="s">
        <v>133</v>
      </c>
      <c r="R8220" s="17673" t="n">
        <v>0.72</v>
      </c>
      <c r="S8220" s="17674" t="n">
        <f>ROUND(K8174,2)*R8220</f>
        <v>399.87359999999995</v>
      </c>
    </row>
    <row r="8221" ht="45.0" customHeight="true">
      <c r="P8221" s="17574" t="s">
        <v>134</v>
      </c>
      <c r="Q8221" s="17574" t="s">
        <v>135</v>
      </c>
      <c r="R8221" s="17675" t="n">
        <v>0.72</v>
      </c>
      <c r="S8221" s="17676" t="n">
        <f>ROUND(K8174,2)*R8221</f>
        <v>399.87359999999995</v>
      </c>
    </row>
    <row r="8222" ht="45.0" customHeight="true">
      <c r="P8222" s="17574" t="s">
        <v>136</v>
      </c>
      <c r="Q8222" s="17574" t="s">
        <v>137</v>
      </c>
      <c r="R8222" s="17677" t="n">
        <v>0.72</v>
      </c>
      <c r="S8222" s="17678" t="n">
        <f>ROUND(K8174,2)*R8222</f>
        <v>399.87359999999995</v>
      </c>
    </row>
    <row r="8223" ht="45.0" customHeight="true">
      <c r="P8223" s="17574" t="s">
        <v>138</v>
      </c>
      <c r="Q8223" s="17574" t="s">
        <v>139</v>
      </c>
      <c r="R8223" s="17679" t="n">
        <v>0.72</v>
      </c>
      <c r="S8223" s="17680" t="n">
        <f>ROUND(K8174,2)*R8223</f>
        <v>399.87359999999995</v>
      </c>
    </row>
    <row r="8224" ht="45.0" customHeight="true">
      <c r="A8224" s="17681" t="s">
        <v>23</v>
      </c>
      <c r="B8224" s="17681" t="s">
        <v>676</v>
      </c>
      <c r="C8224" s="17681" t="s">
        <v>25</v>
      </c>
      <c r="D8224" s="17681" t="s">
        <v>677</v>
      </c>
      <c r="E8224" s="17681" t="s">
        <v>678</v>
      </c>
      <c r="F8224" s="17682" t="n">
        <f>R8224+R8225+R8226+R8227+R8228+R8229+R8230+R8231+R8232+R8233+R8234+R8235+R8236+R8237+R8238+R8239+R8240+R8241+R8242+R8243+R8244+R8245+R8246+R8247+R8248+R8249+R8250+R8251+R8252+R8253+R8254+R8255+R8256+R8257+R8258+R8259+R8260+R8261+R8262+R8263+R8264+R8265+R8266+R8267+R8268+R8269+R8270+R8271+R8272+R8273</f>
        <v>50.0</v>
      </c>
      <c r="G8224" s="17681" t="s">
        <v>37</v>
      </c>
      <c r="H8224" s="17683" t="n">
        <v>647.46</v>
      </c>
      <c r="I8224" s="17684" t="n">
        <v>647.46</v>
      </c>
      <c r="J8224" s="17685" t="n">
        <v>0.2288</v>
      </c>
      <c r="K8224" s="17686" t="n">
        <f>ROUND(I8224,2)+(ROUND(I8224,2)*J8224)</f>
        <v>795.5988480000001</v>
      </c>
      <c r="L8224" s="17687" t="n">
        <f>ROUND(S8224,2)+ROUND(S8225,2)+ROUND(S8226,2)+ROUND(S8227,2)+ROUND(S8228,2)+ROUND(S8229,2)+ROUND(S8230,2)+ROUND(S8231,2)+ROUND(S8232,2)+ROUND(S8233,2)+ROUND(S8234,2)+ROUND(S8235,2)+ROUND(S8236,2)+ROUND(S8237,2)+ROUND(S8238,2)+ROUND(S8239,2)+ROUND(S8240,2)+ROUND(S8241,2)+ROUND(S8242,2)+ROUND(S8243,2)+ROUND(S8244,2)+ROUND(S8245,2)+ROUND(S8246,2)+ROUND(S8247,2)+ROUND(S8248,2)+ROUND(S8249,2)+ROUND(S8250,2)+ROUND(S8251,2)+ROUND(S8252,2)+ROUND(S8253,2)+ROUND(S8254,2)+ROUND(S8255,2)+ROUND(S8256,2)+ROUND(S8257,2)+ROUND(S8258,2)+ROUND(S8259,2)+ROUND(S8260,2)+ROUND(S8261,2)+ROUND(S8262,2)+ROUND(S8263,2)+ROUND(S8264,2)+ROUND(S8265,2)+ROUND(S8266,2)+ROUND(S8267,2)+ROUND(S8268,2)+ROUND(S8269,2)+ROUND(S8270,2)+ROUND(S8271,2)+ROUND(S8272,2)+ROUND(S8273,2)</f>
        <v>39779.99999999996</v>
      </c>
      <c r="M8224" s="17681" t="s">
        <v>21</v>
      </c>
      <c r="N8224" s="17681" t="s">
        <v>98</v>
      </c>
      <c r="O8224" s="17681" t="s">
        <v>669</v>
      </c>
      <c r="P8224" s="17681" t="s">
        <v>20</v>
      </c>
      <c r="Q8224" s="17681" t="s">
        <v>29</v>
      </c>
      <c r="R8224" s="17688" t="n">
        <v>1.0</v>
      </c>
      <c r="S8224" s="17689" t="n">
        <f>ROUND(K8224,2)*R8224</f>
        <v>795.6</v>
      </c>
    </row>
    <row r="8225" ht="45.0" customHeight="true">
      <c r="P8225" s="17681" t="s">
        <v>42</v>
      </c>
      <c r="Q8225" s="17681" t="s">
        <v>43</v>
      </c>
      <c r="R8225" s="17690" t="n">
        <v>1.0</v>
      </c>
      <c r="S8225" s="17691" t="n">
        <f>ROUND(K8224,2)*R8225</f>
        <v>795.6</v>
      </c>
    </row>
    <row r="8226" ht="45.0" customHeight="true">
      <c r="P8226" s="17681" t="s">
        <v>44</v>
      </c>
      <c r="Q8226" s="17681" t="s">
        <v>45</v>
      </c>
      <c r="R8226" s="17692" t="n">
        <v>1.0</v>
      </c>
      <c r="S8226" s="17693" t="n">
        <f>ROUND(K8224,2)*R8226</f>
        <v>795.6</v>
      </c>
    </row>
    <row r="8227" ht="45.0" customHeight="true">
      <c r="P8227" s="17681" t="s">
        <v>46</v>
      </c>
      <c r="Q8227" s="17681" t="s">
        <v>47</v>
      </c>
      <c r="R8227" s="17694" t="n">
        <v>1.0</v>
      </c>
      <c r="S8227" s="17695" t="n">
        <f>ROUND(K8224,2)*R8227</f>
        <v>795.6</v>
      </c>
    </row>
    <row r="8228" ht="45.0" customHeight="true">
      <c r="P8228" s="17681" t="s">
        <v>48</v>
      </c>
      <c r="Q8228" s="17681" t="s">
        <v>49</v>
      </c>
      <c r="R8228" s="17696" t="n">
        <v>1.0</v>
      </c>
      <c r="S8228" s="17697" t="n">
        <f>ROUND(K8224,2)*R8228</f>
        <v>795.6</v>
      </c>
    </row>
    <row r="8229" ht="45.0" customHeight="true">
      <c r="P8229" s="17681" t="s">
        <v>50</v>
      </c>
      <c r="Q8229" s="17681" t="s">
        <v>51</v>
      </c>
      <c r="R8229" s="17698" t="n">
        <v>1.0</v>
      </c>
      <c r="S8229" s="17699" t="n">
        <f>ROUND(K8224,2)*R8229</f>
        <v>795.6</v>
      </c>
    </row>
    <row r="8230" ht="45.0" customHeight="true">
      <c r="P8230" s="17681" t="s">
        <v>52</v>
      </c>
      <c r="Q8230" s="17681" t="s">
        <v>53</v>
      </c>
      <c r="R8230" s="17700" t="n">
        <v>1.0</v>
      </c>
      <c r="S8230" s="17701" t="n">
        <f>ROUND(K8224,2)*R8230</f>
        <v>795.6</v>
      </c>
    </row>
    <row r="8231" ht="45.0" customHeight="true">
      <c r="P8231" s="17681" t="s">
        <v>54</v>
      </c>
      <c r="Q8231" s="17681" t="s">
        <v>55</v>
      </c>
      <c r="R8231" s="17702" t="n">
        <v>1.0</v>
      </c>
      <c r="S8231" s="17703" t="n">
        <f>ROUND(K8224,2)*R8231</f>
        <v>795.6</v>
      </c>
    </row>
    <row r="8232" ht="45.0" customHeight="true">
      <c r="P8232" s="17681" t="s">
        <v>56</v>
      </c>
      <c r="Q8232" s="17681" t="s">
        <v>57</v>
      </c>
      <c r="R8232" s="17704" t="n">
        <v>1.0</v>
      </c>
      <c r="S8232" s="17705" t="n">
        <f>ROUND(K8224,2)*R8232</f>
        <v>795.6</v>
      </c>
    </row>
    <row r="8233" ht="45.0" customHeight="true">
      <c r="P8233" s="17681" t="s">
        <v>58</v>
      </c>
      <c r="Q8233" s="17681" t="s">
        <v>59</v>
      </c>
      <c r="R8233" s="17706" t="n">
        <v>1.0</v>
      </c>
      <c r="S8233" s="17707" t="n">
        <f>ROUND(K8224,2)*R8233</f>
        <v>795.6</v>
      </c>
    </row>
    <row r="8234" ht="45.0" customHeight="true">
      <c r="P8234" s="17681" t="s">
        <v>60</v>
      </c>
      <c r="Q8234" s="17681" t="s">
        <v>61</v>
      </c>
      <c r="R8234" s="17708" t="n">
        <v>1.0</v>
      </c>
      <c r="S8234" s="17709" t="n">
        <f>ROUND(K8224,2)*R8234</f>
        <v>795.6</v>
      </c>
    </row>
    <row r="8235" ht="45.0" customHeight="true">
      <c r="P8235" s="17681" t="s">
        <v>62</v>
      </c>
      <c r="Q8235" s="17681" t="s">
        <v>63</v>
      </c>
      <c r="R8235" s="17710" t="n">
        <v>1.0</v>
      </c>
      <c r="S8235" s="17711" t="n">
        <f>ROUND(K8224,2)*R8235</f>
        <v>795.6</v>
      </c>
    </row>
    <row r="8236" ht="45.0" customHeight="true">
      <c r="P8236" s="17681" t="s">
        <v>64</v>
      </c>
      <c r="Q8236" s="17681" t="s">
        <v>65</v>
      </c>
      <c r="R8236" s="17712" t="n">
        <v>1.0</v>
      </c>
      <c r="S8236" s="17713" t="n">
        <f>ROUND(K8224,2)*R8236</f>
        <v>795.6</v>
      </c>
    </row>
    <row r="8237" ht="45.0" customHeight="true">
      <c r="P8237" s="17681" t="s">
        <v>66</v>
      </c>
      <c r="Q8237" s="17681" t="s">
        <v>67</v>
      </c>
      <c r="R8237" s="17714" t="n">
        <v>1.0</v>
      </c>
      <c r="S8237" s="17715" t="n">
        <f>ROUND(K8224,2)*R8237</f>
        <v>795.6</v>
      </c>
    </row>
    <row r="8238" ht="45.0" customHeight="true">
      <c r="P8238" s="17681" t="s">
        <v>68</v>
      </c>
      <c r="Q8238" s="17681" t="s">
        <v>69</v>
      </c>
      <c r="R8238" s="17716" t="n">
        <v>1.0</v>
      </c>
      <c r="S8238" s="17717" t="n">
        <f>ROUND(K8224,2)*R8238</f>
        <v>795.6</v>
      </c>
    </row>
    <row r="8239" ht="45.0" customHeight="true">
      <c r="P8239" s="17681" t="s">
        <v>70</v>
      </c>
      <c r="Q8239" s="17681" t="s">
        <v>71</v>
      </c>
      <c r="R8239" s="17718" t="n">
        <v>1.0</v>
      </c>
      <c r="S8239" s="17719" t="n">
        <f>ROUND(K8224,2)*R8239</f>
        <v>795.6</v>
      </c>
    </row>
    <row r="8240" ht="45.0" customHeight="true">
      <c r="P8240" s="17681" t="s">
        <v>72</v>
      </c>
      <c r="Q8240" s="17681" t="s">
        <v>73</v>
      </c>
      <c r="R8240" s="17720" t="n">
        <v>1.0</v>
      </c>
      <c r="S8240" s="17721" t="n">
        <f>ROUND(K8224,2)*R8240</f>
        <v>795.6</v>
      </c>
    </row>
    <row r="8241" ht="45.0" customHeight="true">
      <c r="P8241" s="17681" t="s">
        <v>74</v>
      </c>
      <c r="Q8241" s="17681" t="s">
        <v>75</v>
      </c>
      <c r="R8241" s="17722" t="n">
        <v>1.0</v>
      </c>
      <c r="S8241" s="17723" t="n">
        <f>ROUND(K8224,2)*R8241</f>
        <v>795.6</v>
      </c>
    </row>
    <row r="8242" ht="45.0" customHeight="true">
      <c r="P8242" s="17681" t="s">
        <v>76</v>
      </c>
      <c r="Q8242" s="17681" t="s">
        <v>77</v>
      </c>
      <c r="R8242" s="17724" t="n">
        <v>1.0</v>
      </c>
      <c r="S8242" s="17725" t="n">
        <f>ROUND(K8224,2)*R8242</f>
        <v>795.6</v>
      </c>
    </row>
    <row r="8243" ht="45.0" customHeight="true">
      <c r="P8243" s="17681" t="s">
        <v>78</v>
      </c>
      <c r="Q8243" s="17681" t="s">
        <v>79</v>
      </c>
      <c r="R8243" s="17726" t="n">
        <v>1.0</v>
      </c>
      <c r="S8243" s="17727" t="n">
        <f>ROUND(K8224,2)*R8243</f>
        <v>795.6</v>
      </c>
    </row>
    <row r="8244" ht="45.0" customHeight="true">
      <c r="P8244" s="17681" t="s">
        <v>80</v>
      </c>
      <c r="Q8244" s="17681" t="s">
        <v>81</v>
      </c>
      <c r="R8244" s="17728" t="n">
        <v>1.0</v>
      </c>
      <c r="S8244" s="17729" t="n">
        <f>ROUND(K8224,2)*R8244</f>
        <v>795.6</v>
      </c>
    </row>
    <row r="8245" ht="45.0" customHeight="true">
      <c r="P8245" s="17681" t="s">
        <v>82</v>
      </c>
      <c r="Q8245" s="17681" t="s">
        <v>83</v>
      </c>
      <c r="R8245" s="17730" t="n">
        <v>1.0</v>
      </c>
      <c r="S8245" s="17731" t="n">
        <f>ROUND(K8224,2)*R8245</f>
        <v>795.6</v>
      </c>
    </row>
    <row r="8246" ht="45.0" customHeight="true">
      <c r="P8246" s="17681" t="s">
        <v>84</v>
      </c>
      <c r="Q8246" s="17681" t="s">
        <v>85</v>
      </c>
      <c r="R8246" s="17732" t="n">
        <v>1.0</v>
      </c>
      <c r="S8246" s="17733" t="n">
        <f>ROUND(K8224,2)*R8246</f>
        <v>795.6</v>
      </c>
    </row>
    <row r="8247" ht="45.0" customHeight="true">
      <c r="P8247" s="17681" t="s">
        <v>86</v>
      </c>
      <c r="Q8247" s="17681" t="s">
        <v>87</v>
      </c>
      <c r="R8247" s="17734" t="n">
        <v>1.0</v>
      </c>
      <c r="S8247" s="17735" t="n">
        <f>ROUND(K8224,2)*R8247</f>
        <v>795.6</v>
      </c>
    </row>
    <row r="8248" ht="45.0" customHeight="true">
      <c r="P8248" s="17681" t="s">
        <v>88</v>
      </c>
      <c r="Q8248" s="17681" t="s">
        <v>89</v>
      </c>
      <c r="R8248" s="17736" t="n">
        <v>1.0</v>
      </c>
      <c r="S8248" s="17737" t="n">
        <f>ROUND(K8224,2)*R8248</f>
        <v>795.6</v>
      </c>
    </row>
    <row r="8249" ht="45.0" customHeight="true">
      <c r="P8249" s="17681" t="s">
        <v>90</v>
      </c>
      <c r="Q8249" s="17681" t="s">
        <v>91</v>
      </c>
      <c r="R8249" s="17738" t="n">
        <v>1.0</v>
      </c>
      <c r="S8249" s="17739" t="n">
        <f>ROUND(K8224,2)*R8249</f>
        <v>795.6</v>
      </c>
    </row>
    <row r="8250" ht="45.0" customHeight="true">
      <c r="P8250" s="17681" t="s">
        <v>92</v>
      </c>
      <c r="Q8250" s="17681" t="s">
        <v>93</v>
      </c>
      <c r="R8250" s="17740" t="n">
        <v>1.0</v>
      </c>
      <c r="S8250" s="17741" t="n">
        <f>ROUND(K8224,2)*R8250</f>
        <v>795.6</v>
      </c>
    </row>
    <row r="8251" ht="45.0" customHeight="true">
      <c r="P8251" s="17681" t="s">
        <v>94</v>
      </c>
      <c r="Q8251" s="17681" t="s">
        <v>95</v>
      </c>
      <c r="R8251" s="17742" t="n">
        <v>1.0</v>
      </c>
      <c r="S8251" s="17743" t="n">
        <f>ROUND(K8224,2)*R8251</f>
        <v>795.6</v>
      </c>
    </row>
    <row r="8252" ht="45.0" customHeight="true">
      <c r="P8252" s="17681" t="s">
        <v>96</v>
      </c>
      <c r="Q8252" s="17681" t="s">
        <v>97</v>
      </c>
      <c r="R8252" s="17744" t="n">
        <v>1.0</v>
      </c>
      <c r="S8252" s="17745" t="n">
        <f>ROUND(K8224,2)*R8252</f>
        <v>795.6</v>
      </c>
    </row>
    <row r="8253" ht="45.0" customHeight="true">
      <c r="P8253" s="17681" t="s">
        <v>98</v>
      </c>
      <c r="Q8253" s="17681" t="s">
        <v>99</v>
      </c>
      <c r="R8253" s="17746" t="n">
        <v>1.0</v>
      </c>
      <c r="S8253" s="17747" t="n">
        <f>ROUND(K8224,2)*R8253</f>
        <v>795.6</v>
      </c>
    </row>
    <row r="8254" ht="45.0" customHeight="true">
      <c r="P8254" s="17681" t="s">
        <v>100</v>
      </c>
      <c r="Q8254" s="17681" t="s">
        <v>101</v>
      </c>
      <c r="R8254" s="17748" t="n">
        <v>1.0</v>
      </c>
      <c r="S8254" s="17749" t="n">
        <f>ROUND(K8224,2)*R8254</f>
        <v>795.6</v>
      </c>
    </row>
    <row r="8255" ht="45.0" customHeight="true">
      <c r="P8255" s="17681" t="s">
        <v>102</v>
      </c>
      <c r="Q8255" s="17681" t="s">
        <v>103</v>
      </c>
      <c r="R8255" s="17750" t="n">
        <v>1.0</v>
      </c>
      <c r="S8255" s="17751" t="n">
        <f>ROUND(K8224,2)*R8255</f>
        <v>795.6</v>
      </c>
    </row>
    <row r="8256" ht="45.0" customHeight="true">
      <c r="P8256" s="17681" t="s">
        <v>104</v>
      </c>
      <c r="Q8256" s="17681" t="s">
        <v>105</v>
      </c>
      <c r="R8256" s="17752" t="n">
        <v>1.0</v>
      </c>
      <c r="S8256" s="17753" t="n">
        <f>ROUND(K8224,2)*R8256</f>
        <v>795.6</v>
      </c>
    </row>
    <row r="8257" ht="45.0" customHeight="true">
      <c r="P8257" s="17681" t="s">
        <v>106</v>
      </c>
      <c r="Q8257" s="17681" t="s">
        <v>107</v>
      </c>
      <c r="R8257" s="17754" t="n">
        <v>1.0</v>
      </c>
      <c r="S8257" s="17755" t="n">
        <f>ROUND(K8224,2)*R8257</f>
        <v>795.6</v>
      </c>
    </row>
    <row r="8258" ht="45.0" customHeight="true">
      <c r="P8258" s="17681" t="s">
        <v>108</v>
      </c>
      <c r="Q8258" s="17681" t="s">
        <v>109</v>
      </c>
      <c r="R8258" s="17756" t="n">
        <v>1.0</v>
      </c>
      <c r="S8258" s="17757" t="n">
        <f>ROUND(K8224,2)*R8258</f>
        <v>795.6</v>
      </c>
    </row>
    <row r="8259" ht="45.0" customHeight="true">
      <c r="P8259" s="17681" t="s">
        <v>110</v>
      </c>
      <c r="Q8259" s="17681" t="s">
        <v>111</v>
      </c>
      <c r="R8259" s="17758" t="n">
        <v>1.0</v>
      </c>
      <c r="S8259" s="17759" t="n">
        <f>ROUND(K8224,2)*R8259</f>
        <v>795.6</v>
      </c>
    </row>
    <row r="8260" ht="45.0" customHeight="true">
      <c r="P8260" s="17681" t="s">
        <v>112</v>
      </c>
      <c r="Q8260" s="17681" t="s">
        <v>113</v>
      </c>
      <c r="R8260" s="17760" t="n">
        <v>1.0</v>
      </c>
      <c r="S8260" s="17761" t="n">
        <f>ROUND(K8224,2)*R8260</f>
        <v>795.6</v>
      </c>
    </row>
    <row r="8261" ht="45.0" customHeight="true">
      <c r="P8261" s="17681" t="s">
        <v>114</v>
      </c>
      <c r="Q8261" s="17681" t="s">
        <v>115</v>
      </c>
      <c r="R8261" s="17762" t="n">
        <v>1.0</v>
      </c>
      <c r="S8261" s="17763" t="n">
        <f>ROUND(K8224,2)*R8261</f>
        <v>795.6</v>
      </c>
    </row>
    <row r="8262" ht="45.0" customHeight="true">
      <c r="P8262" s="17681" t="s">
        <v>116</v>
      </c>
      <c r="Q8262" s="17681" t="s">
        <v>117</v>
      </c>
      <c r="R8262" s="17764" t="n">
        <v>1.0</v>
      </c>
      <c r="S8262" s="17765" t="n">
        <f>ROUND(K8224,2)*R8262</f>
        <v>795.6</v>
      </c>
    </row>
    <row r="8263" ht="45.0" customHeight="true">
      <c r="P8263" s="17681" t="s">
        <v>118</v>
      </c>
      <c r="Q8263" s="17681" t="s">
        <v>119</v>
      </c>
      <c r="R8263" s="17766" t="n">
        <v>1.0</v>
      </c>
      <c r="S8263" s="17767" t="n">
        <f>ROUND(K8224,2)*R8263</f>
        <v>795.6</v>
      </c>
    </row>
    <row r="8264" ht="45.0" customHeight="true">
      <c r="P8264" s="17681" t="s">
        <v>120</v>
      </c>
      <c r="Q8264" s="17681" t="s">
        <v>121</v>
      </c>
      <c r="R8264" s="17768" t="n">
        <v>1.0</v>
      </c>
      <c r="S8264" s="17769" t="n">
        <f>ROUND(K8224,2)*R8264</f>
        <v>795.6</v>
      </c>
    </row>
    <row r="8265" ht="45.0" customHeight="true">
      <c r="P8265" s="17681" t="s">
        <v>122</v>
      </c>
      <c r="Q8265" s="17681" t="s">
        <v>123</v>
      </c>
      <c r="R8265" s="17770" t="n">
        <v>1.0</v>
      </c>
      <c r="S8265" s="17771" t="n">
        <f>ROUND(K8224,2)*R8265</f>
        <v>795.6</v>
      </c>
    </row>
    <row r="8266" ht="45.0" customHeight="true">
      <c r="P8266" s="17681" t="s">
        <v>124</v>
      </c>
      <c r="Q8266" s="17681" t="s">
        <v>125</v>
      </c>
      <c r="R8266" s="17772" t="n">
        <v>1.0</v>
      </c>
      <c r="S8266" s="17773" t="n">
        <f>ROUND(K8224,2)*R8266</f>
        <v>795.6</v>
      </c>
    </row>
    <row r="8267" ht="45.0" customHeight="true">
      <c r="P8267" s="17681" t="s">
        <v>126</v>
      </c>
      <c r="Q8267" s="17681" t="s">
        <v>127</v>
      </c>
      <c r="R8267" s="17774" t="n">
        <v>1.0</v>
      </c>
      <c r="S8267" s="17775" t="n">
        <f>ROUND(K8224,2)*R8267</f>
        <v>795.6</v>
      </c>
    </row>
    <row r="8268" ht="45.0" customHeight="true">
      <c r="P8268" s="17681" t="s">
        <v>128</v>
      </c>
      <c r="Q8268" s="17681" t="s">
        <v>129</v>
      </c>
      <c r="R8268" s="17776" t="n">
        <v>1.0</v>
      </c>
      <c r="S8268" s="17777" t="n">
        <f>ROUND(K8224,2)*R8268</f>
        <v>795.6</v>
      </c>
    </row>
    <row r="8269" ht="45.0" customHeight="true">
      <c r="P8269" s="17681" t="s">
        <v>130</v>
      </c>
      <c r="Q8269" s="17681" t="s">
        <v>131</v>
      </c>
      <c r="R8269" s="17778" t="n">
        <v>1.0</v>
      </c>
      <c r="S8269" s="17779" t="n">
        <f>ROUND(K8224,2)*R8269</f>
        <v>795.6</v>
      </c>
    </row>
    <row r="8270" ht="45.0" customHeight="true">
      <c r="P8270" s="17681" t="s">
        <v>132</v>
      </c>
      <c r="Q8270" s="17681" t="s">
        <v>133</v>
      </c>
      <c r="R8270" s="17780" t="n">
        <v>1.0</v>
      </c>
      <c r="S8270" s="17781" t="n">
        <f>ROUND(K8224,2)*R8270</f>
        <v>795.6</v>
      </c>
    </row>
    <row r="8271" ht="45.0" customHeight="true">
      <c r="P8271" s="17681" t="s">
        <v>134</v>
      </c>
      <c r="Q8271" s="17681" t="s">
        <v>135</v>
      </c>
      <c r="R8271" s="17782" t="n">
        <v>1.0</v>
      </c>
      <c r="S8271" s="17783" t="n">
        <f>ROUND(K8224,2)*R8271</f>
        <v>795.6</v>
      </c>
    </row>
    <row r="8272" ht="45.0" customHeight="true">
      <c r="P8272" s="17681" t="s">
        <v>136</v>
      </c>
      <c r="Q8272" s="17681" t="s">
        <v>137</v>
      </c>
      <c r="R8272" s="17784" t="n">
        <v>1.0</v>
      </c>
      <c r="S8272" s="17785" t="n">
        <f>ROUND(K8224,2)*R8272</f>
        <v>795.6</v>
      </c>
    </row>
    <row r="8273" ht="45.0" customHeight="true">
      <c r="P8273" s="17681" t="s">
        <v>138</v>
      </c>
      <c r="Q8273" s="17681" t="s">
        <v>139</v>
      </c>
      <c r="R8273" s="17786" t="n">
        <v>1.0</v>
      </c>
      <c r="S8273" s="17787" t="n">
        <f>ROUND(K8224,2)*R8273</f>
        <v>795.6</v>
      </c>
    </row>
    <row r="8274" ht="45.0" customHeight="true">
      <c r="A8274" s="17788" t="s">
        <v>23</v>
      </c>
      <c r="B8274" s="17788" t="s">
        <v>679</v>
      </c>
      <c r="C8274" s="17788" t="s">
        <v>25</v>
      </c>
      <c r="D8274" s="17788" t="s">
        <v>680</v>
      </c>
      <c r="E8274" s="17788" t="s">
        <v>681</v>
      </c>
      <c r="F8274" s="17789" t="n">
        <f>R8274+R8275+R8276+R8277+R8278+R8279+R8280+R8281+R8282+R8283+R8284+R8285+R8286+R8287+R8288+R8289+R8290+R8291+R8292+R8293+R8294+R8295+R8296+R8297+R8298+R8299+R8300+R8301+R8302+R8303+R8304+R8305+R8306+R8307+R8308+R8309+R8310+R8311+R8312+R8313+R8314+R8315+R8316+R8317+R8318+R8319+R8320+R8321+R8322+R8323</f>
        <v>50.0</v>
      </c>
      <c r="G8274" s="17788" t="s">
        <v>37</v>
      </c>
      <c r="H8274" s="17790" t="n">
        <v>106.09</v>
      </c>
      <c r="I8274" s="17791" t="n">
        <v>106.09</v>
      </c>
      <c r="J8274" s="17792" t="n">
        <v>0.2288</v>
      </c>
      <c r="K8274" s="17793" t="n">
        <f>ROUND(I8274,2)+(ROUND(I8274,2)*J8274)</f>
        <v>130.363392</v>
      </c>
      <c r="L8274" s="17794" t="n">
        <f>ROUND(S8274,2)+ROUND(S8275,2)+ROUND(S8276,2)+ROUND(S8277,2)+ROUND(S8278,2)+ROUND(S8279,2)+ROUND(S8280,2)+ROUND(S8281,2)+ROUND(S8282,2)+ROUND(S8283,2)+ROUND(S8284,2)+ROUND(S8285,2)+ROUND(S8286,2)+ROUND(S8287,2)+ROUND(S8288,2)+ROUND(S8289,2)+ROUND(S8290,2)+ROUND(S8291,2)+ROUND(S8292,2)+ROUND(S8293,2)+ROUND(S8294,2)+ROUND(S8295,2)+ROUND(S8296,2)+ROUND(S8297,2)+ROUND(S8298,2)+ROUND(S8299,2)+ROUND(S8300,2)+ROUND(S8301,2)+ROUND(S8302,2)+ROUND(S8303,2)+ROUND(S8304,2)+ROUND(S8305,2)+ROUND(S8306,2)+ROUND(S8307,2)+ROUND(S8308,2)+ROUND(S8309,2)+ROUND(S8310,2)+ROUND(S8311,2)+ROUND(S8312,2)+ROUND(S8313,2)+ROUND(S8314,2)+ROUND(S8315,2)+ROUND(S8316,2)+ROUND(S8317,2)+ROUND(S8318,2)+ROUND(S8319,2)+ROUND(S8320,2)+ROUND(S8321,2)+ROUND(S8322,2)+ROUND(S8323,2)</f>
        <v>6517.999999999997</v>
      </c>
      <c r="M8274" s="17788" t="s">
        <v>21</v>
      </c>
      <c r="N8274" s="17788" t="s">
        <v>98</v>
      </c>
      <c r="O8274" s="17788" t="s">
        <v>669</v>
      </c>
      <c r="P8274" s="17788" t="s">
        <v>20</v>
      </c>
      <c r="Q8274" s="17788" t="s">
        <v>29</v>
      </c>
      <c r="R8274" s="17795" t="n">
        <v>1.0</v>
      </c>
      <c r="S8274" s="17796" t="n">
        <f>ROUND(K8274,2)*R8274</f>
        <v>130.36</v>
      </c>
    </row>
    <row r="8275" ht="45.0" customHeight="true">
      <c r="P8275" s="17788" t="s">
        <v>42</v>
      </c>
      <c r="Q8275" s="17788" t="s">
        <v>43</v>
      </c>
      <c r="R8275" s="17797" t="n">
        <v>1.0</v>
      </c>
      <c r="S8275" s="17798" t="n">
        <f>ROUND(K8274,2)*R8275</f>
        <v>130.36</v>
      </c>
    </row>
    <row r="8276" ht="45.0" customHeight="true">
      <c r="P8276" s="17788" t="s">
        <v>44</v>
      </c>
      <c r="Q8276" s="17788" t="s">
        <v>45</v>
      </c>
      <c r="R8276" s="17799" t="n">
        <v>1.0</v>
      </c>
      <c r="S8276" s="17800" t="n">
        <f>ROUND(K8274,2)*R8276</f>
        <v>130.36</v>
      </c>
    </row>
    <row r="8277" ht="45.0" customHeight="true">
      <c r="P8277" s="17788" t="s">
        <v>46</v>
      </c>
      <c r="Q8277" s="17788" t="s">
        <v>47</v>
      </c>
      <c r="R8277" s="17801" t="n">
        <v>1.0</v>
      </c>
      <c r="S8277" s="17802" t="n">
        <f>ROUND(K8274,2)*R8277</f>
        <v>130.36</v>
      </c>
    </row>
    <row r="8278" ht="45.0" customHeight="true">
      <c r="P8278" s="17788" t="s">
        <v>48</v>
      </c>
      <c r="Q8278" s="17788" t="s">
        <v>49</v>
      </c>
      <c r="R8278" s="17803" t="n">
        <v>1.0</v>
      </c>
      <c r="S8278" s="17804" t="n">
        <f>ROUND(K8274,2)*R8278</f>
        <v>130.36</v>
      </c>
    </row>
    <row r="8279" ht="45.0" customHeight="true">
      <c r="P8279" s="17788" t="s">
        <v>50</v>
      </c>
      <c r="Q8279" s="17788" t="s">
        <v>51</v>
      </c>
      <c r="R8279" s="17805" t="n">
        <v>1.0</v>
      </c>
      <c r="S8279" s="17806" t="n">
        <f>ROUND(K8274,2)*R8279</f>
        <v>130.36</v>
      </c>
    </row>
    <row r="8280" ht="45.0" customHeight="true">
      <c r="P8280" s="17788" t="s">
        <v>52</v>
      </c>
      <c r="Q8280" s="17788" t="s">
        <v>53</v>
      </c>
      <c r="R8280" s="17807" t="n">
        <v>1.0</v>
      </c>
      <c r="S8280" s="17808" t="n">
        <f>ROUND(K8274,2)*R8280</f>
        <v>130.36</v>
      </c>
    </row>
    <row r="8281" ht="45.0" customHeight="true">
      <c r="P8281" s="17788" t="s">
        <v>54</v>
      </c>
      <c r="Q8281" s="17788" t="s">
        <v>55</v>
      </c>
      <c r="R8281" s="17809" t="n">
        <v>1.0</v>
      </c>
      <c r="S8281" s="17810" t="n">
        <f>ROUND(K8274,2)*R8281</f>
        <v>130.36</v>
      </c>
    </row>
    <row r="8282" ht="45.0" customHeight="true">
      <c r="P8282" s="17788" t="s">
        <v>56</v>
      </c>
      <c r="Q8282" s="17788" t="s">
        <v>57</v>
      </c>
      <c r="R8282" s="17811" t="n">
        <v>1.0</v>
      </c>
      <c r="S8282" s="17812" t="n">
        <f>ROUND(K8274,2)*R8282</f>
        <v>130.36</v>
      </c>
    </row>
    <row r="8283" ht="45.0" customHeight="true">
      <c r="P8283" s="17788" t="s">
        <v>58</v>
      </c>
      <c r="Q8283" s="17788" t="s">
        <v>59</v>
      </c>
      <c r="R8283" s="17813" t="n">
        <v>1.0</v>
      </c>
      <c r="S8283" s="17814" t="n">
        <f>ROUND(K8274,2)*R8283</f>
        <v>130.36</v>
      </c>
    </row>
    <row r="8284" ht="45.0" customHeight="true">
      <c r="P8284" s="17788" t="s">
        <v>60</v>
      </c>
      <c r="Q8284" s="17788" t="s">
        <v>61</v>
      </c>
      <c r="R8284" s="17815" t="n">
        <v>1.0</v>
      </c>
      <c r="S8284" s="17816" t="n">
        <f>ROUND(K8274,2)*R8284</f>
        <v>130.36</v>
      </c>
    </row>
    <row r="8285" ht="45.0" customHeight="true">
      <c r="P8285" s="17788" t="s">
        <v>62</v>
      </c>
      <c r="Q8285" s="17788" t="s">
        <v>63</v>
      </c>
      <c r="R8285" s="17817" t="n">
        <v>1.0</v>
      </c>
      <c r="S8285" s="17818" t="n">
        <f>ROUND(K8274,2)*R8285</f>
        <v>130.36</v>
      </c>
    </row>
    <row r="8286" ht="45.0" customHeight="true">
      <c r="P8286" s="17788" t="s">
        <v>64</v>
      </c>
      <c r="Q8286" s="17788" t="s">
        <v>65</v>
      </c>
      <c r="R8286" s="17819" t="n">
        <v>1.0</v>
      </c>
      <c r="S8286" s="17820" t="n">
        <f>ROUND(K8274,2)*R8286</f>
        <v>130.36</v>
      </c>
    </row>
    <row r="8287" ht="45.0" customHeight="true">
      <c r="P8287" s="17788" t="s">
        <v>66</v>
      </c>
      <c r="Q8287" s="17788" t="s">
        <v>67</v>
      </c>
      <c r="R8287" s="17821" t="n">
        <v>1.0</v>
      </c>
      <c r="S8287" s="17822" t="n">
        <f>ROUND(K8274,2)*R8287</f>
        <v>130.36</v>
      </c>
    </row>
    <row r="8288" ht="45.0" customHeight="true">
      <c r="P8288" s="17788" t="s">
        <v>68</v>
      </c>
      <c r="Q8288" s="17788" t="s">
        <v>69</v>
      </c>
      <c r="R8288" s="17823" t="n">
        <v>1.0</v>
      </c>
      <c r="S8288" s="17824" t="n">
        <f>ROUND(K8274,2)*R8288</f>
        <v>130.36</v>
      </c>
    </row>
    <row r="8289" ht="45.0" customHeight="true">
      <c r="P8289" s="17788" t="s">
        <v>70</v>
      </c>
      <c r="Q8289" s="17788" t="s">
        <v>71</v>
      </c>
      <c r="R8289" s="17825" t="n">
        <v>1.0</v>
      </c>
      <c r="S8289" s="17826" t="n">
        <f>ROUND(K8274,2)*R8289</f>
        <v>130.36</v>
      </c>
    </row>
    <row r="8290" ht="45.0" customHeight="true">
      <c r="P8290" s="17788" t="s">
        <v>72</v>
      </c>
      <c r="Q8290" s="17788" t="s">
        <v>73</v>
      </c>
      <c r="R8290" s="17827" t="n">
        <v>1.0</v>
      </c>
      <c r="S8290" s="17828" t="n">
        <f>ROUND(K8274,2)*R8290</f>
        <v>130.36</v>
      </c>
    </row>
    <row r="8291" ht="45.0" customHeight="true">
      <c r="P8291" s="17788" t="s">
        <v>74</v>
      </c>
      <c r="Q8291" s="17788" t="s">
        <v>75</v>
      </c>
      <c r="R8291" s="17829" t="n">
        <v>1.0</v>
      </c>
      <c r="S8291" s="17830" t="n">
        <f>ROUND(K8274,2)*R8291</f>
        <v>130.36</v>
      </c>
    </row>
    <row r="8292" ht="45.0" customHeight="true">
      <c r="P8292" s="17788" t="s">
        <v>76</v>
      </c>
      <c r="Q8292" s="17788" t="s">
        <v>77</v>
      </c>
      <c r="R8292" s="17831" t="n">
        <v>1.0</v>
      </c>
      <c r="S8292" s="17832" t="n">
        <f>ROUND(K8274,2)*R8292</f>
        <v>130.36</v>
      </c>
    </row>
    <row r="8293" ht="45.0" customHeight="true">
      <c r="P8293" s="17788" t="s">
        <v>78</v>
      </c>
      <c r="Q8293" s="17788" t="s">
        <v>79</v>
      </c>
      <c r="R8293" s="17833" t="n">
        <v>1.0</v>
      </c>
      <c r="S8293" s="17834" t="n">
        <f>ROUND(K8274,2)*R8293</f>
        <v>130.36</v>
      </c>
    </row>
    <row r="8294" ht="45.0" customHeight="true">
      <c r="P8294" s="17788" t="s">
        <v>80</v>
      </c>
      <c r="Q8294" s="17788" t="s">
        <v>81</v>
      </c>
      <c r="R8294" s="17835" t="n">
        <v>1.0</v>
      </c>
      <c r="S8294" s="17836" t="n">
        <f>ROUND(K8274,2)*R8294</f>
        <v>130.36</v>
      </c>
    </row>
    <row r="8295" ht="45.0" customHeight="true">
      <c r="P8295" s="17788" t="s">
        <v>82</v>
      </c>
      <c r="Q8295" s="17788" t="s">
        <v>83</v>
      </c>
      <c r="R8295" s="17837" t="n">
        <v>1.0</v>
      </c>
      <c r="S8295" s="17838" t="n">
        <f>ROUND(K8274,2)*R8295</f>
        <v>130.36</v>
      </c>
    </row>
    <row r="8296" ht="45.0" customHeight="true">
      <c r="P8296" s="17788" t="s">
        <v>84</v>
      </c>
      <c r="Q8296" s="17788" t="s">
        <v>85</v>
      </c>
      <c r="R8296" s="17839" t="n">
        <v>1.0</v>
      </c>
      <c r="S8296" s="17840" t="n">
        <f>ROUND(K8274,2)*R8296</f>
        <v>130.36</v>
      </c>
    </row>
    <row r="8297" ht="45.0" customHeight="true">
      <c r="P8297" s="17788" t="s">
        <v>86</v>
      </c>
      <c r="Q8297" s="17788" t="s">
        <v>87</v>
      </c>
      <c r="R8297" s="17841" t="n">
        <v>1.0</v>
      </c>
      <c r="S8297" s="17842" t="n">
        <f>ROUND(K8274,2)*R8297</f>
        <v>130.36</v>
      </c>
    </row>
    <row r="8298" ht="45.0" customHeight="true">
      <c r="P8298" s="17788" t="s">
        <v>88</v>
      </c>
      <c r="Q8298" s="17788" t="s">
        <v>89</v>
      </c>
      <c r="R8298" s="17843" t="n">
        <v>1.0</v>
      </c>
      <c r="S8298" s="17844" t="n">
        <f>ROUND(K8274,2)*R8298</f>
        <v>130.36</v>
      </c>
    </row>
    <row r="8299" ht="45.0" customHeight="true">
      <c r="P8299" s="17788" t="s">
        <v>90</v>
      </c>
      <c r="Q8299" s="17788" t="s">
        <v>91</v>
      </c>
      <c r="R8299" s="17845" t="n">
        <v>1.0</v>
      </c>
      <c r="S8299" s="17846" t="n">
        <f>ROUND(K8274,2)*R8299</f>
        <v>130.36</v>
      </c>
    </row>
    <row r="8300" ht="45.0" customHeight="true">
      <c r="P8300" s="17788" t="s">
        <v>92</v>
      </c>
      <c r="Q8300" s="17788" t="s">
        <v>93</v>
      </c>
      <c r="R8300" s="17847" t="n">
        <v>1.0</v>
      </c>
      <c r="S8300" s="17848" t="n">
        <f>ROUND(K8274,2)*R8300</f>
        <v>130.36</v>
      </c>
    </row>
    <row r="8301" ht="45.0" customHeight="true">
      <c r="P8301" s="17788" t="s">
        <v>94</v>
      </c>
      <c r="Q8301" s="17788" t="s">
        <v>95</v>
      </c>
      <c r="R8301" s="17849" t="n">
        <v>1.0</v>
      </c>
      <c r="S8301" s="17850" t="n">
        <f>ROUND(K8274,2)*R8301</f>
        <v>130.36</v>
      </c>
    </row>
    <row r="8302" ht="45.0" customHeight="true">
      <c r="P8302" s="17788" t="s">
        <v>96</v>
      </c>
      <c r="Q8302" s="17788" t="s">
        <v>97</v>
      </c>
      <c r="R8302" s="17851" t="n">
        <v>1.0</v>
      </c>
      <c r="S8302" s="17852" t="n">
        <f>ROUND(K8274,2)*R8302</f>
        <v>130.36</v>
      </c>
    </row>
    <row r="8303" ht="45.0" customHeight="true">
      <c r="P8303" s="17788" t="s">
        <v>98</v>
      </c>
      <c r="Q8303" s="17788" t="s">
        <v>99</v>
      </c>
      <c r="R8303" s="17853" t="n">
        <v>1.0</v>
      </c>
      <c r="S8303" s="17854" t="n">
        <f>ROUND(K8274,2)*R8303</f>
        <v>130.36</v>
      </c>
    </row>
    <row r="8304" ht="45.0" customHeight="true">
      <c r="P8304" s="17788" t="s">
        <v>100</v>
      </c>
      <c r="Q8304" s="17788" t="s">
        <v>101</v>
      </c>
      <c r="R8304" s="17855" t="n">
        <v>1.0</v>
      </c>
      <c r="S8304" s="17856" t="n">
        <f>ROUND(K8274,2)*R8304</f>
        <v>130.36</v>
      </c>
    </row>
    <row r="8305" ht="45.0" customHeight="true">
      <c r="P8305" s="17788" t="s">
        <v>102</v>
      </c>
      <c r="Q8305" s="17788" t="s">
        <v>103</v>
      </c>
      <c r="R8305" s="17857" t="n">
        <v>1.0</v>
      </c>
      <c r="S8305" s="17858" t="n">
        <f>ROUND(K8274,2)*R8305</f>
        <v>130.36</v>
      </c>
    </row>
    <row r="8306" ht="45.0" customHeight="true">
      <c r="P8306" s="17788" t="s">
        <v>104</v>
      </c>
      <c r="Q8306" s="17788" t="s">
        <v>105</v>
      </c>
      <c r="R8306" s="17859" t="n">
        <v>1.0</v>
      </c>
      <c r="S8306" s="17860" t="n">
        <f>ROUND(K8274,2)*R8306</f>
        <v>130.36</v>
      </c>
    </row>
    <row r="8307" ht="45.0" customHeight="true">
      <c r="P8307" s="17788" t="s">
        <v>106</v>
      </c>
      <c r="Q8307" s="17788" t="s">
        <v>107</v>
      </c>
      <c r="R8307" s="17861" t="n">
        <v>1.0</v>
      </c>
      <c r="S8307" s="17862" t="n">
        <f>ROUND(K8274,2)*R8307</f>
        <v>130.36</v>
      </c>
    </row>
    <row r="8308" ht="45.0" customHeight="true">
      <c r="P8308" s="17788" t="s">
        <v>108</v>
      </c>
      <c r="Q8308" s="17788" t="s">
        <v>109</v>
      </c>
      <c r="R8308" s="17863" t="n">
        <v>1.0</v>
      </c>
      <c r="S8308" s="17864" t="n">
        <f>ROUND(K8274,2)*R8308</f>
        <v>130.36</v>
      </c>
    </row>
    <row r="8309" ht="45.0" customHeight="true">
      <c r="P8309" s="17788" t="s">
        <v>110</v>
      </c>
      <c r="Q8309" s="17788" t="s">
        <v>111</v>
      </c>
      <c r="R8309" s="17865" t="n">
        <v>1.0</v>
      </c>
      <c r="S8309" s="17866" t="n">
        <f>ROUND(K8274,2)*R8309</f>
        <v>130.36</v>
      </c>
    </row>
    <row r="8310" ht="45.0" customHeight="true">
      <c r="P8310" s="17788" t="s">
        <v>112</v>
      </c>
      <c r="Q8310" s="17788" t="s">
        <v>113</v>
      </c>
      <c r="R8310" s="17867" t="n">
        <v>1.0</v>
      </c>
      <c r="S8310" s="17868" t="n">
        <f>ROUND(K8274,2)*R8310</f>
        <v>130.36</v>
      </c>
    </row>
    <row r="8311" ht="45.0" customHeight="true">
      <c r="P8311" s="17788" t="s">
        <v>114</v>
      </c>
      <c r="Q8311" s="17788" t="s">
        <v>115</v>
      </c>
      <c r="R8311" s="17869" t="n">
        <v>1.0</v>
      </c>
      <c r="S8311" s="17870" t="n">
        <f>ROUND(K8274,2)*R8311</f>
        <v>130.36</v>
      </c>
    </row>
    <row r="8312" ht="45.0" customHeight="true">
      <c r="P8312" s="17788" t="s">
        <v>116</v>
      </c>
      <c r="Q8312" s="17788" t="s">
        <v>117</v>
      </c>
      <c r="R8312" s="17871" t="n">
        <v>1.0</v>
      </c>
      <c r="S8312" s="17872" t="n">
        <f>ROUND(K8274,2)*R8312</f>
        <v>130.36</v>
      </c>
    </row>
    <row r="8313" ht="45.0" customHeight="true">
      <c r="P8313" s="17788" t="s">
        <v>118</v>
      </c>
      <c r="Q8313" s="17788" t="s">
        <v>119</v>
      </c>
      <c r="R8313" s="17873" t="n">
        <v>1.0</v>
      </c>
      <c r="S8313" s="17874" t="n">
        <f>ROUND(K8274,2)*R8313</f>
        <v>130.36</v>
      </c>
    </row>
    <row r="8314" ht="45.0" customHeight="true">
      <c r="P8314" s="17788" t="s">
        <v>120</v>
      </c>
      <c r="Q8314" s="17788" t="s">
        <v>121</v>
      </c>
      <c r="R8314" s="17875" t="n">
        <v>1.0</v>
      </c>
      <c r="S8314" s="17876" t="n">
        <f>ROUND(K8274,2)*R8314</f>
        <v>130.36</v>
      </c>
    </row>
    <row r="8315" ht="45.0" customHeight="true">
      <c r="P8315" s="17788" t="s">
        <v>122</v>
      </c>
      <c r="Q8315" s="17788" t="s">
        <v>123</v>
      </c>
      <c r="R8315" s="17877" t="n">
        <v>1.0</v>
      </c>
      <c r="S8315" s="17878" t="n">
        <f>ROUND(K8274,2)*R8315</f>
        <v>130.36</v>
      </c>
    </row>
    <row r="8316" ht="45.0" customHeight="true">
      <c r="P8316" s="17788" t="s">
        <v>124</v>
      </c>
      <c r="Q8316" s="17788" t="s">
        <v>125</v>
      </c>
      <c r="R8316" s="17879" t="n">
        <v>1.0</v>
      </c>
      <c r="S8316" s="17880" t="n">
        <f>ROUND(K8274,2)*R8316</f>
        <v>130.36</v>
      </c>
    </row>
    <row r="8317" ht="45.0" customHeight="true">
      <c r="P8317" s="17788" t="s">
        <v>126</v>
      </c>
      <c r="Q8317" s="17788" t="s">
        <v>127</v>
      </c>
      <c r="R8317" s="17881" t="n">
        <v>1.0</v>
      </c>
      <c r="S8317" s="17882" t="n">
        <f>ROUND(K8274,2)*R8317</f>
        <v>130.36</v>
      </c>
    </row>
    <row r="8318" ht="45.0" customHeight="true">
      <c r="P8318" s="17788" t="s">
        <v>128</v>
      </c>
      <c r="Q8318" s="17788" t="s">
        <v>129</v>
      </c>
      <c r="R8318" s="17883" t="n">
        <v>1.0</v>
      </c>
      <c r="S8318" s="17884" t="n">
        <f>ROUND(K8274,2)*R8318</f>
        <v>130.36</v>
      </c>
    </row>
    <row r="8319" ht="45.0" customHeight="true">
      <c r="P8319" s="17788" t="s">
        <v>130</v>
      </c>
      <c r="Q8319" s="17788" t="s">
        <v>131</v>
      </c>
      <c r="R8319" s="17885" t="n">
        <v>1.0</v>
      </c>
      <c r="S8319" s="17886" t="n">
        <f>ROUND(K8274,2)*R8319</f>
        <v>130.36</v>
      </c>
    </row>
    <row r="8320" ht="45.0" customHeight="true">
      <c r="P8320" s="17788" t="s">
        <v>132</v>
      </c>
      <c r="Q8320" s="17788" t="s">
        <v>133</v>
      </c>
      <c r="R8320" s="17887" t="n">
        <v>1.0</v>
      </c>
      <c r="S8320" s="17888" t="n">
        <f>ROUND(K8274,2)*R8320</f>
        <v>130.36</v>
      </c>
    </row>
    <row r="8321" ht="45.0" customHeight="true">
      <c r="P8321" s="17788" t="s">
        <v>134</v>
      </c>
      <c r="Q8321" s="17788" t="s">
        <v>135</v>
      </c>
      <c r="R8321" s="17889" t="n">
        <v>1.0</v>
      </c>
      <c r="S8321" s="17890" t="n">
        <f>ROUND(K8274,2)*R8321</f>
        <v>130.36</v>
      </c>
    </row>
    <row r="8322" ht="45.0" customHeight="true">
      <c r="P8322" s="17788" t="s">
        <v>136</v>
      </c>
      <c r="Q8322" s="17788" t="s">
        <v>137</v>
      </c>
      <c r="R8322" s="17891" t="n">
        <v>1.0</v>
      </c>
      <c r="S8322" s="17892" t="n">
        <f>ROUND(K8274,2)*R8322</f>
        <v>130.36</v>
      </c>
    </row>
    <row r="8323" ht="45.0" customHeight="true">
      <c r="P8323" s="17788" t="s">
        <v>138</v>
      </c>
      <c r="Q8323" s="17788" t="s">
        <v>139</v>
      </c>
      <c r="R8323" s="17893" t="n">
        <v>1.0</v>
      </c>
      <c r="S8323" s="17894" t="n">
        <f>ROUND(K8274,2)*R8323</f>
        <v>130.36</v>
      </c>
    </row>
    <row r="8324" ht="45.0" customHeight="true">
      <c r="A8324" s="17895" t="s">
        <v>23</v>
      </c>
      <c r="B8324" s="17895" t="s">
        <v>682</v>
      </c>
      <c r="C8324" s="17895" t="s">
        <v>25</v>
      </c>
      <c r="D8324" s="17895" t="s">
        <v>683</v>
      </c>
      <c r="E8324" s="17895" t="s">
        <v>684</v>
      </c>
      <c r="F8324" s="17896" t="n">
        <f>R8324+R8325+R8326+R8327+R8328+R8329+R8330+R8331+R8332+R8333+R8334+R8335+R8336+R8337+R8338+R8339+R8340+R8341+R8342+R8343+R8344+R8345+R8346+R8347+R8348+R8349+R8350+R8351+R8352+R8353+R8354+R8355+R8356+R8357+R8358+R8359+R8360+R8361+R8362+R8363+R8364+R8365+R8366+R8367+R8368+R8369+R8370+R8371+R8372+R8373</f>
        <v>50.0</v>
      </c>
      <c r="G8324" s="17895" t="s">
        <v>37</v>
      </c>
      <c r="H8324" s="17897" t="n">
        <v>133.08</v>
      </c>
      <c r="I8324" s="17898" t="n">
        <v>133.08</v>
      </c>
      <c r="J8324" s="17899" t="n">
        <v>0.2288</v>
      </c>
      <c r="K8324" s="17900" t="n">
        <f>ROUND(I8324,2)+(ROUND(I8324,2)*J8324)</f>
        <v>163.528704</v>
      </c>
      <c r="L8324" s="17901" t="n">
        <f>ROUND(S8324,2)+ROUND(S8325,2)+ROUND(S8326,2)+ROUND(S8327,2)+ROUND(S8328,2)+ROUND(S8329,2)+ROUND(S8330,2)+ROUND(S8331,2)+ROUND(S8332,2)+ROUND(S8333,2)+ROUND(S8334,2)+ROUND(S8335,2)+ROUND(S8336,2)+ROUND(S8337,2)+ROUND(S8338,2)+ROUND(S8339,2)+ROUND(S8340,2)+ROUND(S8341,2)+ROUND(S8342,2)+ROUND(S8343,2)+ROUND(S8344,2)+ROUND(S8345,2)+ROUND(S8346,2)+ROUND(S8347,2)+ROUND(S8348,2)+ROUND(S8349,2)+ROUND(S8350,2)+ROUND(S8351,2)+ROUND(S8352,2)+ROUND(S8353,2)+ROUND(S8354,2)+ROUND(S8355,2)+ROUND(S8356,2)+ROUND(S8357,2)+ROUND(S8358,2)+ROUND(S8359,2)+ROUND(S8360,2)+ROUND(S8361,2)+ROUND(S8362,2)+ROUND(S8363,2)+ROUND(S8364,2)+ROUND(S8365,2)+ROUND(S8366,2)+ROUND(S8367,2)+ROUND(S8368,2)+ROUND(S8369,2)+ROUND(S8370,2)+ROUND(S8371,2)+ROUND(S8372,2)+ROUND(S8373,2)</f>
        <v>8176.499999999996</v>
      </c>
      <c r="M8324" s="17895" t="s">
        <v>21</v>
      </c>
      <c r="N8324" s="17895" t="s">
        <v>98</v>
      </c>
      <c r="O8324" s="17895" t="s">
        <v>669</v>
      </c>
      <c r="P8324" s="17895" t="s">
        <v>20</v>
      </c>
      <c r="Q8324" s="17895" t="s">
        <v>29</v>
      </c>
      <c r="R8324" s="17902" t="n">
        <v>1.0</v>
      </c>
      <c r="S8324" s="17903" t="n">
        <f>ROUND(K8324,2)*R8324</f>
        <v>163.53</v>
      </c>
    </row>
    <row r="8325" ht="45.0" customHeight="true">
      <c r="P8325" s="17895" t="s">
        <v>42</v>
      </c>
      <c r="Q8325" s="17895" t="s">
        <v>43</v>
      </c>
      <c r="R8325" s="17904" t="n">
        <v>1.0</v>
      </c>
      <c r="S8325" s="17905" t="n">
        <f>ROUND(K8324,2)*R8325</f>
        <v>163.53</v>
      </c>
    </row>
    <row r="8326" ht="45.0" customHeight="true">
      <c r="P8326" s="17895" t="s">
        <v>44</v>
      </c>
      <c r="Q8326" s="17895" t="s">
        <v>45</v>
      </c>
      <c r="R8326" s="17906" t="n">
        <v>1.0</v>
      </c>
      <c r="S8326" s="17907" t="n">
        <f>ROUND(K8324,2)*R8326</f>
        <v>163.53</v>
      </c>
    </row>
    <row r="8327" ht="45.0" customHeight="true">
      <c r="P8327" s="17895" t="s">
        <v>46</v>
      </c>
      <c r="Q8327" s="17895" t="s">
        <v>47</v>
      </c>
      <c r="R8327" s="17908" t="n">
        <v>1.0</v>
      </c>
      <c r="S8327" s="17909" t="n">
        <f>ROUND(K8324,2)*R8327</f>
        <v>163.53</v>
      </c>
    </row>
    <row r="8328" ht="45.0" customHeight="true">
      <c r="P8328" s="17895" t="s">
        <v>48</v>
      </c>
      <c r="Q8328" s="17895" t="s">
        <v>49</v>
      </c>
      <c r="R8328" s="17910" t="n">
        <v>1.0</v>
      </c>
      <c r="S8328" s="17911" t="n">
        <f>ROUND(K8324,2)*R8328</f>
        <v>163.53</v>
      </c>
    </row>
    <row r="8329" ht="45.0" customHeight="true">
      <c r="P8329" s="17895" t="s">
        <v>50</v>
      </c>
      <c r="Q8329" s="17895" t="s">
        <v>51</v>
      </c>
      <c r="R8329" s="17912" t="n">
        <v>1.0</v>
      </c>
      <c r="S8329" s="17913" t="n">
        <f>ROUND(K8324,2)*R8329</f>
        <v>163.53</v>
      </c>
    </row>
    <row r="8330" ht="45.0" customHeight="true">
      <c r="P8330" s="17895" t="s">
        <v>52</v>
      </c>
      <c r="Q8330" s="17895" t="s">
        <v>53</v>
      </c>
      <c r="R8330" s="17914" t="n">
        <v>1.0</v>
      </c>
      <c r="S8330" s="17915" t="n">
        <f>ROUND(K8324,2)*R8330</f>
        <v>163.53</v>
      </c>
    </row>
    <row r="8331" ht="45.0" customHeight="true">
      <c r="P8331" s="17895" t="s">
        <v>54</v>
      </c>
      <c r="Q8331" s="17895" t="s">
        <v>55</v>
      </c>
      <c r="R8331" s="17916" t="n">
        <v>1.0</v>
      </c>
      <c r="S8331" s="17917" t="n">
        <f>ROUND(K8324,2)*R8331</f>
        <v>163.53</v>
      </c>
    </row>
    <row r="8332" ht="45.0" customHeight="true">
      <c r="P8332" s="17895" t="s">
        <v>56</v>
      </c>
      <c r="Q8332" s="17895" t="s">
        <v>57</v>
      </c>
      <c r="R8332" s="17918" t="n">
        <v>1.0</v>
      </c>
      <c r="S8332" s="17919" t="n">
        <f>ROUND(K8324,2)*R8332</f>
        <v>163.53</v>
      </c>
    </row>
    <row r="8333" ht="45.0" customHeight="true">
      <c r="P8333" s="17895" t="s">
        <v>58</v>
      </c>
      <c r="Q8333" s="17895" t="s">
        <v>59</v>
      </c>
      <c r="R8333" s="17920" t="n">
        <v>1.0</v>
      </c>
      <c r="S8333" s="17921" t="n">
        <f>ROUND(K8324,2)*R8333</f>
        <v>163.53</v>
      </c>
    </row>
    <row r="8334" ht="45.0" customHeight="true">
      <c r="P8334" s="17895" t="s">
        <v>60</v>
      </c>
      <c r="Q8334" s="17895" t="s">
        <v>61</v>
      </c>
      <c r="R8334" s="17922" t="n">
        <v>1.0</v>
      </c>
      <c r="S8334" s="17923" t="n">
        <f>ROUND(K8324,2)*R8334</f>
        <v>163.53</v>
      </c>
    </row>
    <row r="8335" ht="45.0" customHeight="true">
      <c r="P8335" s="17895" t="s">
        <v>62</v>
      </c>
      <c r="Q8335" s="17895" t="s">
        <v>63</v>
      </c>
      <c r="R8335" s="17924" t="n">
        <v>1.0</v>
      </c>
      <c r="S8335" s="17925" t="n">
        <f>ROUND(K8324,2)*R8335</f>
        <v>163.53</v>
      </c>
    </row>
    <row r="8336" ht="45.0" customHeight="true">
      <c r="P8336" s="17895" t="s">
        <v>64</v>
      </c>
      <c r="Q8336" s="17895" t="s">
        <v>65</v>
      </c>
      <c r="R8336" s="17926" t="n">
        <v>1.0</v>
      </c>
      <c r="S8336" s="17927" t="n">
        <f>ROUND(K8324,2)*R8336</f>
        <v>163.53</v>
      </c>
    </row>
    <row r="8337" ht="45.0" customHeight="true">
      <c r="P8337" s="17895" t="s">
        <v>66</v>
      </c>
      <c r="Q8337" s="17895" t="s">
        <v>67</v>
      </c>
      <c r="R8337" s="17928" t="n">
        <v>1.0</v>
      </c>
      <c r="S8337" s="17929" t="n">
        <f>ROUND(K8324,2)*R8337</f>
        <v>163.53</v>
      </c>
    </row>
    <row r="8338" ht="45.0" customHeight="true">
      <c r="P8338" s="17895" t="s">
        <v>68</v>
      </c>
      <c r="Q8338" s="17895" t="s">
        <v>69</v>
      </c>
      <c r="R8338" s="17930" t="n">
        <v>1.0</v>
      </c>
      <c r="S8338" s="17931" t="n">
        <f>ROUND(K8324,2)*R8338</f>
        <v>163.53</v>
      </c>
    </row>
    <row r="8339" ht="45.0" customHeight="true">
      <c r="P8339" s="17895" t="s">
        <v>70</v>
      </c>
      <c r="Q8339" s="17895" t="s">
        <v>71</v>
      </c>
      <c r="R8339" s="17932" t="n">
        <v>1.0</v>
      </c>
      <c r="S8339" s="17933" t="n">
        <f>ROUND(K8324,2)*R8339</f>
        <v>163.53</v>
      </c>
    </row>
    <row r="8340" ht="45.0" customHeight="true">
      <c r="P8340" s="17895" t="s">
        <v>72</v>
      </c>
      <c r="Q8340" s="17895" t="s">
        <v>73</v>
      </c>
      <c r="R8340" s="17934" t="n">
        <v>1.0</v>
      </c>
      <c r="S8340" s="17935" t="n">
        <f>ROUND(K8324,2)*R8340</f>
        <v>163.53</v>
      </c>
    </row>
    <row r="8341" ht="45.0" customHeight="true">
      <c r="P8341" s="17895" t="s">
        <v>74</v>
      </c>
      <c r="Q8341" s="17895" t="s">
        <v>75</v>
      </c>
      <c r="R8341" s="17936" t="n">
        <v>1.0</v>
      </c>
      <c r="S8341" s="17937" t="n">
        <f>ROUND(K8324,2)*R8341</f>
        <v>163.53</v>
      </c>
    </row>
    <row r="8342" ht="45.0" customHeight="true">
      <c r="P8342" s="17895" t="s">
        <v>76</v>
      </c>
      <c r="Q8342" s="17895" t="s">
        <v>77</v>
      </c>
      <c r="R8342" s="17938" t="n">
        <v>1.0</v>
      </c>
      <c r="S8342" s="17939" t="n">
        <f>ROUND(K8324,2)*R8342</f>
        <v>163.53</v>
      </c>
    </row>
    <row r="8343" ht="45.0" customHeight="true">
      <c r="P8343" s="17895" t="s">
        <v>78</v>
      </c>
      <c r="Q8343" s="17895" t="s">
        <v>79</v>
      </c>
      <c r="R8343" s="17940" t="n">
        <v>1.0</v>
      </c>
      <c r="S8343" s="17941" t="n">
        <f>ROUND(K8324,2)*R8343</f>
        <v>163.53</v>
      </c>
    </row>
    <row r="8344" ht="45.0" customHeight="true">
      <c r="P8344" s="17895" t="s">
        <v>80</v>
      </c>
      <c r="Q8344" s="17895" t="s">
        <v>81</v>
      </c>
      <c r="R8344" s="17942" t="n">
        <v>1.0</v>
      </c>
      <c r="S8344" s="17943" t="n">
        <f>ROUND(K8324,2)*R8344</f>
        <v>163.53</v>
      </c>
    </row>
    <row r="8345" ht="45.0" customHeight="true">
      <c r="P8345" s="17895" t="s">
        <v>82</v>
      </c>
      <c r="Q8345" s="17895" t="s">
        <v>83</v>
      </c>
      <c r="R8345" s="17944" t="n">
        <v>1.0</v>
      </c>
      <c r="S8345" s="17945" t="n">
        <f>ROUND(K8324,2)*R8345</f>
        <v>163.53</v>
      </c>
    </row>
    <row r="8346" ht="45.0" customHeight="true">
      <c r="P8346" s="17895" t="s">
        <v>84</v>
      </c>
      <c r="Q8346" s="17895" t="s">
        <v>85</v>
      </c>
      <c r="R8346" s="17946" t="n">
        <v>1.0</v>
      </c>
      <c r="S8346" s="17947" t="n">
        <f>ROUND(K8324,2)*R8346</f>
        <v>163.53</v>
      </c>
    </row>
    <row r="8347" ht="45.0" customHeight="true">
      <c r="P8347" s="17895" t="s">
        <v>86</v>
      </c>
      <c r="Q8347" s="17895" t="s">
        <v>87</v>
      </c>
      <c r="R8347" s="17948" t="n">
        <v>1.0</v>
      </c>
      <c r="S8347" s="17949" t="n">
        <f>ROUND(K8324,2)*R8347</f>
        <v>163.53</v>
      </c>
    </row>
    <row r="8348" ht="45.0" customHeight="true">
      <c r="P8348" s="17895" t="s">
        <v>88</v>
      </c>
      <c r="Q8348" s="17895" t="s">
        <v>89</v>
      </c>
      <c r="R8348" s="17950" t="n">
        <v>1.0</v>
      </c>
      <c r="S8348" s="17951" t="n">
        <f>ROUND(K8324,2)*R8348</f>
        <v>163.53</v>
      </c>
    </row>
    <row r="8349" ht="45.0" customHeight="true">
      <c r="P8349" s="17895" t="s">
        <v>90</v>
      </c>
      <c r="Q8349" s="17895" t="s">
        <v>91</v>
      </c>
      <c r="R8349" s="17952" t="n">
        <v>1.0</v>
      </c>
      <c r="S8349" s="17953" t="n">
        <f>ROUND(K8324,2)*R8349</f>
        <v>163.53</v>
      </c>
    </row>
    <row r="8350" ht="45.0" customHeight="true">
      <c r="P8350" s="17895" t="s">
        <v>92</v>
      </c>
      <c r="Q8350" s="17895" t="s">
        <v>93</v>
      </c>
      <c r="R8350" s="17954" t="n">
        <v>1.0</v>
      </c>
      <c r="S8350" s="17955" t="n">
        <f>ROUND(K8324,2)*R8350</f>
        <v>163.53</v>
      </c>
    </row>
    <row r="8351" ht="45.0" customHeight="true">
      <c r="P8351" s="17895" t="s">
        <v>94</v>
      </c>
      <c r="Q8351" s="17895" t="s">
        <v>95</v>
      </c>
      <c r="R8351" s="17956" t="n">
        <v>1.0</v>
      </c>
      <c r="S8351" s="17957" t="n">
        <f>ROUND(K8324,2)*R8351</f>
        <v>163.53</v>
      </c>
    </row>
    <row r="8352" ht="45.0" customHeight="true">
      <c r="P8352" s="17895" t="s">
        <v>96</v>
      </c>
      <c r="Q8352" s="17895" t="s">
        <v>97</v>
      </c>
      <c r="R8352" s="17958" t="n">
        <v>1.0</v>
      </c>
      <c r="S8352" s="17959" t="n">
        <f>ROUND(K8324,2)*R8352</f>
        <v>163.53</v>
      </c>
    </row>
    <row r="8353" ht="45.0" customHeight="true">
      <c r="P8353" s="17895" t="s">
        <v>98</v>
      </c>
      <c r="Q8353" s="17895" t="s">
        <v>99</v>
      </c>
      <c r="R8353" s="17960" t="n">
        <v>1.0</v>
      </c>
      <c r="S8353" s="17961" t="n">
        <f>ROUND(K8324,2)*R8353</f>
        <v>163.53</v>
      </c>
    </row>
    <row r="8354" ht="45.0" customHeight="true">
      <c r="P8354" s="17895" t="s">
        <v>100</v>
      </c>
      <c r="Q8354" s="17895" t="s">
        <v>101</v>
      </c>
      <c r="R8354" s="17962" t="n">
        <v>1.0</v>
      </c>
      <c r="S8354" s="17963" t="n">
        <f>ROUND(K8324,2)*R8354</f>
        <v>163.53</v>
      </c>
    </row>
    <row r="8355" ht="45.0" customHeight="true">
      <c r="P8355" s="17895" t="s">
        <v>102</v>
      </c>
      <c r="Q8355" s="17895" t="s">
        <v>103</v>
      </c>
      <c r="R8355" s="17964" t="n">
        <v>1.0</v>
      </c>
      <c r="S8355" s="17965" t="n">
        <f>ROUND(K8324,2)*R8355</f>
        <v>163.53</v>
      </c>
    </row>
    <row r="8356" ht="45.0" customHeight="true">
      <c r="P8356" s="17895" t="s">
        <v>104</v>
      </c>
      <c r="Q8356" s="17895" t="s">
        <v>105</v>
      </c>
      <c r="R8356" s="17966" t="n">
        <v>1.0</v>
      </c>
      <c r="S8356" s="17967" t="n">
        <f>ROUND(K8324,2)*R8356</f>
        <v>163.53</v>
      </c>
    </row>
    <row r="8357" ht="45.0" customHeight="true">
      <c r="P8357" s="17895" t="s">
        <v>106</v>
      </c>
      <c r="Q8357" s="17895" t="s">
        <v>107</v>
      </c>
      <c r="R8357" s="17968" t="n">
        <v>1.0</v>
      </c>
      <c r="S8357" s="17969" t="n">
        <f>ROUND(K8324,2)*R8357</f>
        <v>163.53</v>
      </c>
    </row>
    <row r="8358" ht="45.0" customHeight="true">
      <c r="P8358" s="17895" t="s">
        <v>108</v>
      </c>
      <c r="Q8358" s="17895" t="s">
        <v>109</v>
      </c>
      <c r="R8358" s="17970" t="n">
        <v>1.0</v>
      </c>
      <c r="S8358" s="17971" t="n">
        <f>ROUND(K8324,2)*R8358</f>
        <v>163.53</v>
      </c>
    </row>
    <row r="8359" ht="45.0" customHeight="true">
      <c r="P8359" s="17895" t="s">
        <v>110</v>
      </c>
      <c r="Q8359" s="17895" t="s">
        <v>111</v>
      </c>
      <c r="R8359" s="17972" t="n">
        <v>1.0</v>
      </c>
      <c r="S8359" s="17973" t="n">
        <f>ROUND(K8324,2)*R8359</f>
        <v>163.53</v>
      </c>
    </row>
    <row r="8360" ht="45.0" customHeight="true">
      <c r="P8360" s="17895" t="s">
        <v>112</v>
      </c>
      <c r="Q8360" s="17895" t="s">
        <v>113</v>
      </c>
      <c r="R8360" s="17974" t="n">
        <v>1.0</v>
      </c>
      <c r="S8360" s="17975" t="n">
        <f>ROUND(K8324,2)*R8360</f>
        <v>163.53</v>
      </c>
    </row>
    <row r="8361" ht="45.0" customHeight="true">
      <c r="P8361" s="17895" t="s">
        <v>114</v>
      </c>
      <c r="Q8361" s="17895" t="s">
        <v>115</v>
      </c>
      <c r="R8361" s="17976" t="n">
        <v>1.0</v>
      </c>
      <c r="S8361" s="17977" t="n">
        <f>ROUND(K8324,2)*R8361</f>
        <v>163.53</v>
      </c>
    </row>
    <row r="8362" ht="45.0" customHeight="true">
      <c r="P8362" s="17895" t="s">
        <v>116</v>
      </c>
      <c r="Q8362" s="17895" t="s">
        <v>117</v>
      </c>
      <c r="R8362" s="17978" t="n">
        <v>1.0</v>
      </c>
      <c r="S8362" s="17979" t="n">
        <f>ROUND(K8324,2)*R8362</f>
        <v>163.53</v>
      </c>
    </row>
    <row r="8363" ht="45.0" customHeight="true">
      <c r="P8363" s="17895" t="s">
        <v>118</v>
      </c>
      <c r="Q8363" s="17895" t="s">
        <v>119</v>
      </c>
      <c r="R8363" s="17980" t="n">
        <v>1.0</v>
      </c>
      <c r="S8363" s="17981" t="n">
        <f>ROUND(K8324,2)*R8363</f>
        <v>163.53</v>
      </c>
    </row>
    <row r="8364" ht="45.0" customHeight="true">
      <c r="P8364" s="17895" t="s">
        <v>120</v>
      </c>
      <c r="Q8364" s="17895" t="s">
        <v>121</v>
      </c>
      <c r="R8364" s="17982" t="n">
        <v>1.0</v>
      </c>
      <c r="S8364" s="17983" t="n">
        <f>ROUND(K8324,2)*R8364</f>
        <v>163.53</v>
      </c>
    </row>
    <row r="8365" ht="45.0" customHeight="true">
      <c r="P8365" s="17895" t="s">
        <v>122</v>
      </c>
      <c r="Q8365" s="17895" t="s">
        <v>123</v>
      </c>
      <c r="R8365" s="17984" t="n">
        <v>1.0</v>
      </c>
      <c r="S8365" s="17985" t="n">
        <f>ROUND(K8324,2)*R8365</f>
        <v>163.53</v>
      </c>
    </row>
    <row r="8366" ht="45.0" customHeight="true">
      <c r="P8366" s="17895" t="s">
        <v>124</v>
      </c>
      <c r="Q8366" s="17895" t="s">
        <v>125</v>
      </c>
      <c r="R8366" s="17986" t="n">
        <v>1.0</v>
      </c>
      <c r="S8366" s="17987" t="n">
        <f>ROUND(K8324,2)*R8366</f>
        <v>163.53</v>
      </c>
    </row>
    <row r="8367" ht="45.0" customHeight="true">
      <c r="P8367" s="17895" t="s">
        <v>126</v>
      </c>
      <c r="Q8367" s="17895" t="s">
        <v>127</v>
      </c>
      <c r="R8367" s="17988" t="n">
        <v>1.0</v>
      </c>
      <c r="S8367" s="17989" t="n">
        <f>ROUND(K8324,2)*R8367</f>
        <v>163.53</v>
      </c>
    </row>
    <row r="8368" ht="45.0" customHeight="true">
      <c r="P8368" s="17895" t="s">
        <v>128</v>
      </c>
      <c r="Q8368" s="17895" t="s">
        <v>129</v>
      </c>
      <c r="R8368" s="17990" t="n">
        <v>1.0</v>
      </c>
      <c r="S8368" s="17991" t="n">
        <f>ROUND(K8324,2)*R8368</f>
        <v>163.53</v>
      </c>
    </row>
    <row r="8369" ht="45.0" customHeight="true">
      <c r="P8369" s="17895" t="s">
        <v>130</v>
      </c>
      <c r="Q8369" s="17895" t="s">
        <v>131</v>
      </c>
      <c r="R8369" s="17992" t="n">
        <v>1.0</v>
      </c>
      <c r="S8369" s="17993" t="n">
        <f>ROUND(K8324,2)*R8369</f>
        <v>163.53</v>
      </c>
    </row>
    <row r="8370" ht="45.0" customHeight="true">
      <c r="P8370" s="17895" t="s">
        <v>132</v>
      </c>
      <c r="Q8370" s="17895" t="s">
        <v>133</v>
      </c>
      <c r="R8370" s="17994" t="n">
        <v>1.0</v>
      </c>
      <c r="S8370" s="17995" t="n">
        <f>ROUND(K8324,2)*R8370</f>
        <v>163.53</v>
      </c>
    </row>
    <row r="8371" ht="45.0" customHeight="true">
      <c r="P8371" s="17895" t="s">
        <v>134</v>
      </c>
      <c r="Q8371" s="17895" t="s">
        <v>135</v>
      </c>
      <c r="R8371" s="17996" t="n">
        <v>1.0</v>
      </c>
      <c r="S8371" s="17997" t="n">
        <f>ROUND(K8324,2)*R8371</f>
        <v>163.53</v>
      </c>
    </row>
    <row r="8372" ht="45.0" customHeight="true">
      <c r="P8372" s="17895" t="s">
        <v>136</v>
      </c>
      <c r="Q8372" s="17895" t="s">
        <v>137</v>
      </c>
      <c r="R8372" s="17998" t="n">
        <v>1.0</v>
      </c>
      <c r="S8372" s="17999" t="n">
        <f>ROUND(K8324,2)*R8372</f>
        <v>163.53</v>
      </c>
    </row>
    <row r="8373" ht="45.0" customHeight="true">
      <c r="P8373" s="17895" t="s">
        <v>138</v>
      </c>
      <c r="Q8373" s="17895" t="s">
        <v>139</v>
      </c>
      <c r="R8373" s="18000" t="n">
        <v>1.0</v>
      </c>
      <c r="S8373" s="18001" t="n">
        <f>ROUND(K8324,2)*R8373</f>
        <v>163.53</v>
      </c>
    </row>
    <row r="8374" ht="45.0" customHeight="true">
      <c r="A8374" s="18002" t="s">
        <v>23</v>
      </c>
      <c r="B8374" s="18002" t="s">
        <v>685</v>
      </c>
      <c r="C8374" s="18002" t="s">
        <v>25</v>
      </c>
      <c r="D8374" s="18002" t="s">
        <v>686</v>
      </c>
      <c r="E8374" s="18002" t="s">
        <v>687</v>
      </c>
      <c r="F8374" s="18003" t="n">
        <f>R8374+R8375+R8376+R8377</f>
        <v>4.0</v>
      </c>
      <c r="G8374" s="18002" t="s">
        <v>37</v>
      </c>
      <c r="H8374" s="18004" t="n">
        <v>1171.15</v>
      </c>
      <c r="I8374" s="18005" t="n">
        <v>1171.15</v>
      </c>
      <c r="J8374" s="18006" t="n">
        <v>0.2288</v>
      </c>
      <c r="K8374" s="18007" t="n">
        <f>ROUND(I8374,2)+(ROUND(I8374,2)*J8374)</f>
        <v>1439.10912</v>
      </c>
      <c r="L8374" s="18008" t="n">
        <f>ROUND(S8374,2)+ROUND(S8375,2)+ROUND(S8376,2)+ROUND(S8377,2)</f>
        <v>5756.44</v>
      </c>
      <c r="M8374" s="18002" t="s">
        <v>21</v>
      </c>
      <c r="N8374" s="18002" t="s">
        <v>98</v>
      </c>
      <c r="O8374" s="18002" t="s">
        <v>669</v>
      </c>
      <c r="P8374" s="18002" t="s">
        <v>132</v>
      </c>
      <c r="Q8374" s="18002" t="s">
        <v>133</v>
      </c>
      <c r="R8374" s="18009" t="n">
        <v>1.0</v>
      </c>
      <c r="S8374" s="18010" t="n">
        <f>ROUND(K8374,2)*R8374</f>
        <v>1439.11</v>
      </c>
    </row>
    <row r="8375" ht="45.0" customHeight="true">
      <c r="P8375" s="18002" t="s">
        <v>134</v>
      </c>
      <c r="Q8375" s="18002" t="s">
        <v>135</v>
      </c>
      <c r="R8375" s="18011" t="n">
        <v>1.0</v>
      </c>
      <c r="S8375" s="18012" t="n">
        <f>ROUND(K8374,2)*R8375</f>
        <v>1439.11</v>
      </c>
    </row>
    <row r="8376" ht="45.0" customHeight="true">
      <c r="P8376" s="18002" t="s">
        <v>136</v>
      </c>
      <c r="Q8376" s="18002" t="s">
        <v>137</v>
      </c>
      <c r="R8376" s="18013" t="n">
        <v>1.0</v>
      </c>
      <c r="S8376" s="18014" t="n">
        <f>ROUND(K8374,2)*R8376</f>
        <v>1439.11</v>
      </c>
    </row>
    <row r="8377" ht="45.0" customHeight="true">
      <c r="P8377" s="18002" t="s">
        <v>138</v>
      </c>
      <c r="Q8377" s="18002" t="s">
        <v>139</v>
      </c>
      <c r="R8377" s="18015" t="n">
        <v>1.0</v>
      </c>
      <c r="S8377" s="18016" t="n">
        <f>ROUND(K8374,2)*R8377</f>
        <v>1439.11</v>
      </c>
    </row>
    <row r="8378" ht="45.0" customHeight="true">
      <c r="A8378" s="18017" t="s">
        <v>23</v>
      </c>
      <c r="B8378" s="18017" t="s">
        <v>688</v>
      </c>
      <c r="C8378" s="18017" t="s">
        <v>31</v>
      </c>
      <c r="D8378" s="18017" t="s">
        <v>689</v>
      </c>
      <c r="E8378" s="18017" t="s">
        <v>690</v>
      </c>
      <c r="F8378" s="18018" t="n">
        <f>R8378+R8379+R8380+R8381</f>
        <v>12.0</v>
      </c>
      <c r="G8378" s="18017" t="s">
        <v>37</v>
      </c>
      <c r="H8378" s="18019" t="n">
        <v>85.59</v>
      </c>
      <c r="I8378" s="18020" t="n">
        <v>85.59</v>
      </c>
      <c r="J8378" s="18021" t="n">
        <v>0.2288</v>
      </c>
      <c r="K8378" s="18022" t="n">
        <f>ROUND(I8378,2)+(ROUND(I8378,2)*J8378)</f>
        <v>105.17299200000001</v>
      </c>
      <c r="L8378" s="18023" t="n">
        <f>ROUND(S8378,2)+ROUND(S8379,2)+ROUND(S8380,2)+ROUND(S8381,2)</f>
        <v>1262.04</v>
      </c>
      <c r="M8378" s="18017"/>
      <c r="N8378" s="18017" t="s">
        <v>98</v>
      </c>
      <c r="O8378" s="18017" t="s">
        <v>669</v>
      </c>
      <c r="P8378" s="18017" t="s">
        <v>132</v>
      </c>
      <c r="Q8378" s="18017" t="s">
        <v>133</v>
      </c>
      <c r="R8378" s="18024" t="n">
        <v>3.0</v>
      </c>
      <c r="S8378" s="18025" t="n">
        <f>ROUND(K8378,2)*R8378</f>
        <v>315.51</v>
      </c>
    </row>
    <row r="8379" ht="45.0" customHeight="true">
      <c r="P8379" s="18017" t="s">
        <v>134</v>
      </c>
      <c r="Q8379" s="18017" t="s">
        <v>135</v>
      </c>
      <c r="R8379" s="18026" t="n">
        <v>3.0</v>
      </c>
      <c r="S8379" s="18027" t="n">
        <f>ROUND(K8378,2)*R8379</f>
        <v>315.51</v>
      </c>
    </row>
    <row r="8380" ht="45.0" customHeight="true">
      <c r="P8380" s="18017" t="s">
        <v>136</v>
      </c>
      <c r="Q8380" s="18017" t="s">
        <v>137</v>
      </c>
      <c r="R8380" s="18028" t="n">
        <v>3.0</v>
      </c>
      <c r="S8380" s="18029" t="n">
        <f>ROUND(K8378,2)*R8380</f>
        <v>315.51</v>
      </c>
    </row>
    <row r="8381" ht="45.0" customHeight="true">
      <c r="P8381" s="18017" t="s">
        <v>138</v>
      </c>
      <c r="Q8381" s="18017" t="s">
        <v>139</v>
      </c>
      <c r="R8381" s="18030" t="n">
        <v>3.0</v>
      </c>
      <c r="S8381" s="18031" t="n">
        <f>ROUND(K8378,2)*R8381</f>
        <v>315.51</v>
      </c>
    </row>
    <row r="8382" ht="45.0" customHeight="true">
      <c r="A8382" s="18032" t="s">
        <v>23</v>
      </c>
      <c r="B8382" s="18032" t="s">
        <v>691</v>
      </c>
      <c r="C8382" s="18032" t="s">
        <v>31</v>
      </c>
      <c r="D8382" s="18032" t="s">
        <v>692</v>
      </c>
      <c r="E8382" s="18032" t="s">
        <v>693</v>
      </c>
      <c r="F8382" s="18033" t="n">
        <f>R8382+R8383+R8384+R8385</f>
        <v>24.0</v>
      </c>
      <c r="G8382" s="18032" t="s">
        <v>37</v>
      </c>
      <c r="H8382" s="18034" t="n">
        <v>159.94</v>
      </c>
      <c r="I8382" s="18035" t="n">
        <v>159.94</v>
      </c>
      <c r="J8382" s="18036" t="n">
        <v>0.2288</v>
      </c>
      <c r="K8382" s="18037" t="n">
        <f>ROUND(I8382,2)+(ROUND(I8382,2)*J8382)</f>
        <v>196.534272</v>
      </c>
      <c r="L8382" s="18038" t="n">
        <f>ROUND(S8382,2)+ROUND(S8383,2)+ROUND(S8384,2)+ROUND(S8385,2)</f>
        <v>4716.72</v>
      </c>
      <c r="M8382" s="18032"/>
      <c r="N8382" s="18032" t="s">
        <v>98</v>
      </c>
      <c r="O8382" s="18032" t="s">
        <v>669</v>
      </c>
      <c r="P8382" s="18032" t="s">
        <v>132</v>
      </c>
      <c r="Q8382" s="18032" t="s">
        <v>133</v>
      </c>
      <c r="R8382" s="18039" t="n">
        <v>6.0</v>
      </c>
      <c r="S8382" s="18040" t="n">
        <f>ROUND(K8382,2)*R8382</f>
        <v>1179.18</v>
      </c>
    </row>
    <row r="8383" ht="45.0" customHeight="true">
      <c r="P8383" s="18032" t="s">
        <v>134</v>
      </c>
      <c r="Q8383" s="18032" t="s">
        <v>135</v>
      </c>
      <c r="R8383" s="18041" t="n">
        <v>6.0</v>
      </c>
      <c r="S8383" s="18042" t="n">
        <f>ROUND(K8382,2)*R8383</f>
        <v>1179.18</v>
      </c>
    </row>
    <row r="8384" ht="45.0" customHeight="true">
      <c r="P8384" s="18032" t="s">
        <v>136</v>
      </c>
      <c r="Q8384" s="18032" t="s">
        <v>137</v>
      </c>
      <c r="R8384" s="18043" t="n">
        <v>6.0</v>
      </c>
      <c r="S8384" s="18044" t="n">
        <f>ROUND(K8382,2)*R8384</f>
        <v>1179.18</v>
      </c>
    </row>
    <row r="8385" ht="45.0" customHeight="true">
      <c r="P8385" s="18032" t="s">
        <v>138</v>
      </c>
      <c r="Q8385" s="18032" t="s">
        <v>139</v>
      </c>
      <c r="R8385" s="18045" t="n">
        <v>6.0</v>
      </c>
      <c r="S8385" s="18046" t="n">
        <f>ROUND(K8382,2)*R8385</f>
        <v>1179.18</v>
      </c>
    </row>
    <row r="8386" ht="45.0" customHeight="true">
      <c r="A8386" s="18047" t="s">
        <v>23</v>
      </c>
      <c r="B8386" s="18047" t="s">
        <v>694</v>
      </c>
      <c r="C8386" s="18047" t="s">
        <v>31</v>
      </c>
      <c r="D8386" s="18047" t="s">
        <v>695</v>
      </c>
      <c r="E8386" s="18047" t="s">
        <v>696</v>
      </c>
      <c r="F8386" s="18048" t="n">
        <f>R8386+R8387+R8388+R8389+R8390+R8391+R8392+R8393+R8394+R8395+R8396+R8397+R8398+R8399+R8400+R8401+R8402+R8403+R8404+R8405+R8406+R8407+R8408+R8409+R8410+R8411+R8412+R8413+R8414+R8415+R8416+R8417+R8418+R8419+R8420+R8421+R8422+R8423+R8424+R8425+R8426+R8427+R8428+R8429+R8430+R8431+R8432+R8433+R8434+R8435</f>
        <v>50.0</v>
      </c>
      <c r="G8386" s="18047" t="s">
        <v>37</v>
      </c>
      <c r="H8386" s="18049" t="n">
        <v>398.12</v>
      </c>
      <c r="I8386" s="18050" t="n">
        <v>398.12</v>
      </c>
      <c r="J8386" s="18051" t="n">
        <v>0.2288</v>
      </c>
      <c r="K8386" s="18052" t="n">
        <f>ROUND(I8386,2)+(ROUND(I8386,2)*J8386)</f>
        <v>489.209856</v>
      </c>
      <c r="L8386" s="18053" t="n">
        <f>ROUND(S8386,2)+ROUND(S8387,2)+ROUND(S8388,2)+ROUND(S8389,2)+ROUND(S8390,2)+ROUND(S8391,2)+ROUND(S8392,2)+ROUND(S8393,2)+ROUND(S8394,2)+ROUND(S8395,2)+ROUND(S8396,2)+ROUND(S8397,2)+ROUND(S8398,2)+ROUND(S8399,2)+ROUND(S8400,2)+ROUND(S8401,2)+ROUND(S8402,2)+ROUND(S8403,2)+ROUND(S8404,2)+ROUND(S8405,2)+ROUND(S8406,2)+ROUND(S8407,2)+ROUND(S8408,2)+ROUND(S8409,2)+ROUND(S8410,2)+ROUND(S8411,2)+ROUND(S8412,2)+ROUND(S8413,2)+ROUND(S8414,2)+ROUND(S8415,2)+ROUND(S8416,2)+ROUND(S8417,2)+ROUND(S8418,2)+ROUND(S8419,2)+ROUND(S8420,2)+ROUND(S8421,2)+ROUND(S8422,2)+ROUND(S8423,2)+ROUND(S8424,2)+ROUND(S8425,2)+ROUND(S8426,2)+ROUND(S8427,2)+ROUND(S8428,2)+ROUND(S8429,2)+ROUND(S8430,2)+ROUND(S8431,2)+ROUND(S8432,2)+ROUND(S8433,2)+ROUND(S8434,2)+ROUND(S8435,2)</f>
        <v>24460.49999999997</v>
      </c>
      <c r="M8386" s="18047"/>
      <c r="N8386" s="18047" t="s">
        <v>90</v>
      </c>
      <c r="O8386" s="18047" t="s">
        <v>565</v>
      </c>
      <c r="P8386" s="18047" t="s">
        <v>20</v>
      </c>
      <c r="Q8386" s="18047" t="s">
        <v>29</v>
      </c>
      <c r="R8386" s="18054" t="n">
        <v>1.0</v>
      </c>
      <c r="S8386" s="18055" t="n">
        <f>ROUND(K8386,2)*R8386</f>
        <v>489.21</v>
      </c>
    </row>
    <row r="8387" ht="45.0" customHeight="true">
      <c r="P8387" s="18047" t="s">
        <v>42</v>
      </c>
      <c r="Q8387" s="18047" t="s">
        <v>43</v>
      </c>
      <c r="R8387" s="18056" t="n">
        <v>1.0</v>
      </c>
      <c r="S8387" s="18057" t="n">
        <f>ROUND(K8386,2)*R8387</f>
        <v>489.21</v>
      </c>
    </row>
    <row r="8388" ht="45.0" customHeight="true">
      <c r="P8388" s="18047" t="s">
        <v>44</v>
      </c>
      <c r="Q8388" s="18047" t="s">
        <v>45</v>
      </c>
      <c r="R8388" s="18058" t="n">
        <v>1.0</v>
      </c>
      <c r="S8388" s="18059" t="n">
        <f>ROUND(K8386,2)*R8388</f>
        <v>489.21</v>
      </c>
    </row>
    <row r="8389" ht="45.0" customHeight="true">
      <c r="P8389" s="18047" t="s">
        <v>46</v>
      </c>
      <c r="Q8389" s="18047" t="s">
        <v>47</v>
      </c>
      <c r="R8389" s="18060" t="n">
        <v>1.0</v>
      </c>
      <c r="S8389" s="18061" t="n">
        <f>ROUND(K8386,2)*R8389</f>
        <v>489.21</v>
      </c>
    </row>
    <row r="8390" ht="45.0" customHeight="true">
      <c r="P8390" s="18047" t="s">
        <v>48</v>
      </c>
      <c r="Q8390" s="18047" t="s">
        <v>49</v>
      </c>
      <c r="R8390" s="18062" t="n">
        <v>1.0</v>
      </c>
      <c r="S8390" s="18063" t="n">
        <f>ROUND(K8386,2)*R8390</f>
        <v>489.21</v>
      </c>
    </row>
    <row r="8391" ht="45.0" customHeight="true">
      <c r="P8391" s="18047" t="s">
        <v>50</v>
      </c>
      <c r="Q8391" s="18047" t="s">
        <v>51</v>
      </c>
      <c r="R8391" s="18064" t="n">
        <v>1.0</v>
      </c>
      <c r="S8391" s="18065" t="n">
        <f>ROUND(K8386,2)*R8391</f>
        <v>489.21</v>
      </c>
    </row>
    <row r="8392" ht="45.0" customHeight="true">
      <c r="P8392" s="18047" t="s">
        <v>52</v>
      </c>
      <c r="Q8392" s="18047" t="s">
        <v>53</v>
      </c>
      <c r="R8392" s="18066" t="n">
        <v>1.0</v>
      </c>
      <c r="S8392" s="18067" t="n">
        <f>ROUND(K8386,2)*R8392</f>
        <v>489.21</v>
      </c>
    </row>
    <row r="8393" ht="45.0" customHeight="true">
      <c r="P8393" s="18047" t="s">
        <v>54</v>
      </c>
      <c r="Q8393" s="18047" t="s">
        <v>55</v>
      </c>
      <c r="R8393" s="18068" t="n">
        <v>1.0</v>
      </c>
      <c r="S8393" s="18069" t="n">
        <f>ROUND(K8386,2)*R8393</f>
        <v>489.21</v>
      </c>
    </row>
    <row r="8394" ht="45.0" customHeight="true">
      <c r="P8394" s="18047" t="s">
        <v>56</v>
      </c>
      <c r="Q8394" s="18047" t="s">
        <v>57</v>
      </c>
      <c r="R8394" s="18070" t="n">
        <v>1.0</v>
      </c>
      <c r="S8394" s="18071" t="n">
        <f>ROUND(K8386,2)*R8394</f>
        <v>489.21</v>
      </c>
    </row>
    <row r="8395" ht="45.0" customHeight="true">
      <c r="P8395" s="18047" t="s">
        <v>58</v>
      </c>
      <c r="Q8395" s="18047" t="s">
        <v>59</v>
      </c>
      <c r="R8395" s="18072" t="n">
        <v>1.0</v>
      </c>
      <c r="S8395" s="18073" t="n">
        <f>ROUND(K8386,2)*R8395</f>
        <v>489.21</v>
      </c>
    </row>
    <row r="8396" ht="45.0" customHeight="true">
      <c r="P8396" s="18047" t="s">
        <v>60</v>
      </c>
      <c r="Q8396" s="18047" t="s">
        <v>61</v>
      </c>
      <c r="R8396" s="18074" t="n">
        <v>1.0</v>
      </c>
      <c r="S8396" s="18075" t="n">
        <f>ROUND(K8386,2)*R8396</f>
        <v>489.21</v>
      </c>
    </row>
    <row r="8397" ht="45.0" customHeight="true">
      <c r="P8397" s="18047" t="s">
        <v>62</v>
      </c>
      <c r="Q8397" s="18047" t="s">
        <v>63</v>
      </c>
      <c r="R8397" s="18076" t="n">
        <v>1.0</v>
      </c>
      <c r="S8397" s="18077" t="n">
        <f>ROUND(K8386,2)*R8397</f>
        <v>489.21</v>
      </c>
    </row>
    <row r="8398" ht="45.0" customHeight="true">
      <c r="P8398" s="18047" t="s">
        <v>64</v>
      </c>
      <c r="Q8398" s="18047" t="s">
        <v>65</v>
      </c>
      <c r="R8398" s="18078" t="n">
        <v>1.0</v>
      </c>
      <c r="S8398" s="18079" t="n">
        <f>ROUND(K8386,2)*R8398</f>
        <v>489.21</v>
      </c>
    </row>
    <row r="8399" ht="45.0" customHeight="true">
      <c r="P8399" s="18047" t="s">
        <v>66</v>
      </c>
      <c r="Q8399" s="18047" t="s">
        <v>67</v>
      </c>
      <c r="R8399" s="18080" t="n">
        <v>1.0</v>
      </c>
      <c r="S8399" s="18081" t="n">
        <f>ROUND(K8386,2)*R8399</f>
        <v>489.21</v>
      </c>
    </row>
    <row r="8400" ht="45.0" customHeight="true">
      <c r="P8400" s="18047" t="s">
        <v>68</v>
      </c>
      <c r="Q8400" s="18047" t="s">
        <v>69</v>
      </c>
      <c r="R8400" s="18082" t="n">
        <v>1.0</v>
      </c>
      <c r="S8400" s="18083" t="n">
        <f>ROUND(K8386,2)*R8400</f>
        <v>489.21</v>
      </c>
    </row>
    <row r="8401" ht="45.0" customHeight="true">
      <c r="P8401" s="18047" t="s">
        <v>70</v>
      </c>
      <c r="Q8401" s="18047" t="s">
        <v>71</v>
      </c>
      <c r="R8401" s="18084" t="n">
        <v>1.0</v>
      </c>
      <c r="S8401" s="18085" t="n">
        <f>ROUND(K8386,2)*R8401</f>
        <v>489.21</v>
      </c>
    </row>
    <row r="8402" ht="45.0" customHeight="true">
      <c r="P8402" s="18047" t="s">
        <v>72</v>
      </c>
      <c r="Q8402" s="18047" t="s">
        <v>73</v>
      </c>
      <c r="R8402" s="18086" t="n">
        <v>1.0</v>
      </c>
      <c r="S8402" s="18087" t="n">
        <f>ROUND(K8386,2)*R8402</f>
        <v>489.21</v>
      </c>
    </row>
    <row r="8403" ht="45.0" customHeight="true">
      <c r="P8403" s="18047" t="s">
        <v>74</v>
      </c>
      <c r="Q8403" s="18047" t="s">
        <v>75</v>
      </c>
      <c r="R8403" s="18088" t="n">
        <v>1.0</v>
      </c>
      <c r="S8403" s="18089" t="n">
        <f>ROUND(K8386,2)*R8403</f>
        <v>489.21</v>
      </c>
    </row>
    <row r="8404" ht="45.0" customHeight="true">
      <c r="P8404" s="18047" t="s">
        <v>76</v>
      </c>
      <c r="Q8404" s="18047" t="s">
        <v>77</v>
      </c>
      <c r="R8404" s="18090" t="n">
        <v>1.0</v>
      </c>
      <c r="S8404" s="18091" t="n">
        <f>ROUND(K8386,2)*R8404</f>
        <v>489.21</v>
      </c>
    </row>
    <row r="8405" ht="45.0" customHeight="true">
      <c r="P8405" s="18047" t="s">
        <v>78</v>
      </c>
      <c r="Q8405" s="18047" t="s">
        <v>79</v>
      </c>
      <c r="R8405" s="18092" t="n">
        <v>1.0</v>
      </c>
      <c r="S8405" s="18093" t="n">
        <f>ROUND(K8386,2)*R8405</f>
        <v>489.21</v>
      </c>
    </row>
    <row r="8406" ht="45.0" customHeight="true">
      <c r="P8406" s="18047" t="s">
        <v>80</v>
      </c>
      <c r="Q8406" s="18047" t="s">
        <v>81</v>
      </c>
      <c r="R8406" s="18094" t="n">
        <v>1.0</v>
      </c>
      <c r="S8406" s="18095" t="n">
        <f>ROUND(K8386,2)*R8406</f>
        <v>489.21</v>
      </c>
    </row>
    <row r="8407" ht="45.0" customHeight="true">
      <c r="P8407" s="18047" t="s">
        <v>82</v>
      </c>
      <c r="Q8407" s="18047" t="s">
        <v>83</v>
      </c>
      <c r="R8407" s="18096" t="n">
        <v>1.0</v>
      </c>
      <c r="S8407" s="18097" t="n">
        <f>ROUND(K8386,2)*R8407</f>
        <v>489.21</v>
      </c>
    </row>
    <row r="8408" ht="45.0" customHeight="true">
      <c r="P8408" s="18047" t="s">
        <v>84</v>
      </c>
      <c r="Q8408" s="18047" t="s">
        <v>85</v>
      </c>
      <c r="R8408" s="18098" t="n">
        <v>1.0</v>
      </c>
      <c r="S8408" s="18099" t="n">
        <f>ROUND(K8386,2)*R8408</f>
        <v>489.21</v>
      </c>
    </row>
    <row r="8409" ht="45.0" customHeight="true">
      <c r="P8409" s="18047" t="s">
        <v>86</v>
      </c>
      <c r="Q8409" s="18047" t="s">
        <v>87</v>
      </c>
      <c r="R8409" s="18100" t="n">
        <v>1.0</v>
      </c>
      <c r="S8409" s="18101" t="n">
        <f>ROUND(K8386,2)*R8409</f>
        <v>489.21</v>
      </c>
    </row>
    <row r="8410" ht="45.0" customHeight="true">
      <c r="P8410" s="18047" t="s">
        <v>88</v>
      </c>
      <c r="Q8410" s="18047" t="s">
        <v>89</v>
      </c>
      <c r="R8410" s="18102" t="n">
        <v>1.0</v>
      </c>
      <c r="S8410" s="18103" t="n">
        <f>ROUND(K8386,2)*R8410</f>
        <v>489.21</v>
      </c>
    </row>
    <row r="8411" ht="45.0" customHeight="true">
      <c r="P8411" s="18047" t="s">
        <v>90</v>
      </c>
      <c r="Q8411" s="18047" t="s">
        <v>91</v>
      </c>
      <c r="R8411" s="18104" t="n">
        <v>1.0</v>
      </c>
      <c r="S8411" s="18105" t="n">
        <f>ROUND(K8386,2)*R8411</f>
        <v>489.21</v>
      </c>
    </row>
    <row r="8412" ht="45.0" customHeight="true">
      <c r="P8412" s="18047" t="s">
        <v>92</v>
      </c>
      <c r="Q8412" s="18047" t="s">
        <v>93</v>
      </c>
      <c r="R8412" s="18106" t="n">
        <v>1.0</v>
      </c>
      <c r="S8412" s="18107" t="n">
        <f>ROUND(K8386,2)*R8412</f>
        <v>489.21</v>
      </c>
    </row>
    <row r="8413" ht="45.0" customHeight="true">
      <c r="P8413" s="18047" t="s">
        <v>94</v>
      </c>
      <c r="Q8413" s="18047" t="s">
        <v>95</v>
      </c>
      <c r="R8413" s="18108" t="n">
        <v>1.0</v>
      </c>
      <c r="S8413" s="18109" t="n">
        <f>ROUND(K8386,2)*R8413</f>
        <v>489.21</v>
      </c>
    </row>
    <row r="8414" ht="45.0" customHeight="true">
      <c r="P8414" s="18047" t="s">
        <v>96</v>
      </c>
      <c r="Q8414" s="18047" t="s">
        <v>97</v>
      </c>
      <c r="R8414" s="18110" t="n">
        <v>1.0</v>
      </c>
      <c r="S8414" s="18111" t="n">
        <f>ROUND(K8386,2)*R8414</f>
        <v>489.21</v>
      </c>
    </row>
    <row r="8415" ht="45.0" customHeight="true">
      <c r="P8415" s="18047" t="s">
        <v>98</v>
      </c>
      <c r="Q8415" s="18047" t="s">
        <v>99</v>
      </c>
      <c r="R8415" s="18112" t="n">
        <v>1.0</v>
      </c>
      <c r="S8415" s="18113" t="n">
        <f>ROUND(K8386,2)*R8415</f>
        <v>489.21</v>
      </c>
    </row>
    <row r="8416" ht="45.0" customHeight="true">
      <c r="P8416" s="18047" t="s">
        <v>100</v>
      </c>
      <c r="Q8416" s="18047" t="s">
        <v>101</v>
      </c>
      <c r="R8416" s="18114" t="n">
        <v>1.0</v>
      </c>
      <c r="S8416" s="18115" t="n">
        <f>ROUND(K8386,2)*R8416</f>
        <v>489.21</v>
      </c>
    </row>
    <row r="8417" ht="45.0" customHeight="true">
      <c r="P8417" s="18047" t="s">
        <v>102</v>
      </c>
      <c r="Q8417" s="18047" t="s">
        <v>103</v>
      </c>
      <c r="R8417" s="18116" t="n">
        <v>1.0</v>
      </c>
      <c r="S8417" s="18117" t="n">
        <f>ROUND(K8386,2)*R8417</f>
        <v>489.21</v>
      </c>
    </row>
    <row r="8418" ht="45.0" customHeight="true">
      <c r="P8418" s="18047" t="s">
        <v>104</v>
      </c>
      <c r="Q8418" s="18047" t="s">
        <v>105</v>
      </c>
      <c r="R8418" s="18118" t="n">
        <v>1.0</v>
      </c>
      <c r="S8418" s="18119" t="n">
        <f>ROUND(K8386,2)*R8418</f>
        <v>489.21</v>
      </c>
    </row>
    <row r="8419" ht="45.0" customHeight="true">
      <c r="P8419" s="18047" t="s">
        <v>106</v>
      </c>
      <c r="Q8419" s="18047" t="s">
        <v>107</v>
      </c>
      <c r="R8419" s="18120" t="n">
        <v>1.0</v>
      </c>
      <c r="S8419" s="18121" t="n">
        <f>ROUND(K8386,2)*R8419</f>
        <v>489.21</v>
      </c>
    </row>
    <row r="8420" ht="45.0" customHeight="true">
      <c r="P8420" s="18047" t="s">
        <v>108</v>
      </c>
      <c r="Q8420" s="18047" t="s">
        <v>109</v>
      </c>
      <c r="R8420" s="18122" t="n">
        <v>1.0</v>
      </c>
      <c r="S8420" s="18123" t="n">
        <f>ROUND(K8386,2)*R8420</f>
        <v>489.21</v>
      </c>
    </row>
    <row r="8421" ht="45.0" customHeight="true">
      <c r="P8421" s="18047" t="s">
        <v>110</v>
      </c>
      <c r="Q8421" s="18047" t="s">
        <v>111</v>
      </c>
      <c r="R8421" s="18124" t="n">
        <v>1.0</v>
      </c>
      <c r="S8421" s="18125" t="n">
        <f>ROUND(K8386,2)*R8421</f>
        <v>489.21</v>
      </c>
    </row>
    <row r="8422" ht="45.0" customHeight="true">
      <c r="P8422" s="18047" t="s">
        <v>112</v>
      </c>
      <c r="Q8422" s="18047" t="s">
        <v>113</v>
      </c>
      <c r="R8422" s="18126" t="n">
        <v>1.0</v>
      </c>
      <c r="S8422" s="18127" t="n">
        <f>ROUND(K8386,2)*R8422</f>
        <v>489.21</v>
      </c>
    </row>
    <row r="8423" ht="45.0" customHeight="true">
      <c r="P8423" s="18047" t="s">
        <v>114</v>
      </c>
      <c r="Q8423" s="18047" t="s">
        <v>115</v>
      </c>
      <c r="R8423" s="18128" t="n">
        <v>1.0</v>
      </c>
      <c r="S8423" s="18129" t="n">
        <f>ROUND(K8386,2)*R8423</f>
        <v>489.21</v>
      </c>
    </row>
    <row r="8424" ht="45.0" customHeight="true">
      <c r="P8424" s="18047" t="s">
        <v>116</v>
      </c>
      <c r="Q8424" s="18047" t="s">
        <v>117</v>
      </c>
      <c r="R8424" s="18130" t="n">
        <v>1.0</v>
      </c>
      <c r="S8424" s="18131" t="n">
        <f>ROUND(K8386,2)*R8424</f>
        <v>489.21</v>
      </c>
    </row>
    <row r="8425" ht="45.0" customHeight="true">
      <c r="P8425" s="18047" t="s">
        <v>118</v>
      </c>
      <c r="Q8425" s="18047" t="s">
        <v>119</v>
      </c>
      <c r="R8425" s="18132" t="n">
        <v>1.0</v>
      </c>
      <c r="S8425" s="18133" t="n">
        <f>ROUND(K8386,2)*R8425</f>
        <v>489.21</v>
      </c>
    </row>
    <row r="8426" ht="45.0" customHeight="true">
      <c r="P8426" s="18047" t="s">
        <v>120</v>
      </c>
      <c r="Q8426" s="18047" t="s">
        <v>121</v>
      </c>
      <c r="R8426" s="18134" t="n">
        <v>1.0</v>
      </c>
      <c r="S8426" s="18135" t="n">
        <f>ROUND(K8386,2)*R8426</f>
        <v>489.21</v>
      </c>
    </row>
    <row r="8427" ht="45.0" customHeight="true">
      <c r="P8427" s="18047" t="s">
        <v>122</v>
      </c>
      <c r="Q8427" s="18047" t="s">
        <v>123</v>
      </c>
      <c r="R8427" s="18136" t="n">
        <v>1.0</v>
      </c>
      <c r="S8427" s="18137" t="n">
        <f>ROUND(K8386,2)*R8427</f>
        <v>489.21</v>
      </c>
    </row>
    <row r="8428" ht="45.0" customHeight="true">
      <c r="P8428" s="18047" t="s">
        <v>124</v>
      </c>
      <c r="Q8428" s="18047" t="s">
        <v>125</v>
      </c>
      <c r="R8428" s="18138" t="n">
        <v>1.0</v>
      </c>
      <c r="S8428" s="18139" t="n">
        <f>ROUND(K8386,2)*R8428</f>
        <v>489.21</v>
      </c>
    </row>
    <row r="8429" ht="45.0" customHeight="true">
      <c r="P8429" s="18047" t="s">
        <v>126</v>
      </c>
      <c r="Q8429" s="18047" t="s">
        <v>127</v>
      </c>
      <c r="R8429" s="18140" t="n">
        <v>1.0</v>
      </c>
      <c r="S8429" s="18141" t="n">
        <f>ROUND(K8386,2)*R8429</f>
        <v>489.21</v>
      </c>
    </row>
    <row r="8430" ht="45.0" customHeight="true">
      <c r="P8430" s="18047" t="s">
        <v>128</v>
      </c>
      <c r="Q8430" s="18047" t="s">
        <v>129</v>
      </c>
      <c r="R8430" s="18142" t="n">
        <v>1.0</v>
      </c>
      <c r="S8430" s="18143" t="n">
        <f>ROUND(K8386,2)*R8430</f>
        <v>489.21</v>
      </c>
    </row>
    <row r="8431" ht="45.0" customHeight="true">
      <c r="P8431" s="18047" t="s">
        <v>130</v>
      </c>
      <c r="Q8431" s="18047" t="s">
        <v>131</v>
      </c>
      <c r="R8431" s="18144" t="n">
        <v>1.0</v>
      </c>
      <c r="S8431" s="18145" t="n">
        <f>ROUND(K8386,2)*R8431</f>
        <v>489.21</v>
      </c>
    </row>
    <row r="8432" ht="45.0" customHeight="true">
      <c r="P8432" s="18047" t="s">
        <v>132</v>
      </c>
      <c r="Q8432" s="18047" t="s">
        <v>133</v>
      </c>
      <c r="R8432" s="18146" t="n">
        <v>1.0</v>
      </c>
      <c r="S8432" s="18147" t="n">
        <f>ROUND(K8386,2)*R8432</f>
        <v>489.21</v>
      </c>
    </row>
    <row r="8433" ht="45.0" customHeight="true">
      <c r="P8433" s="18047" t="s">
        <v>134</v>
      </c>
      <c r="Q8433" s="18047" t="s">
        <v>135</v>
      </c>
      <c r="R8433" s="18148" t="n">
        <v>1.0</v>
      </c>
      <c r="S8433" s="18149" t="n">
        <f>ROUND(K8386,2)*R8433</f>
        <v>489.21</v>
      </c>
    </row>
    <row r="8434" ht="45.0" customHeight="true">
      <c r="P8434" s="18047" t="s">
        <v>136</v>
      </c>
      <c r="Q8434" s="18047" t="s">
        <v>137</v>
      </c>
      <c r="R8434" s="18150" t="n">
        <v>1.0</v>
      </c>
      <c r="S8434" s="18151" t="n">
        <f>ROUND(K8386,2)*R8434</f>
        <v>489.21</v>
      </c>
    </row>
    <row r="8435" ht="45.0" customHeight="true">
      <c r="P8435" s="18047" t="s">
        <v>138</v>
      </c>
      <c r="Q8435" s="18047" t="s">
        <v>139</v>
      </c>
      <c r="R8435" s="18152" t="n">
        <v>1.0</v>
      </c>
      <c r="S8435" s="18153" t="n">
        <f>ROUND(K8386,2)*R8435</f>
        <v>489.21</v>
      </c>
    </row>
    <row r="8436" ht="45.0" customHeight="true">
      <c r="A8436" s="18155" t="s">
        <v>19</v>
      </c>
      <c r="B8436" s="18155" t="s">
        <v>58</v>
      </c>
      <c r="C8436" s="18155" t="s">
        <v>21</v>
      </c>
      <c r="D8436" s="18155" t="s">
        <v>21</v>
      </c>
      <c r="E8436" s="18155" t="s">
        <v>697</v>
      </c>
      <c r="F8436" s="18155" t="s">
        <v>21</v>
      </c>
      <c r="G8436" s="18155" t="s">
        <v>21</v>
      </c>
      <c r="H8436" s="18155" t="s">
        <v>21</v>
      </c>
      <c r="I8436" s="18155" t="s">
        <v>21</v>
      </c>
      <c r="J8436" s="18155" t="s">
        <v>21</v>
      </c>
      <c r="K8436" s="18155" t="s">
        <v>21</v>
      </c>
      <c r="L8436" s="18156" t="n">
        <f>ROUND(L8437,2)+ROUND(L8487,2)+ROUND(L8537,2)+ROUND(L8587,2)+ROUND(L8637,2)+ROUND(L8687,2)+ROUND(L8737,2)+ROUND(L8787,2)+ROUND(L8837,2)</f>
        <v>29584.0</v>
      </c>
      <c r="M8436" s="18155" t="s">
        <v>21</v>
      </c>
      <c r="N8436" s="18155" t="s">
        <v>21</v>
      </c>
      <c r="O8436" s="18155" t="s">
        <v>21</v>
      </c>
      <c r="P8436" s="18155" t="s">
        <v>21</v>
      </c>
      <c r="Q8436" s="18155" t="s">
        <v>21</v>
      </c>
      <c r="R8436" s="18155" t="s">
        <v>21</v>
      </c>
      <c r="S8436" s="18155" t="s">
        <v>21</v>
      </c>
    </row>
    <row r="8437" ht="45.0" customHeight="true">
      <c r="A8437" s="18157" t="s">
        <v>23</v>
      </c>
      <c r="B8437" s="18157" t="s">
        <v>698</v>
      </c>
      <c r="C8437" s="18157" t="s">
        <v>25</v>
      </c>
      <c r="D8437" s="18157" t="s">
        <v>699</v>
      </c>
      <c r="E8437" s="18157" t="s">
        <v>700</v>
      </c>
      <c r="F8437" s="18158" t="n">
        <f>R8437+R8438+R8439+R8440+R8441+R8442+R8443+R8444+R8445+R8446+R8447+R8448+R8449+R8450+R8451+R8452+R8453+R8454+R8455+R8456+R8457+R8458+R8459+R8460+R8461+R8462+R8463+R8464+R8465+R8466+R8467+R8468+R8469+R8470+R8471+R8472+R8473+R8474+R8475+R8476+R8477+R8478+R8479+R8480+R8481+R8482+R8483+R8484+R8485+R8486</f>
        <v>50.0</v>
      </c>
      <c r="G8437" s="18157" t="s">
        <v>37</v>
      </c>
      <c r="H8437" s="18159" t="n">
        <v>6.0</v>
      </c>
      <c r="I8437" s="18160" t="n">
        <v>6.0</v>
      </c>
      <c r="J8437" s="18161" t="n">
        <v>0.2288</v>
      </c>
      <c r="K8437" s="18162" t="n">
        <f>ROUND(I8437,2)+(ROUND(I8437,2)*J8437)</f>
        <v>7.3728</v>
      </c>
      <c r="L8437" s="18163" t="n">
        <f>ROUND(S8437,2)+ROUND(S8438,2)+ROUND(S8439,2)+ROUND(S8440,2)+ROUND(S8441,2)+ROUND(S8442,2)+ROUND(S8443,2)+ROUND(S8444,2)+ROUND(S8445,2)+ROUND(S8446,2)+ROUND(S8447,2)+ROUND(S8448,2)+ROUND(S8449,2)+ROUND(S8450,2)+ROUND(S8451,2)+ROUND(S8452,2)+ROUND(S8453,2)+ROUND(S8454,2)+ROUND(S8455,2)+ROUND(S8456,2)+ROUND(S8457,2)+ROUND(S8458,2)+ROUND(S8459,2)+ROUND(S8460,2)+ROUND(S8461,2)+ROUND(S8462,2)+ROUND(S8463,2)+ROUND(S8464,2)+ROUND(S8465,2)+ROUND(S8466,2)+ROUND(S8467,2)+ROUND(S8468,2)+ROUND(S8469,2)+ROUND(S8470,2)+ROUND(S8471,2)+ROUND(S8472,2)+ROUND(S8473,2)+ROUND(S8474,2)+ROUND(S8475,2)+ROUND(S8476,2)+ROUND(S8477,2)+ROUND(S8478,2)+ROUND(S8479,2)+ROUND(S8480,2)+ROUND(S8481,2)+ROUND(S8482,2)+ROUND(S8483,2)+ROUND(S8484,2)+ROUND(S8485,2)+ROUND(S8486,2)</f>
        <v>368.50000000000017</v>
      </c>
      <c r="M8437" s="18157" t="s">
        <v>21</v>
      </c>
      <c r="N8437" s="18157" t="s">
        <v>100</v>
      </c>
      <c r="O8437" s="18157" t="s">
        <v>701</v>
      </c>
      <c r="P8437" s="18157" t="s">
        <v>20</v>
      </c>
      <c r="Q8437" s="18157" t="s">
        <v>29</v>
      </c>
      <c r="R8437" s="18164" t="n">
        <v>1.0</v>
      </c>
      <c r="S8437" s="18165" t="n">
        <f>ROUND(K8437,2)*R8437</f>
        <v>7.37</v>
      </c>
    </row>
    <row r="8438" ht="45.0" customHeight="true">
      <c r="P8438" s="18157" t="s">
        <v>42</v>
      </c>
      <c r="Q8438" s="18157" t="s">
        <v>43</v>
      </c>
      <c r="R8438" s="18166" t="n">
        <v>1.0</v>
      </c>
      <c r="S8438" s="18167" t="n">
        <f>ROUND(K8437,2)*R8438</f>
        <v>7.37</v>
      </c>
    </row>
    <row r="8439" ht="45.0" customHeight="true">
      <c r="P8439" s="18157" t="s">
        <v>44</v>
      </c>
      <c r="Q8439" s="18157" t="s">
        <v>45</v>
      </c>
      <c r="R8439" s="18168" t="n">
        <v>1.0</v>
      </c>
      <c r="S8439" s="18169" t="n">
        <f>ROUND(K8437,2)*R8439</f>
        <v>7.37</v>
      </c>
    </row>
    <row r="8440" ht="45.0" customHeight="true">
      <c r="P8440" s="18157" t="s">
        <v>46</v>
      </c>
      <c r="Q8440" s="18157" t="s">
        <v>47</v>
      </c>
      <c r="R8440" s="18170" t="n">
        <v>1.0</v>
      </c>
      <c r="S8440" s="18171" t="n">
        <f>ROUND(K8437,2)*R8440</f>
        <v>7.37</v>
      </c>
    </row>
    <row r="8441" ht="45.0" customHeight="true">
      <c r="P8441" s="18157" t="s">
        <v>48</v>
      </c>
      <c r="Q8441" s="18157" t="s">
        <v>49</v>
      </c>
      <c r="R8441" s="18172" t="n">
        <v>1.0</v>
      </c>
      <c r="S8441" s="18173" t="n">
        <f>ROUND(K8437,2)*R8441</f>
        <v>7.37</v>
      </c>
    </row>
    <row r="8442" ht="45.0" customHeight="true">
      <c r="P8442" s="18157" t="s">
        <v>50</v>
      </c>
      <c r="Q8442" s="18157" t="s">
        <v>51</v>
      </c>
      <c r="R8442" s="18174" t="n">
        <v>1.0</v>
      </c>
      <c r="S8442" s="18175" t="n">
        <f>ROUND(K8437,2)*R8442</f>
        <v>7.37</v>
      </c>
    </row>
    <row r="8443" ht="45.0" customHeight="true">
      <c r="P8443" s="18157" t="s">
        <v>52</v>
      </c>
      <c r="Q8443" s="18157" t="s">
        <v>53</v>
      </c>
      <c r="R8443" s="18176" t="n">
        <v>1.0</v>
      </c>
      <c r="S8443" s="18177" t="n">
        <f>ROUND(K8437,2)*R8443</f>
        <v>7.37</v>
      </c>
    </row>
    <row r="8444" ht="45.0" customHeight="true">
      <c r="P8444" s="18157" t="s">
        <v>54</v>
      </c>
      <c r="Q8444" s="18157" t="s">
        <v>55</v>
      </c>
      <c r="R8444" s="18178" t="n">
        <v>1.0</v>
      </c>
      <c r="S8444" s="18179" t="n">
        <f>ROUND(K8437,2)*R8444</f>
        <v>7.37</v>
      </c>
    </row>
    <row r="8445" ht="45.0" customHeight="true">
      <c r="P8445" s="18157" t="s">
        <v>56</v>
      </c>
      <c r="Q8445" s="18157" t="s">
        <v>57</v>
      </c>
      <c r="R8445" s="18180" t="n">
        <v>1.0</v>
      </c>
      <c r="S8445" s="18181" t="n">
        <f>ROUND(K8437,2)*R8445</f>
        <v>7.37</v>
      </c>
    </row>
    <row r="8446" ht="45.0" customHeight="true">
      <c r="P8446" s="18157" t="s">
        <v>58</v>
      </c>
      <c r="Q8446" s="18157" t="s">
        <v>59</v>
      </c>
      <c r="R8446" s="18182" t="n">
        <v>1.0</v>
      </c>
      <c r="S8446" s="18183" t="n">
        <f>ROUND(K8437,2)*R8446</f>
        <v>7.37</v>
      </c>
    </row>
    <row r="8447" ht="45.0" customHeight="true">
      <c r="P8447" s="18157" t="s">
        <v>60</v>
      </c>
      <c r="Q8447" s="18157" t="s">
        <v>61</v>
      </c>
      <c r="R8447" s="18184" t="n">
        <v>1.0</v>
      </c>
      <c r="S8447" s="18185" t="n">
        <f>ROUND(K8437,2)*R8447</f>
        <v>7.37</v>
      </c>
    </row>
    <row r="8448" ht="45.0" customHeight="true">
      <c r="P8448" s="18157" t="s">
        <v>62</v>
      </c>
      <c r="Q8448" s="18157" t="s">
        <v>63</v>
      </c>
      <c r="R8448" s="18186" t="n">
        <v>1.0</v>
      </c>
      <c r="S8448" s="18187" t="n">
        <f>ROUND(K8437,2)*R8448</f>
        <v>7.37</v>
      </c>
    </row>
    <row r="8449" ht="45.0" customHeight="true">
      <c r="P8449" s="18157" t="s">
        <v>64</v>
      </c>
      <c r="Q8449" s="18157" t="s">
        <v>65</v>
      </c>
      <c r="R8449" s="18188" t="n">
        <v>1.0</v>
      </c>
      <c r="S8449" s="18189" t="n">
        <f>ROUND(K8437,2)*R8449</f>
        <v>7.37</v>
      </c>
    </row>
    <row r="8450" ht="45.0" customHeight="true">
      <c r="P8450" s="18157" t="s">
        <v>66</v>
      </c>
      <c r="Q8450" s="18157" t="s">
        <v>67</v>
      </c>
      <c r="R8450" s="18190" t="n">
        <v>1.0</v>
      </c>
      <c r="S8450" s="18191" t="n">
        <f>ROUND(K8437,2)*R8450</f>
        <v>7.37</v>
      </c>
    </row>
    <row r="8451" ht="45.0" customHeight="true">
      <c r="P8451" s="18157" t="s">
        <v>68</v>
      </c>
      <c r="Q8451" s="18157" t="s">
        <v>69</v>
      </c>
      <c r="R8451" s="18192" t="n">
        <v>1.0</v>
      </c>
      <c r="S8451" s="18193" t="n">
        <f>ROUND(K8437,2)*R8451</f>
        <v>7.37</v>
      </c>
    </row>
    <row r="8452" ht="45.0" customHeight="true">
      <c r="P8452" s="18157" t="s">
        <v>70</v>
      </c>
      <c r="Q8452" s="18157" t="s">
        <v>71</v>
      </c>
      <c r="R8452" s="18194" t="n">
        <v>1.0</v>
      </c>
      <c r="S8452" s="18195" t="n">
        <f>ROUND(K8437,2)*R8452</f>
        <v>7.37</v>
      </c>
    </row>
    <row r="8453" ht="45.0" customHeight="true">
      <c r="P8453" s="18157" t="s">
        <v>72</v>
      </c>
      <c r="Q8453" s="18157" t="s">
        <v>73</v>
      </c>
      <c r="R8453" s="18196" t="n">
        <v>1.0</v>
      </c>
      <c r="S8453" s="18197" t="n">
        <f>ROUND(K8437,2)*R8453</f>
        <v>7.37</v>
      </c>
    </row>
    <row r="8454" ht="45.0" customHeight="true">
      <c r="P8454" s="18157" t="s">
        <v>74</v>
      </c>
      <c r="Q8454" s="18157" t="s">
        <v>75</v>
      </c>
      <c r="R8454" s="18198" t="n">
        <v>1.0</v>
      </c>
      <c r="S8454" s="18199" t="n">
        <f>ROUND(K8437,2)*R8454</f>
        <v>7.37</v>
      </c>
    </row>
    <row r="8455" ht="45.0" customHeight="true">
      <c r="P8455" s="18157" t="s">
        <v>76</v>
      </c>
      <c r="Q8455" s="18157" t="s">
        <v>77</v>
      </c>
      <c r="R8455" s="18200" t="n">
        <v>1.0</v>
      </c>
      <c r="S8455" s="18201" t="n">
        <f>ROUND(K8437,2)*R8455</f>
        <v>7.37</v>
      </c>
    </row>
    <row r="8456" ht="45.0" customHeight="true">
      <c r="P8456" s="18157" t="s">
        <v>78</v>
      </c>
      <c r="Q8456" s="18157" t="s">
        <v>79</v>
      </c>
      <c r="R8456" s="18202" t="n">
        <v>1.0</v>
      </c>
      <c r="S8456" s="18203" t="n">
        <f>ROUND(K8437,2)*R8456</f>
        <v>7.37</v>
      </c>
    </row>
    <row r="8457" ht="45.0" customHeight="true">
      <c r="P8457" s="18157" t="s">
        <v>80</v>
      </c>
      <c r="Q8457" s="18157" t="s">
        <v>81</v>
      </c>
      <c r="R8457" s="18204" t="n">
        <v>1.0</v>
      </c>
      <c r="S8457" s="18205" t="n">
        <f>ROUND(K8437,2)*R8457</f>
        <v>7.37</v>
      </c>
    </row>
    <row r="8458" ht="45.0" customHeight="true">
      <c r="P8458" s="18157" t="s">
        <v>82</v>
      </c>
      <c r="Q8458" s="18157" t="s">
        <v>83</v>
      </c>
      <c r="R8458" s="18206" t="n">
        <v>1.0</v>
      </c>
      <c r="S8458" s="18207" t="n">
        <f>ROUND(K8437,2)*R8458</f>
        <v>7.37</v>
      </c>
    </row>
    <row r="8459" ht="45.0" customHeight="true">
      <c r="P8459" s="18157" t="s">
        <v>84</v>
      </c>
      <c r="Q8459" s="18157" t="s">
        <v>85</v>
      </c>
      <c r="R8459" s="18208" t="n">
        <v>1.0</v>
      </c>
      <c r="S8459" s="18209" t="n">
        <f>ROUND(K8437,2)*R8459</f>
        <v>7.37</v>
      </c>
    </row>
    <row r="8460" ht="45.0" customHeight="true">
      <c r="P8460" s="18157" t="s">
        <v>86</v>
      </c>
      <c r="Q8460" s="18157" t="s">
        <v>87</v>
      </c>
      <c r="R8460" s="18210" t="n">
        <v>1.0</v>
      </c>
      <c r="S8460" s="18211" t="n">
        <f>ROUND(K8437,2)*R8460</f>
        <v>7.37</v>
      </c>
    </row>
    <row r="8461" ht="45.0" customHeight="true">
      <c r="P8461" s="18157" t="s">
        <v>88</v>
      </c>
      <c r="Q8461" s="18157" t="s">
        <v>89</v>
      </c>
      <c r="R8461" s="18212" t="n">
        <v>1.0</v>
      </c>
      <c r="S8461" s="18213" t="n">
        <f>ROUND(K8437,2)*R8461</f>
        <v>7.37</v>
      </c>
    </row>
    <row r="8462" ht="45.0" customHeight="true">
      <c r="P8462" s="18157" t="s">
        <v>90</v>
      </c>
      <c r="Q8462" s="18157" t="s">
        <v>91</v>
      </c>
      <c r="R8462" s="18214" t="n">
        <v>1.0</v>
      </c>
      <c r="S8462" s="18215" t="n">
        <f>ROUND(K8437,2)*R8462</f>
        <v>7.37</v>
      </c>
    </row>
    <row r="8463" ht="45.0" customHeight="true">
      <c r="P8463" s="18157" t="s">
        <v>92</v>
      </c>
      <c r="Q8463" s="18157" t="s">
        <v>93</v>
      </c>
      <c r="R8463" s="18216" t="n">
        <v>1.0</v>
      </c>
      <c r="S8463" s="18217" t="n">
        <f>ROUND(K8437,2)*R8463</f>
        <v>7.37</v>
      </c>
    </row>
    <row r="8464" ht="45.0" customHeight="true">
      <c r="P8464" s="18157" t="s">
        <v>94</v>
      </c>
      <c r="Q8464" s="18157" t="s">
        <v>95</v>
      </c>
      <c r="R8464" s="18218" t="n">
        <v>1.0</v>
      </c>
      <c r="S8464" s="18219" t="n">
        <f>ROUND(K8437,2)*R8464</f>
        <v>7.37</v>
      </c>
    </row>
    <row r="8465" ht="45.0" customHeight="true">
      <c r="P8465" s="18157" t="s">
        <v>96</v>
      </c>
      <c r="Q8465" s="18157" t="s">
        <v>97</v>
      </c>
      <c r="R8465" s="18220" t="n">
        <v>1.0</v>
      </c>
      <c r="S8465" s="18221" t="n">
        <f>ROUND(K8437,2)*R8465</f>
        <v>7.37</v>
      </c>
    </row>
    <row r="8466" ht="45.0" customHeight="true">
      <c r="P8466" s="18157" t="s">
        <v>98</v>
      </c>
      <c r="Q8466" s="18157" t="s">
        <v>99</v>
      </c>
      <c r="R8466" s="18222" t="n">
        <v>1.0</v>
      </c>
      <c r="S8466" s="18223" t="n">
        <f>ROUND(K8437,2)*R8466</f>
        <v>7.37</v>
      </c>
    </row>
    <row r="8467" ht="45.0" customHeight="true">
      <c r="P8467" s="18157" t="s">
        <v>100</v>
      </c>
      <c r="Q8467" s="18157" t="s">
        <v>101</v>
      </c>
      <c r="R8467" s="18224" t="n">
        <v>1.0</v>
      </c>
      <c r="S8467" s="18225" t="n">
        <f>ROUND(K8437,2)*R8467</f>
        <v>7.37</v>
      </c>
    </row>
    <row r="8468" ht="45.0" customHeight="true">
      <c r="P8468" s="18157" t="s">
        <v>102</v>
      </c>
      <c r="Q8468" s="18157" t="s">
        <v>103</v>
      </c>
      <c r="R8468" s="18226" t="n">
        <v>1.0</v>
      </c>
      <c r="S8468" s="18227" t="n">
        <f>ROUND(K8437,2)*R8468</f>
        <v>7.37</v>
      </c>
    </row>
    <row r="8469" ht="45.0" customHeight="true">
      <c r="P8469" s="18157" t="s">
        <v>104</v>
      </c>
      <c r="Q8469" s="18157" t="s">
        <v>105</v>
      </c>
      <c r="R8469" s="18228" t="n">
        <v>1.0</v>
      </c>
      <c r="S8469" s="18229" t="n">
        <f>ROUND(K8437,2)*R8469</f>
        <v>7.37</v>
      </c>
    </row>
    <row r="8470" ht="45.0" customHeight="true">
      <c r="P8470" s="18157" t="s">
        <v>106</v>
      </c>
      <c r="Q8470" s="18157" t="s">
        <v>107</v>
      </c>
      <c r="R8470" s="18230" t="n">
        <v>1.0</v>
      </c>
      <c r="S8470" s="18231" t="n">
        <f>ROUND(K8437,2)*R8470</f>
        <v>7.37</v>
      </c>
    </row>
    <row r="8471" ht="45.0" customHeight="true">
      <c r="P8471" s="18157" t="s">
        <v>108</v>
      </c>
      <c r="Q8471" s="18157" t="s">
        <v>109</v>
      </c>
      <c r="R8471" s="18232" t="n">
        <v>1.0</v>
      </c>
      <c r="S8471" s="18233" t="n">
        <f>ROUND(K8437,2)*R8471</f>
        <v>7.37</v>
      </c>
    </row>
    <row r="8472" ht="45.0" customHeight="true">
      <c r="P8472" s="18157" t="s">
        <v>110</v>
      </c>
      <c r="Q8472" s="18157" t="s">
        <v>111</v>
      </c>
      <c r="R8472" s="18234" t="n">
        <v>1.0</v>
      </c>
      <c r="S8472" s="18235" t="n">
        <f>ROUND(K8437,2)*R8472</f>
        <v>7.37</v>
      </c>
    </row>
    <row r="8473" ht="45.0" customHeight="true">
      <c r="P8473" s="18157" t="s">
        <v>112</v>
      </c>
      <c r="Q8473" s="18157" t="s">
        <v>113</v>
      </c>
      <c r="R8473" s="18236" t="n">
        <v>1.0</v>
      </c>
      <c r="S8473" s="18237" t="n">
        <f>ROUND(K8437,2)*R8473</f>
        <v>7.37</v>
      </c>
    </row>
    <row r="8474" ht="45.0" customHeight="true">
      <c r="P8474" s="18157" t="s">
        <v>114</v>
      </c>
      <c r="Q8474" s="18157" t="s">
        <v>115</v>
      </c>
      <c r="R8474" s="18238" t="n">
        <v>1.0</v>
      </c>
      <c r="S8474" s="18239" t="n">
        <f>ROUND(K8437,2)*R8474</f>
        <v>7.37</v>
      </c>
    </row>
    <row r="8475" ht="45.0" customHeight="true">
      <c r="P8475" s="18157" t="s">
        <v>116</v>
      </c>
      <c r="Q8475" s="18157" t="s">
        <v>117</v>
      </c>
      <c r="R8475" s="18240" t="n">
        <v>1.0</v>
      </c>
      <c r="S8475" s="18241" t="n">
        <f>ROUND(K8437,2)*R8475</f>
        <v>7.37</v>
      </c>
    </row>
    <row r="8476" ht="45.0" customHeight="true">
      <c r="P8476" s="18157" t="s">
        <v>118</v>
      </c>
      <c r="Q8476" s="18157" t="s">
        <v>119</v>
      </c>
      <c r="R8476" s="18242" t="n">
        <v>1.0</v>
      </c>
      <c r="S8476" s="18243" t="n">
        <f>ROUND(K8437,2)*R8476</f>
        <v>7.37</v>
      </c>
    </row>
    <row r="8477" ht="45.0" customHeight="true">
      <c r="P8477" s="18157" t="s">
        <v>120</v>
      </c>
      <c r="Q8477" s="18157" t="s">
        <v>121</v>
      </c>
      <c r="R8477" s="18244" t="n">
        <v>1.0</v>
      </c>
      <c r="S8477" s="18245" t="n">
        <f>ROUND(K8437,2)*R8477</f>
        <v>7.37</v>
      </c>
    </row>
    <row r="8478" ht="45.0" customHeight="true">
      <c r="P8478" s="18157" t="s">
        <v>122</v>
      </c>
      <c r="Q8478" s="18157" t="s">
        <v>123</v>
      </c>
      <c r="R8478" s="18246" t="n">
        <v>1.0</v>
      </c>
      <c r="S8478" s="18247" t="n">
        <f>ROUND(K8437,2)*R8478</f>
        <v>7.37</v>
      </c>
    </row>
    <row r="8479" ht="45.0" customHeight="true">
      <c r="P8479" s="18157" t="s">
        <v>124</v>
      </c>
      <c r="Q8479" s="18157" t="s">
        <v>125</v>
      </c>
      <c r="R8479" s="18248" t="n">
        <v>1.0</v>
      </c>
      <c r="S8479" s="18249" t="n">
        <f>ROUND(K8437,2)*R8479</f>
        <v>7.37</v>
      </c>
    </row>
    <row r="8480" ht="45.0" customHeight="true">
      <c r="P8480" s="18157" t="s">
        <v>126</v>
      </c>
      <c r="Q8480" s="18157" t="s">
        <v>127</v>
      </c>
      <c r="R8480" s="18250" t="n">
        <v>1.0</v>
      </c>
      <c r="S8480" s="18251" t="n">
        <f>ROUND(K8437,2)*R8480</f>
        <v>7.37</v>
      </c>
    </row>
    <row r="8481" ht="45.0" customHeight="true">
      <c r="P8481" s="18157" t="s">
        <v>128</v>
      </c>
      <c r="Q8481" s="18157" t="s">
        <v>129</v>
      </c>
      <c r="R8481" s="18252" t="n">
        <v>1.0</v>
      </c>
      <c r="S8481" s="18253" t="n">
        <f>ROUND(K8437,2)*R8481</f>
        <v>7.37</v>
      </c>
    </row>
    <row r="8482" ht="45.0" customHeight="true">
      <c r="P8482" s="18157" t="s">
        <v>130</v>
      </c>
      <c r="Q8482" s="18157" t="s">
        <v>131</v>
      </c>
      <c r="R8482" s="18254" t="n">
        <v>1.0</v>
      </c>
      <c r="S8482" s="18255" t="n">
        <f>ROUND(K8437,2)*R8482</f>
        <v>7.37</v>
      </c>
    </row>
    <row r="8483" ht="45.0" customHeight="true">
      <c r="P8483" s="18157" t="s">
        <v>132</v>
      </c>
      <c r="Q8483" s="18157" t="s">
        <v>133</v>
      </c>
      <c r="R8483" s="18256" t="n">
        <v>1.0</v>
      </c>
      <c r="S8483" s="18257" t="n">
        <f>ROUND(K8437,2)*R8483</f>
        <v>7.37</v>
      </c>
    </row>
    <row r="8484" ht="45.0" customHeight="true">
      <c r="P8484" s="18157" t="s">
        <v>134</v>
      </c>
      <c r="Q8484" s="18157" t="s">
        <v>135</v>
      </c>
      <c r="R8484" s="18258" t="n">
        <v>1.0</v>
      </c>
      <c r="S8484" s="18259" t="n">
        <f>ROUND(K8437,2)*R8484</f>
        <v>7.37</v>
      </c>
    </row>
    <row r="8485" ht="45.0" customHeight="true">
      <c r="P8485" s="18157" t="s">
        <v>136</v>
      </c>
      <c r="Q8485" s="18157" t="s">
        <v>137</v>
      </c>
      <c r="R8485" s="18260" t="n">
        <v>1.0</v>
      </c>
      <c r="S8485" s="18261" t="n">
        <f>ROUND(K8437,2)*R8485</f>
        <v>7.37</v>
      </c>
    </row>
    <row r="8486" ht="45.0" customHeight="true">
      <c r="P8486" s="18157" t="s">
        <v>138</v>
      </c>
      <c r="Q8486" s="18157" t="s">
        <v>139</v>
      </c>
      <c r="R8486" s="18262" t="n">
        <v>1.0</v>
      </c>
      <c r="S8486" s="18263" t="n">
        <f>ROUND(K8437,2)*R8486</f>
        <v>7.37</v>
      </c>
    </row>
    <row r="8487" ht="45.0" customHeight="true">
      <c r="A8487" s="18264" t="s">
        <v>23</v>
      </c>
      <c r="B8487" s="18264" t="s">
        <v>702</v>
      </c>
      <c r="C8487" s="18264" t="s">
        <v>25</v>
      </c>
      <c r="D8487" s="18264" t="s">
        <v>703</v>
      </c>
      <c r="E8487" s="18264" t="s">
        <v>704</v>
      </c>
      <c r="F8487" s="18265" t="n">
        <f>R8487+R8488+R8489+R8490+R8491+R8492+R8493+R8494+R8495+R8496+R8497+R8498+R8499+R8500+R8501+R8502+R8503+R8504+R8505+R8506+R8507+R8508+R8509+R8510+R8511+R8512+R8513+R8514+R8515+R8516+R8517+R8518+R8519+R8520+R8521+R8522+R8523+R8524+R8525+R8526+R8527+R8528+R8529+R8530+R8531+R8532+R8533+R8534+R8535+R8536</f>
        <v>35.99999999999998</v>
      </c>
      <c r="G8487" s="18264" t="s">
        <v>28</v>
      </c>
      <c r="H8487" s="18266" t="n">
        <v>17.64</v>
      </c>
      <c r="I8487" s="18267" t="n">
        <v>17.64</v>
      </c>
      <c r="J8487" s="18268" t="n">
        <v>0.2288</v>
      </c>
      <c r="K8487" s="18269" t="n">
        <f>ROUND(I8487,2)+(ROUND(I8487,2)*J8487)</f>
        <v>21.676032</v>
      </c>
      <c r="L8487" s="18270" t="n">
        <f>ROUND(S8487,2)+ROUND(S8488,2)+ROUND(S8489,2)+ROUND(S8490,2)+ROUND(S8491,2)+ROUND(S8492,2)+ROUND(S8493,2)+ROUND(S8494,2)+ROUND(S8495,2)+ROUND(S8496,2)+ROUND(S8497,2)+ROUND(S8498,2)+ROUND(S8499,2)+ROUND(S8500,2)+ROUND(S8501,2)+ROUND(S8502,2)+ROUND(S8503,2)+ROUND(S8504,2)+ROUND(S8505,2)+ROUND(S8506,2)+ROUND(S8507,2)+ROUND(S8508,2)+ROUND(S8509,2)+ROUND(S8510,2)+ROUND(S8511,2)+ROUND(S8512,2)+ROUND(S8513,2)+ROUND(S8514,2)+ROUND(S8515,2)+ROUND(S8516,2)+ROUND(S8517,2)+ROUND(S8518,2)+ROUND(S8519,2)+ROUND(S8520,2)+ROUND(S8521,2)+ROUND(S8522,2)+ROUND(S8523,2)+ROUND(S8524,2)+ROUND(S8525,2)+ROUND(S8526,2)+ROUND(S8527,2)+ROUND(S8528,2)+ROUND(S8529,2)+ROUND(S8530,2)+ROUND(S8531,2)+ROUND(S8532,2)+ROUND(S8533,2)+ROUND(S8534,2)+ROUND(S8535,2)+ROUND(S8536,2)</f>
        <v>780.5000000000006</v>
      </c>
      <c r="M8487" s="18264" t="s">
        <v>21</v>
      </c>
      <c r="N8487" s="18264" t="s">
        <v>100</v>
      </c>
      <c r="O8487" s="18264" t="s">
        <v>701</v>
      </c>
      <c r="P8487" s="18264" t="s">
        <v>20</v>
      </c>
      <c r="Q8487" s="18264" t="s">
        <v>29</v>
      </c>
      <c r="R8487" s="18271" t="n">
        <v>0.72</v>
      </c>
      <c r="S8487" s="18272" t="n">
        <f>ROUND(K8487,2)*R8487</f>
        <v>15.609599999999999</v>
      </c>
    </row>
    <row r="8488" ht="45.0" customHeight="true">
      <c r="P8488" s="18264" t="s">
        <v>42</v>
      </c>
      <c r="Q8488" s="18264" t="s">
        <v>43</v>
      </c>
      <c r="R8488" s="18273" t="n">
        <v>0.72</v>
      </c>
      <c r="S8488" s="18274" t="n">
        <f>ROUND(K8487,2)*R8488</f>
        <v>15.609599999999999</v>
      </c>
    </row>
    <row r="8489" ht="45.0" customHeight="true">
      <c r="P8489" s="18264" t="s">
        <v>44</v>
      </c>
      <c r="Q8489" s="18264" t="s">
        <v>45</v>
      </c>
      <c r="R8489" s="18275" t="n">
        <v>0.72</v>
      </c>
      <c r="S8489" s="18276" t="n">
        <f>ROUND(K8487,2)*R8489</f>
        <v>15.609599999999999</v>
      </c>
    </row>
    <row r="8490" ht="45.0" customHeight="true">
      <c r="P8490" s="18264" t="s">
        <v>46</v>
      </c>
      <c r="Q8490" s="18264" t="s">
        <v>47</v>
      </c>
      <c r="R8490" s="18277" t="n">
        <v>0.72</v>
      </c>
      <c r="S8490" s="18278" t="n">
        <f>ROUND(K8487,2)*R8490</f>
        <v>15.609599999999999</v>
      </c>
    </row>
    <row r="8491" ht="45.0" customHeight="true">
      <c r="P8491" s="18264" t="s">
        <v>48</v>
      </c>
      <c r="Q8491" s="18264" t="s">
        <v>49</v>
      </c>
      <c r="R8491" s="18279" t="n">
        <v>0.72</v>
      </c>
      <c r="S8491" s="18280" t="n">
        <f>ROUND(K8487,2)*R8491</f>
        <v>15.609599999999999</v>
      </c>
    </row>
    <row r="8492" ht="45.0" customHeight="true">
      <c r="P8492" s="18264" t="s">
        <v>50</v>
      </c>
      <c r="Q8492" s="18264" t="s">
        <v>51</v>
      </c>
      <c r="R8492" s="18281" t="n">
        <v>0.72</v>
      </c>
      <c r="S8492" s="18282" t="n">
        <f>ROUND(K8487,2)*R8492</f>
        <v>15.609599999999999</v>
      </c>
    </row>
    <row r="8493" ht="45.0" customHeight="true">
      <c r="P8493" s="18264" t="s">
        <v>52</v>
      </c>
      <c r="Q8493" s="18264" t="s">
        <v>53</v>
      </c>
      <c r="R8493" s="18283" t="n">
        <v>0.72</v>
      </c>
      <c r="S8493" s="18284" t="n">
        <f>ROUND(K8487,2)*R8493</f>
        <v>15.609599999999999</v>
      </c>
    </row>
    <row r="8494" ht="45.0" customHeight="true">
      <c r="P8494" s="18264" t="s">
        <v>54</v>
      </c>
      <c r="Q8494" s="18264" t="s">
        <v>55</v>
      </c>
      <c r="R8494" s="18285" t="n">
        <v>0.72</v>
      </c>
      <c r="S8494" s="18286" t="n">
        <f>ROUND(K8487,2)*R8494</f>
        <v>15.609599999999999</v>
      </c>
    </row>
    <row r="8495" ht="45.0" customHeight="true">
      <c r="P8495" s="18264" t="s">
        <v>56</v>
      </c>
      <c r="Q8495" s="18264" t="s">
        <v>57</v>
      </c>
      <c r="R8495" s="18287" t="n">
        <v>0.72</v>
      </c>
      <c r="S8495" s="18288" t="n">
        <f>ROUND(K8487,2)*R8495</f>
        <v>15.609599999999999</v>
      </c>
    </row>
    <row r="8496" ht="45.0" customHeight="true">
      <c r="P8496" s="18264" t="s">
        <v>58</v>
      </c>
      <c r="Q8496" s="18264" t="s">
        <v>59</v>
      </c>
      <c r="R8496" s="18289" t="n">
        <v>0.72</v>
      </c>
      <c r="S8496" s="18290" t="n">
        <f>ROUND(K8487,2)*R8496</f>
        <v>15.609599999999999</v>
      </c>
    </row>
    <row r="8497" ht="45.0" customHeight="true">
      <c r="P8497" s="18264" t="s">
        <v>60</v>
      </c>
      <c r="Q8497" s="18264" t="s">
        <v>61</v>
      </c>
      <c r="R8497" s="18291" t="n">
        <v>0.72</v>
      </c>
      <c r="S8497" s="18292" t="n">
        <f>ROUND(K8487,2)*R8497</f>
        <v>15.609599999999999</v>
      </c>
    </row>
    <row r="8498" ht="45.0" customHeight="true">
      <c r="P8498" s="18264" t="s">
        <v>62</v>
      </c>
      <c r="Q8498" s="18264" t="s">
        <v>63</v>
      </c>
      <c r="R8498" s="18293" t="n">
        <v>0.72</v>
      </c>
      <c r="S8498" s="18294" t="n">
        <f>ROUND(K8487,2)*R8498</f>
        <v>15.609599999999999</v>
      </c>
    </row>
    <row r="8499" ht="45.0" customHeight="true">
      <c r="P8499" s="18264" t="s">
        <v>64</v>
      </c>
      <c r="Q8499" s="18264" t="s">
        <v>65</v>
      </c>
      <c r="R8499" s="18295" t="n">
        <v>0.72</v>
      </c>
      <c r="S8499" s="18296" t="n">
        <f>ROUND(K8487,2)*R8499</f>
        <v>15.609599999999999</v>
      </c>
    </row>
    <row r="8500" ht="45.0" customHeight="true">
      <c r="P8500" s="18264" t="s">
        <v>66</v>
      </c>
      <c r="Q8500" s="18264" t="s">
        <v>67</v>
      </c>
      <c r="R8500" s="18297" t="n">
        <v>0.72</v>
      </c>
      <c r="S8500" s="18298" t="n">
        <f>ROUND(K8487,2)*R8500</f>
        <v>15.609599999999999</v>
      </c>
    </row>
    <row r="8501" ht="45.0" customHeight="true">
      <c r="P8501" s="18264" t="s">
        <v>68</v>
      </c>
      <c r="Q8501" s="18264" t="s">
        <v>69</v>
      </c>
      <c r="R8501" s="18299" t="n">
        <v>0.72</v>
      </c>
      <c r="S8501" s="18300" t="n">
        <f>ROUND(K8487,2)*R8501</f>
        <v>15.609599999999999</v>
      </c>
    </row>
    <row r="8502" ht="45.0" customHeight="true">
      <c r="P8502" s="18264" t="s">
        <v>70</v>
      </c>
      <c r="Q8502" s="18264" t="s">
        <v>71</v>
      </c>
      <c r="R8502" s="18301" t="n">
        <v>0.72</v>
      </c>
      <c r="S8502" s="18302" t="n">
        <f>ROUND(K8487,2)*R8502</f>
        <v>15.609599999999999</v>
      </c>
    </row>
    <row r="8503" ht="45.0" customHeight="true">
      <c r="P8503" s="18264" t="s">
        <v>72</v>
      </c>
      <c r="Q8503" s="18264" t="s">
        <v>73</v>
      </c>
      <c r="R8503" s="18303" t="n">
        <v>0.72</v>
      </c>
      <c r="S8503" s="18304" t="n">
        <f>ROUND(K8487,2)*R8503</f>
        <v>15.609599999999999</v>
      </c>
    </row>
    <row r="8504" ht="45.0" customHeight="true">
      <c r="P8504" s="18264" t="s">
        <v>74</v>
      </c>
      <c r="Q8504" s="18264" t="s">
        <v>75</v>
      </c>
      <c r="R8504" s="18305" t="n">
        <v>0.72</v>
      </c>
      <c r="S8504" s="18306" t="n">
        <f>ROUND(K8487,2)*R8504</f>
        <v>15.609599999999999</v>
      </c>
    </row>
    <row r="8505" ht="45.0" customHeight="true">
      <c r="P8505" s="18264" t="s">
        <v>76</v>
      </c>
      <c r="Q8505" s="18264" t="s">
        <v>77</v>
      </c>
      <c r="R8505" s="18307" t="n">
        <v>0.72</v>
      </c>
      <c r="S8505" s="18308" t="n">
        <f>ROUND(K8487,2)*R8505</f>
        <v>15.609599999999999</v>
      </c>
    </row>
    <row r="8506" ht="45.0" customHeight="true">
      <c r="P8506" s="18264" t="s">
        <v>78</v>
      </c>
      <c r="Q8506" s="18264" t="s">
        <v>79</v>
      </c>
      <c r="R8506" s="18309" t="n">
        <v>0.72</v>
      </c>
      <c r="S8506" s="18310" t="n">
        <f>ROUND(K8487,2)*R8506</f>
        <v>15.609599999999999</v>
      </c>
    </row>
    <row r="8507" ht="45.0" customHeight="true">
      <c r="P8507" s="18264" t="s">
        <v>80</v>
      </c>
      <c r="Q8507" s="18264" t="s">
        <v>81</v>
      </c>
      <c r="R8507" s="18311" t="n">
        <v>0.72</v>
      </c>
      <c r="S8507" s="18312" t="n">
        <f>ROUND(K8487,2)*R8507</f>
        <v>15.609599999999999</v>
      </c>
    </row>
    <row r="8508" ht="45.0" customHeight="true">
      <c r="P8508" s="18264" t="s">
        <v>82</v>
      </c>
      <c r="Q8508" s="18264" t="s">
        <v>83</v>
      </c>
      <c r="R8508" s="18313" t="n">
        <v>0.72</v>
      </c>
      <c r="S8508" s="18314" t="n">
        <f>ROUND(K8487,2)*R8508</f>
        <v>15.609599999999999</v>
      </c>
    </row>
    <row r="8509" ht="45.0" customHeight="true">
      <c r="P8509" s="18264" t="s">
        <v>84</v>
      </c>
      <c r="Q8509" s="18264" t="s">
        <v>85</v>
      </c>
      <c r="R8509" s="18315" t="n">
        <v>0.72</v>
      </c>
      <c r="S8509" s="18316" t="n">
        <f>ROUND(K8487,2)*R8509</f>
        <v>15.609599999999999</v>
      </c>
    </row>
    <row r="8510" ht="45.0" customHeight="true">
      <c r="P8510" s="18264" t="s">
        <v>86</v>
      </c>
      <c r="Q8510" s="18264" t="s">
        <v>87</v>
      </c>
      <c r="R8510" s="18317" t="n">
        <v>0.72</v>
      </c>
      <c r="S8510" s="18318" t="n">
        <f>ROUND(K8487,2)*R8510</f>
        <v>15.609599999999999</v>
      </c>
    </row>
    <row r="8511" ht="45.0" customHeight="true">
      <c r="P8511" s="18264" t="s">
        <v>88</v>
      </c>
      <c r="Q8511" s="18264" t="s">
        <v>89</v>
      </c>
      <c r="R8511" s="18319" t="n">
        <v>0.72</v>
      </c>
      <c r="S8511" s="18320" t="n">
        <f>ROUND(K8487,2)*R8511</f>
        <v>15.609599999999999</v>
      </c>
    </row>
    <row r="8512" ht="45.0" customHeight="true">
      <c r="P8512" s="18264" t="s">
        <v>90</v>
      </c>
      <c r="Q8512" s="18264" t="s">
        <v>91</v>
      </c>
      <c r="R8512" s="18321" t="n">
        <v>0.72</v>
      </c>
      <c r="S8512" s="18322" t="n">
        <f>ROUND(K8487,2)*R8512</f>
        <v>15.609599999999999</v>
      </c>
    </row>
    <row r="8513" ht="45.0" customHeight="true">
      <c r="P8513" s="18264" t="s">
        <v>92</v>
      </c>
      <c r="Q8513" s="18264" t="s">
        <v>93</v>
      </c>
      <c r="R8513" s="18323" t="n">
        <v>0.72</v>
      </c>
      <c r="S8513" s="18324" t="n">
        <f>ROUND(K8487,2)*R8513</f>
        <v>15.609599999999999</v>
      </c>
    </row>
    <row r="8514" ht="45.0" customHeight="true">
      <c r="P8514" s="18264" t="s">
        <v>94</v>
      </c>
      <c r="Q8514" s="18264" t="s">
        <v>95</v>
      </c>
      <c r="R8514" s="18325" t="n">
        <v>0.72</v>
      </c>
      <c r="S8514" s="18326" t="n">
        <f>ROUND(K8487,2)*R8514</f>
        <v>15.609599999999999</v>
      </c>
    </row>
    <row r="8515" ht="45.0" customHeight="true">
      <c r="P8515" s="18264" t="s">
        <v>96</v>
      </c>
      <c r="Q8515" s="18264" t="s">
        <v>97</v>
      </c>
      <c r="R8515" s="18327" t="n">
        <v>0.72</v>
      </c>
      <c r="S8515" s="18328" t="n">
        <f>ROUND(K8487,2)*R8515</f>
        <v>15.609599999999999</v>
      </c>
    </row>
    <row r="8516" ht="45.0" customHeight="true">
      <c r="P8516" s="18264" t="s">
        <v>98</v>
      </c>
      <c r="Q8516" s="18264" t="s">
        <v>99</v>
      </c>
      <c r="R8516" s="18329" t="n">
        <v>0.72</v>
      </c>
      <c r="S8516" s="18330" t="n">
        <f>ROUND(K8487,2)*R8516</f>
        <v>15.609599999999999</v>
      </c>
    </row>
    <row r="8517" ht="45.0" customHeight="true">
      <c r="P8517" s="18264" t="s">
        <v>100</v>
      </c>
      <c r="Q8517" s="18264" t="s">
        <v>101</v>
      </c>
      <c r="R8517" s="18331" t="n">
        <v>0.72</v>
      </c>
      <c r="S8517" s="18332" t="n">
        <f>ROUND(K8487,2)*R8517</f>
        <v>15.609599999999999</v>
      </c>
    </row>
    <row r="8518" ht="45.0" customHeight="true">
      <c r="P8518" s="18264" t="s">
        <v>102</v>
      </c>
      <c r="Q8518" s="18264" t="s">
        <v>103</v>
      </c>
      <c r="R8518" s="18333" t="n">
        <v>0.72</v>
      </c>
      <c r="S8518" s="18334" t="n">
        <f>ROUND(K8487,2)*R8518</f>
        <v>15.609599999999999</v>
      </c>
    </row>
    <row r="8519" ht="45.0" customHeight="true">
      <c r="P8519" s="18264" t="s">
        <v>104</v>
      </c>
      <c r="Q8519" s="18264" t="s">
        <v>105</v>
      </c>
      <c r="R8519" s="18335" t="n">
        <v>0.72</v>
      </c>
      <c r="S8519" s="18336" t="n">
        <f>ROUND(K8487,2)*R8519</f>
        <v>15.609599999999999</v>
      </c>
    </row>
    <row r="8520" ht="45.0" customHeight="true">
      <c r="P8520" s="18264" t="s">
        <v>106</v>
      </c>
      <c r="Q8520" s="18264" t="s">
        <v>107</v>
      </c>
      <c r="R8520" s="18337" t="n">
        <v>0.72</v>
      </c>
      <c r="S8520" s="18338" t="n">
        <f>ROUND(K8487,2)*R8520</f>
        <v>15.609599999999999</v>
      </c>
    </row>
    <row r="8521" ht="45.0" customHeight="true">
      <c r="P8521" s="18264" t="s">
        <v>108</v>
      </c>
      <c r="Q8521" s="18264" t="s">
        <v>109</v>
      </c>
      <c r="R8521" s="18339" t="n">
        <v>0.72</v>
      </c>
      <c r="S8521" s="18340" t="n">
        <f>ROUND(K8487,2)*R8521</f>
        <v>15.609599999999999</v>
      </c>
    </row>
    <row r="8522" ht="45.0" customHeight="true">
      <c r="P8522" s="18264" t="s">
        <v>110</v>
      </c>
      <c r="Q8522" s="18264" t="s">
        <v>111</v>
      </c>
      <c r="R8522" s="18341" t="n">
        <v>0.72</v>
      </c>
      <c r="S8522" s="18342" t="n">
        <f>ROUND(K8487,2)*R8522</f>
        <v>15.609599999999999</v>
      </c>
    </row>
    <row r="8523" ht="45.0" customHeight="true">
      <c r="P8523" s="18264" t="s">
        <v>112</v>
      </c>
      <c r="Q8523" s="18264" t="s">
        <v>113</v>
      </c>
      <c r="R8523" s="18343" t="n">
        <v>0.72</v>
      </c>
      <c r="S8523" s="18344" t="n">
        <f>ROUND(K8487,2)*R8523</f>
        <v>15.609599999999999</v>
      </c>
    </row>
    <row r="8524" ht="45.0" customHeight="true">
      <c r="P8524" s="18264" t="s">
        <v>114</v>
      </c>
      <c r="Q8524" s="18264" t="s">
        <v>115</v>
      </c>
      <c r="R8524" s="18345" t="n">
        <v>0.72</v>
      </c>
      <c r="S8524" s="18346" t="n">
        <f>ROUND(K8487,2)*R8524</f>
        <v>15.609599999999999</v>
      </c>
    </row>
    <row r="8525" ht="45.0" customHeight="true">
      <c r="P8525" s="18264" t="s">
        <v>116</v>
      </c>
      <c r="Q8525" s="18264" t="s">
        <v>117</v>
      </c>
      <c r="R8525" s="18347" t="n">
        <v>0.72</v>
      </c>
      <c r="S8525" s="18348" t="n">
        <f>ROUND(K8487,2)*R8525</f>
        <v>15.609599999999999</v>
      </c>
    </row>
    <row r="8526" ht="45.0" customHeight="true">
      <c r="P8526" s="18264" t="s">
        <v>118</v>
      </c>
      <c r="Q8526" s="18264" t="s">
        <v>119</v>
      </c>
      <c r="R8526" s="18349" t="n">
        <v>0.72</v>
      </c>
      <c r="S8526" s="18350" t="n">
        <f>ROUND(K8487,2)*R8526</f>
        <v>15.609599999999999</v>
      </c>
    </row>
    <row r="8527" ht="45.0" customHeight="true">
      <c r="P8527" s="18264" t="s">
        <v>120</v>
      </c>
      <c r="Q8527" s="18264" t="s">
        <v>121</v>
      </c>
      <c r="R8527" s="18351" t="n">
        <v>0.72</v>
      </c>
      <c r="S8527" s="18352" t="n">
        <f>ROUND(K8487,2)*R8527</f>
        <v>15.609599999999999</v>
      </c>
    </row>
    <row r="8528" ht="45.0" customHeight="true">
      <c r="P8528" s="18264" t="s">
        <v>122</v>
      </c>
      <c r="Q8528" s="18264" t="s">
        <v>123</v>
      </c>
      <c r="R8528" s="18353" t="n">
        <v>0.72</v>
      </c>
      <c r="S8528" s="18354" t="n">
        <f>ROUND(K8487,2)*R8528</f>
        <v>15.609599999999999</v>
      </c>
    </row>
    <row r="8529" ht="45.0" customHeight="true">
      <c r="P8529" s="18264" t="s">
        <v>124</v>
      </c>
      <c r="Q8529" s="18264" t="s">
        <v>125</v>
      </c>
      <c r="R8529" s="18355" t="n">
        <v>0.72</v>
      </c>
      <c r="S8529" s="18356" t="n">
        <f>ROUND(K8487,2)*R8529</f>
        <v>15.609599999999999</v>
      </c>
    </row>
    <row r="8530" ht="45.0" customHeight="true">
      <c r="P8530" s="18264" t="s">
        <v>126</v>
      </c>
      <c r="Q8530" s="18264" t="s">
        <v>127</v>
      </c>
      <c r="R8530" s="18357" t="n">
        <v>0.72</v>
      </c>
      <c r="S8530" s="18358" t="n">
        <f>ROUND(K8487,2)*R8530</f>
        <v>15.609599999999999</v>
      </c>
    </row>
    <row r="8531" ht="45.0" customHeight="true">
      <c r="P8531" s="18264" t="s">
        <v>128</v>
      </c>
      <c r="Q8531" s="18264" t="s">
        <v>129</v>
      </c>
      <c r="R8531" s="18359" t="n">
        <v>0.72</v>
      </c>
      <c r="S8531" s="18360" t="n">
        <f>ROUND(K8487,2)*R8531</f>
        <v>15.609599999999999</v>
      </c>
    </row>
    <row r="8532" ht="45.0" customHeight="true">
      <c r="P8532" s="18264" t="s">
        <v>130</v>
      </c>
      <c r="Q8532" s="18264" t="s">
        <v>131</v>
      </c>
      <c r="R8532" s="18361" t="n">
        <v>0.72</v>
      </c>
      <c r="S8532" s="18362" t="n">
        <f>ROUND(K8487,2)*R8532</f>
        <v>15.609599999999999</v>
      </c>
    </row>
    <row r="8533" ht="45.0" customHeight="true">
      <c r="P8533" s="18264" t="s">
        <v>132</v>
      </c>
      <c r="Q8533" s="18264" t="s">
        <v>133</v>
      </c>
      <c r="R8533" s="18363" t="n">
        <v>0.72</v>
      </c>
      <c r="S8533" s="18364" t="n">
        <f>ROUND(K8487,2)*R8533</f>
        <v>15.609599999999999</v>
      </c>
    </row>
    <row r="8534" ht="45.0" customHeight="true">
      <c r="P8534" s="18264" t="s">
        <v>134</v>
      </c>
      <c r="Q8534" s="18264" t="s">
        <v>135</v>
      </c>
      <c r="R8534" s="18365" t="n">
        <v>0.72</v>
      </c>
      <c r="S8534" s="18366" t="n">
        <f>ROUND(K8487,2)*R8534</f>
        <v>15.609599999999999</v>
      </c>
    </row>
    <row r="8535" ht="45.0" customHeight="true">
      <c r="P8535" s="18264" t="s">
        <v>136</v>
      </c>
      <c r="Q8535" s="18264" t="s">
        <v>137</v>
      </c>
      <c r="R8535" s="18367" t="n">
        <v>0.72</v>
      </c>
      <c r="S8535" s="18368" t="n">
        <f>ROUND(K8487,2)*R8535</f>
        <v>15.609599999999999</v>
      </c>
    </row>
    <row r="8536" ht="45.0" customHeight="true">
      <c r="P8536" s="18264" t="s">
        <v>138</v>
      </c>
      <c r="Q8536" s="18264" t="s">
        <v>139</v>
      </c>
      <c r="R8536" s="18369" t="n">
        <v>0.72</v>
      </c>
      <c r="S8536" s="18370" t="n">
        <f>ROUND(K8487,2)*R8536</f>
        <v>15.609599999999999</v>
      </c>
    </row>
    <row r="8537" ht="45.0" customHeight="true">
      <c r="A8537" s="18371" t="s">
        <v>23</v>
      </c>
      <c r="B8537" s="18371" t="s">
        <v>705</v>
      </c>
      <c r="C8537" s="18371" t="s">
        <v>25</v>
      </c>
      <c r="D8537" s="18371" t="s">
        <v>706</v>
      </c>
      <c r="E8537" s="18371" t="s">
        <v>707</v>
      </c>
      <c r="F8537" s="18372" t="n">
        <f>R8537+R8538+R8539+R8540+R8541+R8542+R8543+R8544+R8545+R8546+R8547+R8548+R8549+R8550+R8551+R8552+R8553+R8554+R8555+R8556+R8557+R8558+R8559+R8560+R8561+R8562+R8563+R8564+R8565+R8566+R8567+R8568+R8569+R8570+R8571+R8572+R8573+R8574+R8575+R8576+R8577+R8578+R8579+R8580+R8581+R8582+R8583+R8584+R8585+R8586</f>
        <v>807.4999999999993</v>
      </c>
      <c r="G8537" s="18371" t="s">
        <v>28</v>
      </c>
      <c r="H8537" s="18373" t="n">
        <v>3.69</v>
      </c>
      <c r="I8537" s="18374" t="n">
        <v>3.69</v>
      </c>
      <c r="J8537" s="18375" t="n">
        <v>0.2288</v>
      </c>
      <c r="K8537" s="18376" t="n">
        <f>ROUND(I8537,2)+(ROUND(I8537,2)*J8537)</f>
        <v>4.534272</v>
      </c>
      <c r="L8537" s="18377" t="n">
        <f>ROUND(S8537,2)+ROUND(S8538,2)+ROUND(S8539,2)+ROUND(S8540,2)+ROUND(S8541,2)+ROUND(S8542,2)+ROUND(S8543,2)+ROUND(S8544,2)+ROUND(S8545,2)+ROUND(S8546,2)+ROUND(S8547,2)+ROUND(S8548,2)+ROUND(S8549,2)+ROUND(S8550,2)+ROUND(S8551,2)+ROUND(S8552,2)+ROUND(S8553,2)+ROUND(S8554,2)+ROUND(S8555,2)+ROUND(S8556,2)+ROUND(S8557,2)+ROUND(S8558,2)+ROUND(S8559,2)+ROUND(S8560,2)+ROUND(S8561,2)+ROUND(S8562,2)+ROUND(S8563,2)+ROUND(S8564,2)+ROUND(S8565,2)+ROUND(S8566,2)+ROUND(S8567,2)+ROUND(S8568,2)+ROUND(S8569,2)+ROUND(S8570,2)+ROUND(S8571,2)+ROUND(S8572,2)+ROUND(S8573,2)+ROUND(S8574,2)+ROUND(S8575,2)+ROUND(S8576,2)+ROUND(S8577,2)+ROUND(S8578,2)+ROUND(S8579,2)+ROUND(S8580,2)+ROUND(S8581,2)+ROUND(S8582,2)+ROUND(S8583,2)+ROUND(S8584,2)+ROUND(S8585,2)+ROUND(S8586,2)</f>
        <v>3657.9999999999977</v>
      </c>
      <c r="M8537" s="18371" t="s">
        <v>21</v>
      </c>
      <c r="N8537" s="18371" t="s">
        <v>100</v>
      </c>
      <c r="O8537" s="18371" t="s">
        <v>701</v>
      </c>
      <c r="P8537" s="18371" t="s">
        <v>20</v>
      </c>
      <c r="Q8537" s="18371" t="s">
        <v>29</v>
      </c>
      <c r="R8537" s="18378" t="n">
        <v>16.15</v>
      </c>
      <c r="S8537" s="18379" t="n">
        <f>ROUND(K8537,2)*R8537</f>
        <v>73.1595</v>
      </c>
    </row>
    <row r="8538" ht="45.0" customHeight="true">
      <c r="P8538" s="18371" t="s">
        <v>42</v>
      </c>
      <c r="Q8538" s="18371" t="s">
        <v>43</v>
      </c>
      <c r="R8538" s="18380" t="n">
        <v>16.15</v>
      </c>
      <c r="S8538" s="18381" t="n">
        <f>ROUND(K8537,2)*R8538</f>
        <v>73.1595</v>
      </c>
    </row>
    <row r="8539" ht="45.0" customHeight="true">
      <c r="P8539" s="18371" t="s">
        <v>44</v>
      </c>
      <c r="Q8539" s="18371" t="s">
        <v>45</v>
      </c>
      <c r="R8539" s="18382" t="n">
        <v>16.15</v>
      </c>
      <c r="S8539" s="18383" t="n">
        <f>ROUND(K8537,2)*R8539</f>
        <v>73.1595</v>
      </c>
    </row>
    <row r="8540" ht="45.0" customHeight="true">
      <c r="P8540" s="18371" t="s">
        <v>46</v>
      </c>
      <c r="Q8540" s="18371" t="s">
        <v>47</v>
      </c>
      <c r="R8540" s="18384" t="n">
        <v>16.15</v>
      </c>
      <c r="S8540" s="18385" t="n">
        <f>ROUND(K8537,2)*R8540</f>
        <v>73.1595</v>
      </c>
    </row>
    <row r="8541" ht="45.0" customHeight="true">
      <c r="P8541" s="18371" t="s">
        <v>48</v>
      </c>
      <c r="Q8541" s="18371" t="s">
        <v>49</v>
      </c>
      <c r="R8541" s="18386" t="n">
        <v>16.15</v>
      </c>
      <c r="S8541" s="18387" t="n">
        <f>ROUND(K8537,2)*R8541</f>
        <v>73.1595</v>
      </c>
    </row>
    <row r="8542" ht="45.0" customHeight="true">
      <c r="P8542" s="18371" t="s">
        <v>50</v>
      </c>
      <c r="Q8542" s="18371" t="s">
        <v>51</v>
      </c>
      <c r="R8542" s="18388" t="n">
        <v>16.15</v>
      </c>
      <c r="S8542" s="18389" t="n">
        <f>ROUND(K8537,2)*R8542</f>
        <v>73.1595</v>
      </c>
    </row>
    <row r="8543" ht="45.0" customHeight="true">
      <c r="P8543" s="18371" t="s">
        <v>52</v>
      </c>
      <c r="Q8543" s="18371" t="s">
        <v>53</v>
      </c>
      <c r="R8543" s="18390" t="n">
        <v>16.15</v>
      </c>
      <c r="S8543" s="18391" t="n">
        <f>ROUND(K8537,2)*R8543</f>
        <v>73.1595</v>
      </c>
    </row>
    <row r="8544" ht="45.0" customHeight="true">
      <c r="P8544" s="18371" t="s">
        <v>54</v>
      </c>
      <c r="Q8544" s="18371" t="s">
        <v>55</v>
      </c>
      <c r="R8544" s="18392" t="n">
        <v>16.15</v>
      </c>
      <c r="S8544" s="18393" t="n">
        <f>ROUND(K8537,2)*R8544</f>
        <v>73.1595</v>
      </c>
    </row>
    <row r="8545" ht="45.0" customHeight="true">
      <c r="P8545" s="18371" t="s">
        <v>56</v>
      </c>
      <c r="Q8545" s="18371" t="s">
        <v>57</v>
      </c>
      <c r="R8545" s="18394" t="n">
        <v>16.15</v>
      </c>
      <c r="S8545" s="18395" t="n">
        <f>ROUND(K8537,2)*R8545</f>
        <v>73.1595</v>
      </c>
    </row>
    <row r="8546" ht="45.0" customHeight="true">
      <c r="P8546" s="18371" t="s">
        <v>58</v>
      </c>
      <c r="Q8546" s="18371" t="s">
        <v>59</v>
      </c>
      <c r="R8546" s="18396" t="n">
        <v>16.15</v>
      </c>
      <c r="S8546" s="18397" t="n">
        <f>ROUND(K8537,2)*R8546</f>
        <v>73.1595</v>
      </c>
    </row>
    <row r="8547" ht="45.0" customHeight="true">
      <c r="P8547" s="18371" t="s">
        <v>60</v>
      </c>
      <c r="Q8547" s="18371" t="s">
        <v>61</v>
      </c>
      <c r="R8547" s="18398" t="n">
        <v>16.15</v>
      </c>
      <c r="S8547" s="18399" t="n">
        <f>ROUND(K8537,2)*R8547</f>
        <v>73.1595</v>
      </c>
    </row>
    <row r="8548" ht="45.0" customHeight="true">
      <c r="P8548" s="18371" t="s">
        <v>62</v>
      </c>
      <c r="Q8548" s="18371" t="s">
        <v>63</v>
      </c>
      <c r="R8548" s="18400" t="n">
        <v>16.15</v>
      </c>
      <c r="S8548" s="18401" t="n">
        <f>ROUND(K8537,2)*R8548</f>
        <v>73.1595</v>
      </c>
    </row>
    <row r="8549" ht="45.0" customHeight="true">
      <c r="P8549" s="18371" t="s">
        <v>64</v>
      </c>
      <c r="Q8549" s="18371" t="s">
        <v>65</v>
      </c>
      <c r="R8549" s="18402" t="n">
        <v>16.15</v>
      </c>
      <c r="S8549" s="18403" t="n">
        <f>ROUND(K8537,2)*R8549</f>
        <v>73.1595</v>
      </c>
    </row>
    <row r="8550" ht="45.0" customHeight="true">
      <c r="P8550" s="18371" t="s">
        <v>66</v>
      </c>
      <c r="Q8550" s="18371" t="s">
        <v>67</v>
      </c>
      <c r="R8550" s="18404" t="n">
        <v>16.15</v>
      </c>
      <c r="S8550" s="18405" t="n">
        <f>ROUND(K8537,2)*R8550</f>
        <v>73.1595</v>
      </c>
    </row>
    <row r="8551" ht="45.0" customHeight="true">
      <c r="P8551" s="18371" t="s">
        <v>68</v>
      </c>
      <c r="Q8551" s="18371" t="s">
        <v>69</v>
      </c>
      <c r="R8551" s="18406" t="n">
        <v>16.15</v>
      </c>
      <c r="S8551" s="18407" t="n">
        <f>ROUND(K8537,2)*R8551</f>
        <v>73.1595</v>
      </c>
    </row>
    <row r="8552" ht="45.0" customHeight="true">
      <c r="P8552" s="18371" t="s">
        <v>70</v>
      </c>
      <c r="Q8552" s="18371" t="s">
        <v>71</v>
      </c>
      <c r="R8552" s="18408" t="n">
        <v>16.15</v>
      </c>
      <c r="S8552" s="18409" t="n">
        <f>ROUND(K8537,2)*R8552</f>
        <v>73.1595</v>
      </c>
    </row>
    <row r="8553" ht="45.0" customHeight="true">
      <c r="P8553" s="18371" t="s">
        <v>72</v>
      </c>
      <c r="Q8553" s="18371" t="s">
        <v>73</v>
      </c>
      <c r="R8553" s="18410" t="n">
        <v>16.15</v>
      </c>
      <c r="S8553" s="18411" t="n">
        <f>ROUND(K8537,2)*R8553</f>
        <v>73.1595</v>
      </c>
    </row>
    <row r="8554" ht="45.0" customHeight="true">
      <c r="P8554" s="18371" t="s">
        <v>74</v>
      </c>
      <c r="Q8554" s="18371" t="s">
        <v>75</v>
      </c>
      <c r="R8554" s="18412" t="n">
        <v>16.15</v>
      </c>
      <c r="S8554" s="18413" t="n">
        <f>ROUND(K8537,2)*R8554</f>
        <v>73.1595</v>
      </c>
    </row>
    <row r="8555" ht="45.0" customHeight="true">
      <c r="P8555" s="18371" t="s">
        <v>76</v>
      </c>
      <c r="Q8555" s="18371" t="s">
        <v>77</v>
      </c>
      <c r="R8555" s="18414" t="n">
        <v>16.15</v>
      </c>
      <c r="S8555" s="18415" t="n">
        <f>ROUND(K8537,2)*R8555</f>
        <v>73.1595</v>
      </c>
    </row>
    <row r="8556" ht="45.0" customHeight="true">
      <c r="P8556" s="18371" t="s">
        <v>78</v>
      </c>
      <c r="Q8556" s="18371" t="s">
        <v>79</v>
      </c>
      <c r="R8556" s="18416" t="n">
        <v>16.15</v>
      </c>
      <c r="S8556" s="18417" t="n">
        <f>ROUND(K8537,2)*R8556</f>
        <v>73.1595</v>
      </c>
    </row>
    <row r="8557" ht="45.0" customHeight="true">
      <c r="P8557" s="18371" t="s">
        <v>80</v>
      </c>
      <c r="Q8557" s="18371" t="s">
        <v>81</v>
      </c>
      <c r="R8557" s="18418" t="n">
        <v>16.15</v>
      </c>
      <c r="S8557" s="18419" t="n">
        <f>ROUND(K8537,2)*R8557</f>
        <v>73.1595</v>
      </c>
    </row>
    <row r="8558" ht="45.0" customHeight="true">
      <c r="P8558" s="18371" t="s">
        <v>82</v>
      </c>
      <c r="Q8558" s="18371" t="s">
        <v>83</v>
      </c>
      <c r="R8558" s="18420" t="n">
        <v>16.15</v>
      </c>
      <c r="S8558" s="18421" t="n">
        <f>ROUND(K8537,2)*R8558</f>
        <v>73.1595</v>
      </c>
    </row>
    <row r="8559" ht="45.0" customHeight="true">
      <c r="P8559" s="18371" t="s">
        <v>84</v>
      </c>
      <c r="Q8559" s="18371" t="s">
        <v>85</v>
      </c>
      <c r="R8559" s="18422" t="n">
        <v>16.15</v>
      </c>
      <c r="S8559" s="18423" t="n">
        <f>ROUND(K8537,2)*R8559</f>
        <v>73.1595</v>
      </c>
    </row>
    <row r="8560" ht="45.0" customHeight="true">
      <c r="P8560" s="18371" t="s">
        <v>86</v>
      </c>
      <c r="Q8560" s="18371" t="s">
        <v>87</v>
      </c>
      <c r="R8560" s="18424" t="n">
        <v>16.15</v>
      </c>
      <c r="S8560" s="18425" t="n">
        <f>ROUND(K8537,2)*R8560</f>
        <v>73.1595</v>
      </c>
    </row>
    <row r="8561" ht="45.0" customHeight="true">
      <c r="P8561" s="18371" t="s">
        <v>88</v>
      </c>
      <c r="Q8561" s="18371" t="s">
        <v>89</v>
      </c>
      <c r="R8561" s="18426" t="n">
        <v>16.15</v>
      </c>
      <c r="S8561" s="18427" t="n">
        <f>ROUND(K8537,2)*R8561</f>
        <v>73.1595</v>
      </c>
    </row>
    <row r="8562" ht="45.0" customHeight="true">
      <c r="P8562" s="18371" t="s">
        <v>90</v>
      </c>
      <c r="Q8562" s="18371" t="s">
        <v>91</v>
      </c>
      <c r="R8562" s="18428" t="n">
        <v>16.15</v>
      </c>
      <c r="S8562" s="18429" t="n">
        <f>ROUND(K8537,2)*R8562</f>
        <v>73.1595</v>
      </c>
    </row>
    <row r="8563" ht="45.0" customHeight="true">
      <c r="P8563" s="18371" t="s">
        <v>92</v>
      </c>
      <c r="Q8563" s="18371" t="s">
        <v>93</v>
      </c>
      <c r="R8563" s="18430" t="n">
        <v>16.15</v>
      </c>
      <c r="S8563" s="18431" t="n">
        <f>ROUND(K8537,2)*R8563</f>
        <v>73.1595</v>
      </c>
    </row>
    <row r="8564" ht="45.0" customHeight="true">
      <c r="P8564" s="18371" t="s">
        <v>94</v>
      </c>
      <c r="Q8564" s="18371" t="s">
        <v>95</v>
      </c>
      <c r="R8564" s="18432" t="n">
        <v>16.15</v>
      </c>
      <c r="S8564" s="18433" t="n">
        <f>ROUND(K8537,2)*R8564</f>
        <v>73.1595</v>
      </c>
    </row>
    <row r="8565" ht="45.0" customHeight="true">
      <c r="P8565" s="18371" t="s">
        <v>96</v>
      </c>
      <c r="Q8565" s="18371" t="s">
        <v>97</v>
      </c>
      <c r="R8565" s="18434" t="n">
        <v>16.15</v>
      </c>
      <c r="S8565" s="18435" t="n">
        <f>ROUND(K8537,2)*R8565</f>
        <v>73.1595</v>
      </c>
    </row>
    <row r="8566" ht="45.0" customHeight="true">
      <c r="P8566" s="18371" t="s">
        <v>98</v>
      </c>
      <c r="Q8566" s="18371" t="s">
        <v>99</v>
      </c>
      <c r="R8566" s="18436" t="n">
        <v>16.15</v>
      </c>
      <c r="S8566" s="18437" t="n">
        <f>ROUND(K8537,2)*R8566</f>
        <v>73.1595</v>
      </c>
    </row>
    <row r="8567" ht="45.0" customHeight="true">
      <c r="P8567" s="18371" t="s">
        <v>100</v>
      </c>
      <c r="Q8567" s="18371" t="s">
        <v>101</v>
      </c>
      <c r="R8567" s="18438" t="n">
        <v>16.15</v>
      </c>
      <c r="S8567" s="18439" t="n">
        <f>ROUND(K8537,2)*R8567</f>
        <v>73.1595</v>
      </c>
    </row>
    <row r="8568" ht="45.0" customHeight="true">
      <c r="P8568" s="18371" t="s">
        <v>102</v>
      </c>
      <c r="Q8568" s="18371" t="s">
        <v>103</v>
      </c>
      <c r="R8568" s="18440" t="n">
        <v>16.15</v>
      </c>
      <c r="S8568" s="18441" t="n">
        <f>ROUND(K8537,2)*R8568</f>
        <v>73.1595</v>
      </c>
    </row>
    <row r="8569" ht="45.0" customHeight="true">
      <c r="P8569" s="18371" t="s">
        <v>104</v>
      </c>
      <c r="Q8569" s="18371" t="s">
        <v>105</v>
      </c>
      <c r="R8569" s="18442" t="n">
        <v>16.15</v>
      </c>
      <c r="S8569" s="18443" t="n">
        <f>ROUND(K8537,2)*R8569</f>
        <v>73.1595</v>
      </c>
    </row>
    <row r="8570" ht="45.0" customHeight="true">
      <c r="P8570" s="18371" t="s">
        <v>106</v>
      </c>
      <c r="Q8570" s="18371" t="s">
        <v>107</v>
      </c>
      <c r="R8570" s="18444" t="n">
        <v>16.15</v>
      </c>
      <c r="S8570" s="18445" t="n">
        <f>ROUND(K8537,2)*R8570</f>
        <v>73.1595</v>
      </c>
    </row>
    <row r="8571" ht="45.0" customHeight="true">
      <c r="P8571" s="18371" t="s">
        <v>108</v>
      </c>
      <c r="Q8571" s="18371" t="s">
        <v>109</v>
      </c>
      <c r="R8571" s="18446" t="n">
        <v>16.15</v>
      </c>
      <c r="S8571" s="18447" t="n">
        <f>ROUND(K8537,2)*R8571</f>
        <v>73.1595</v>
      </c>
    </row>
    <row r="8572" ht="45.0" customHeight="true">
      <c r="P8572" s="18371" t="s">
        <v>110</v>
      </c>
      <c r="Q8572" s="18371" t="s">
        <v>111</v>
      </c>
      <c r="R8572" s="18448" t="n">
        <v>16.15</v>
      </c>
      <c r="S8572" s="18449" t="n">
        <f>ROUND(K8537,2)*R8572</f>
        <v>73.1595</v>
      </c>
    </row>
    <row r="8573" ht="45.0" customHeight="true">
      <c r="P8573" s="18371" t="s">
        <v>112</v>
      </c>
      <c r="Q8573" s="18371" t="s">
        <v>113</v>
      </c>
      <c r="R8573" s="18450" t="n">
        <v>16.15</v>
      </c>
      <c r="S8573" s="18451" t="n">
        <f>ROUND(K8537,2)*R8573</f>
        <v>73.1595</v>
      </c>
    </row>
    <row r="8574" ht="45.0" customHeight="true">
      <c r="P8574" s="18371" t="s">
        <v>114</v>
      </c>
      <c r="Q8574" s="18371" t="s">
        <v>115</v>
      </c>
      <c r="R8574" s="18452" t="n">
        <v>16.15</v>
      </c>
      <c r="S8574" s="18453" t="n">
        <f>ROUND(K8537,2)*R8574</f>
        <v>73.1595</v>
      </c>
    </row>
    <row r="8575" ht="45.0" customHeight="true">
      <c r="P8575" s="18371" t="s">
        <v>116</v>
      </c>
      <c r="Q8575" s="18371" t="s">
        <v>117</v>
      </c>
      <c r="R8575" s="18454" t="n">
        <v>16.15</v>
      </c>
      <c r="S8575" s="18455" t="n">
        <f>ROUND(K8537,2)*R8575</f>
        <v>73.1595</v>
      </c>
    </row>
    <row r="8576" ht="45.0" customHeight="true">
      <c r="P8576" s="18371" t="s">
        <v>118</v>
      </c>
      <c r="Q8576" s="18371" t="s">
        <v>119</v>
      </c>
      <c r="R8576" s="18456" t="n">
        <v>16.15</v>
      </c>
      <c r="S8576" s="18457" t="n">
        <f>ROUND(K8537,2)*R8576</f>
        <v>73.1595</v>
      </c>
    </row>
    <row r="8577" ht="45.0" customHeight="true">
      <c r="P8577" s="18371" t="s">
        <v>120</v>
      </c>
      <c r="Q8577" s="18371" t="s">
        <v>121</v>
      </c>
      <c r="R8577" s="18458" t="n">
        <v>16.15</v>
      </c>
      <c r="S8577" s="18459" t="n">
        <f>ROUND(K8537,2)*R8577</f>
        <v>73.1595</v>
      </c>
    </row>
    <row r="8578" ht="45.0" customHeight="true">
      <c r="P8578" s="18371" t="s">
        <v>122</v>
      </c>
      <c r="Q8578" s="18371" t="s">
        <v>123</v>
      </c>
      <c r="R8578" s="18460" t="n">
        <v>16.15</v>
      </c>
      <c r="S8578" s="18461" t="n">
        <f>ROUND(K8537,2)*R8578</f>
        <v>73.1595</v>
      </c>
    </row>
    <row r="8579" ht="45.0" customHeight="true">
      <c r="P8579" s="18371" t="s">
        <v>124</v>
      </c>
      <c r="Q8579" s="18371" t="s">
        <v>125</v>
      </c>
      <c r="R8579" s="18462" t="n">
        <v>16.15</v>
      </c>
      <c r="S8579" s="18463" t="n">
        <f>ROUND(K8537,2)*R8579</f>
        <v>73.1595</v>
      </c>
    </row>
    <row r="8580" ht="45.0" customHeight="true">
      <c r="P8580" s="18371" t="s">
        <v>126</v>
      </c>
      <c r="Q8580" s="18371" t="s">
        <v>127</v>
      </c>
      <c r="R8580" s="18464" t="n">
        <v>16.15</v>
      </c>
      <c r="S8580" s="18465" t="n">
        <f>ROUND(K8537,2)*R8580</f>
        <v>73.1595</v>
      </c>
    </row>
    <row r="8581" ht="45.0" customHeight="true">
      <c r="P8581" s="18371" t="s">
        <v>128</v>
      </c>
      <c r="Q8581" s="18371" t="s">
        <v>129</v>
      </c>
      <c r="R8581" s="18466" t="n">
        <v>16.15</v>
      </c>
      <c r="S8581" s="18467" t="n">
        <f>ROUND(K8537,2)*R8581</f>
        <v>73.1595</v>
      </c>
    </row>
    <row r="8582" ht="45.0" customHeight="true">
      <c r="P8582" s="18371" t="s">
        <v>130</v>
      </c>
      <c r="Q8582" s="18371" t="s">
        <v>131</v>
      </c>
      <c r="R8582" s="18468" t="n">
        <v>16.15</v>
      </c>
      <c r="S8582" s="18469" t="n">
        <f>ROUND(K8537,2)*R8582</f>
        <v>73.1595</v>
      </c>
    </row>
    <row r="8583" ht="45.0" customHeight="true">
      <c r="P8583" s="18371" t="s">
        <v>132</v>
      </c>
      <c r="Q8583" s="18371" t="s">
        <v>133</v>
      </c>
      <c r="R8583" s="18470" t="n">
        <v>16.15</v>
      </c>
      <c r="S8583" s="18471" t="n">
        <f>ROUND(K8537,2)*R8583</f>
        <v>73.1595</v>
      </c>
    </row>
    <row r="8584" ht="45.0" customHeight="true">
      <c r="P8584" s="18371" t="s">
        <v>134</v>
      </c>
      <c r="Q8584" s="18371" t="s">
        <v>135</v>
      </c>
      <c r="R8584" s="18472" t="n">
        <v>16.15</v>
      </c>
      <c r="S8584" s="18473" t="n">
        <f>ROUND(K8537,2)*R8584</f>
        <v>73.1595</v>
      </c>
    </row>
    <row r="8585" ht="45.0" customHeight="true">
      <c r="P8585" s="18371" t="s">
        <v>136</v>
      </c>
      <c r="Q8585" s="18371" t="s">
        <v>137</v>
      </c>
      <c r="R8585" s="18474" t="n">
        <v>16.15</v>
      </c>
      <c r="S8585" s="18475" t="n">
        <f>ROUND(K8537,2)*R8585</f>
        <v>73.1595</v>
      </c>
    </row>
    <row r="8586" ht="45.0" customHeight="true">
      <c r="P8586" s="18371" t="s">
        <v>138</v>
      </c>
      <c r="Q8586" s="18371" t="s">
        <v>139</v>
      </c>
      <c r="R8586" s="18476" t="n">
        <v>16.15</v>
      </c>
      <c r="S8586" s="18477" t="n">
        <f>ROUND(K8537,2)*R8586</f>
        <v>73.1595</v>
      </c>
    </row>
    <row r="8587" ht="45.0" customHeight="true">
      <c r="A8587" s="18478" t="s">
        <v>23</v>
      </c>
      <c r="B8587" s="18478" t="s">
        <v>708</v>
      </c>
      <c r="C8587" s="18478" t="s">
        <v>25</v>
      </c>
      <c r="D8587" s="18478" t="s">
        <v>709</v>
      </c>
      <c r="E8587" s="18478" t="s">
        <v>710</v>
      </c>
      <c r="F8587" s="18479" t="n">
        <f>R8587+R8588+R8589+R8590+R8591+R8592+R8593+R8594+R8595+R8596+R8597+R8598+R8599+R8600+R8601+R8602+R8603+R8604+R8605+R8606+R8607+R8608+R8609+R8610+R8611+R8612+R8613+R8614+R8615+R8616+R8617+R8618+R8619+R8620+R8621+R8622+R8623+R8624+R8625+R8626+R8627+R8628+R8629+R8630+R8631+R8632+R8633+R8634+R8635+R8636</f>
        <v>1795.0000000000016</v>
      </c>
      <c r="G8587" s="18478" t="s">
        <v>28</v>
      </c>
      <c r="H8587" s="18480" t="n">
        <v>1.61</v>
      </c>
      <c r="I8587" s="18481" t="n">
        <v>1.61</v>
      </c>
      <c r="J8587" s="18482" t="n">
        <v>0.2288</v>
      </c>
      <c r="K8587" s="18483" t="n">
        <f>ROUND(I8587,2)+(ROUND(I8587,2)*J8587)</f>
        <v>1.9783680000000001</v>
      </c>
      <c r="L8587" s="18484" t="n">
        <f>ROUND(S8587,2)+ROUND(S8588,2)+ROUND(S8589,2)+ROUND(S8590,2)+ROUND(S8591,2)+ROUND(S8592,2)+ROUND(S8593,2)+ROUND(S8594,2)+ROUND(S8595,2)+ROUND(S8596,2)+ROUND(S8597,2)+ROUND(S8598,2)+ROUND(S8599,2)+ROUND(S8600,2)+ROUND(S8601,2)+ROUND(S8602,2)+ROUND(S8603,2)+ROUND(S8604,2)+ROUND(S8605,2)+ROUND(S8606,2)+ROUND(S8607,2)+ROUND(S8608,2)+ROUND(S8609,2)+ROUND(S8610,2)+ROUND(S8611,2)+ROUND(S8612,2)+ROUND(S8613,2)+ROUND(S8614,2)+ROUND(S8615,2)+ROUND(S8616,2)+ROUND(S8617,2)+ROUND(S8618,2)+ROUND(S8619,2)+ROUND(S8620,2)+ROUND(S8621,2)+ROUND(S8622,2)+ROUND(S8623,2)+ROUND(S8624,2)+ROUND(S8625,2)+ROUND(S8626,2)+ROUND(S8627,2)+ROUND(S8628,2)+ROUND(S8629,2)+ROUND(S8630,2)+ROUND(S8631,2)+ROUND(S8632,2)+ROUND(S8633,2)+ROUND(S8634,2)+ROUND(S8635,2)+ROUND(S8636,2)</f>
        <v>3553.9999999999977</v>
      </c>
      <c r="M8587" s="18478" t="s">
        <v>21</v>
      </c>
      <c r="N8587" s="18478" t="s">
        <v>100</v>
      </c>
      <c r="O8587" s="18478" t="s">
        <v>701</v>
      </c>
      <c r="P8587" s="18478" t="s">
        <v>20</v>
      </c>
      <c r="Q8587" s="18478" t="s">
        <v>29</v>
      </c>
      <c r="R8587" s="18485" t="n">
        <v>35.9</v>
      </c>
      <c r="S8587" s="18486" t="n">
        <f>ROUND(K8587,2)*R8587</f>
        <v>71.082</v>
      </c>
    </row>
    <row r="8588" ht="45.0" customHeight="true">
      <c r="P8588" s="18478" t="s">
        <v>42</v>
      </c>
      <c r="Q8588" s="18478" t="s">
        <v>43</v>
      </c>
      <c r="R8588" s="18487" t="n">
        <v>35.9</v>
      </c>
      <c r="S8588" s="18488" t="n">
        <f>ROUND(K8587,2)*R8588</f>
        <v>71.082</v>
      </c>
    </row>
    <row r="8589" ht="45.0" customHeight="true">
      <c r="P8589" s="18478" t="s">
        <v>44</v>
      </c>
      <c r="Q8589" s="18478" t="s">
        <v>45</v>
      </c>
      <c r="R8589" s="18489" t="n">
        <v>35.9</v>
      </c>
      <c r="S8589" s="18490" t="n">
        <f>ROUND(K8587,2)*R8589</f>
        <v>71.082</v>
      </c>
    </row>
    <row r="8590" ht="45.0" customHeight="true">
      <c r="P8590" s="18478" t="s">
        <v>46</v>
      </c>
      <c r="Q8590" s="18478" t="s">
        <v>47</v>
      </c>
      <c r="R8590" s="18491" t="n">
        <v>35.9</v>
      </c>
      <c r="S8590" s="18492" t="n">
        <f>ROUND(K8587,2)*R8590</f>
        <v>71.082</v>
      </c>
    </row>
    <row r="8591" ht="45.0" customHeight="true">
      <c r="P8591" s="18478" t="s">
        <v>48</v>
      </c>
      <c r="Q8591" s="18478" t="s">
        <v>49</v>
      </c>
      <c r="R8591" s="18493" t="n">
        <v>35.9</v>
      </c>
      <c r="S8591" s="18494" t="n">
        <f>ROUND(K8587,2)*R8591</f>
        <v>71.082</v>
      </c>
    </row>
    <row r="8592" ht="45.0" customHeight="true">
      <c r="P8592" s="18478" t="s">
        <v>50</v>
      </c>
      <c r="Q8592" s="18478" t="s">
        <v>51</v>
      </c>
      <c r="R8592" s="18495" t="n">
        <v>35.9</v>
      </c>
      <c r="S8592" s="18496" t="n">
        <f>ROUND(K8587,2)*R8592</f>
        <v>71.082</v>
      </c>
    </row>
    <row r="8593" ht="45.0" customHeight="true">
      <c r="P8593" s="18478" t="s">
        <v>52</v>
      </c>
      <c r="Q8593" s="18478" t="s">
        <v>53</v>
      </c>
      <c r="R8593" s="18497" t="n">
        <v>35.9</v>
      </c>
      <c r="S8593" s="18498" t="n">
        <f>ROUND(K8587,2)*R8593</f>
        <v>71.082</v>
      </c>
    </row>
    <row r="8594" ht="45.0" customHeight="true">
      <c r="P8594" s="18478" t="s">
        <v>54</v>
      </c>
      <c r="Q8594" s="18478" t="s">
        <v>55</v>
      </c>
      <c r="R8594" s="18499" t="n">
        <v>35.9</v>
      </c>
      <c r="S8594" s="18500" t="n">
        <f>ROUND(K8587,2)*R8594</f>
        <v>71.082</v>
      </c>
    </row>
    <row r="8595" ht="45.0" customHeight="true">
      <c r="P8595" s="18478" t="s">
        <v>56</v>
      </c>
      <c r="Q8595" s="18478" t="s">
        <v>57</v>
      </c>
      <c r="R8595" s="18501" t="n">
        <v>35.9</v>
      </c>
      <c r="S8595" s="18502" t="n">
        <f>ROUND(K8587,2)*R8595</f>
        <v>71.082</v>
      </c>
    </row>
    <row r="8596" ht="45.0" customHeight="true">
      <c r="P8596" s="18478" t="s">
        <v>58</v>
      </c>
      <c r="Q8596" s="18478" t="s">
        <v>59</v>
      </c>
      <c r="R8596" s="18503" t="n">
        <v>35.9</v>
      </c>
      <c r="S8596" s="18504" t="n">
        <f>ROUND(K8587,2)*R8596</f>
        <v>71.082</v>
      </c>
    </row>
    <row r="8597" ht="45.0" customHeight="true">
      <c r="P8597" s="18478" t="s">
        <v>60</v>
      </c>
      <c r="Q8597" s="18478" t="s">
        <v>61</v>
      </c>
      <c r="R8597" s="18505" t="n">
        <v>35.9</v>
      </c>
      <c r="S8597" s="18506" t="n">
        <f>ROUND(K8587,2)*R8597</f>
        <v>71.082</v>
      </c>
    </row>
    <row r="8598" ht="45.0" customHeight="true">
      <c r="P8598" s="18478" t="s">
        <v>62</v>
      </c>
      <c r="Q8598" s="18478" t="s">
        <v>63</v>
      </c>
      <c r="R8598" s="18507" t="n">
        <v>35.9</v>
      </c>
      <c r="S8598" s="18508" t="n">
        <f>ROUND(K8587,2)*R8598</f>
        <v>71.082</v>
      </c>
    </row>
    <row r="8599" ht="45.0" customHeight="true">
      <c r="P8599" s="18478" t="s">
        <v>64</v>
      </c>
      <c r="Q8599" s="18478" t="s">
        <v>65</v>
      </c>
      <c r="R8599" s="18509" t="n">
        <v>35.9</v>
      </c>
      <c r="S8599" s="18510" t="n">
        <f>ROUND(K8587,2)*R8599</f>
        <v>71.082</v>
      </c>
    </row>
    <row r="8600" ht="45.0" customHeight="true">
      <c r="P8600" s="18478" t="s">
        <v>66</v>
      </c>
      <c r="Q8600" s="18478" t="s">
        <v>67</v>
      </c>
      <c r="R8600" s="18511" t="n">
        <v>35.9</v>
      </c>
      <c r="S8600" s="18512" t="n">
        <f>ROUND(K8587,2)*R8600</f>
        <v>71.082</v>
      </c>
    </row>
    <row r="8601" ht="45.0" customHeight="true">
      <c r="P8601" s="18478" t="s">
        <v>68</v>
      </c>
      <c r="Q8601" s="18478" t="s">
        <v>69</v>
      </c>
      <c r="R8601" s="18513" t="n">
        <v>35.9</v>
      </c>
      <c r="S8601" s="18514" t="n">
        <f>ROUND(K8587,2)*R8601</f>
        <v>71.082</v>
      </c>
    </row>
    <row r="8602" ht="45.0" customHeight="true">
      <c r="P8602" s="18478" t="s">
        <v>70</v>
      </c>
      <c r="Q8602" s="18478" t="s">
        <v>71</v>
      </c>
      <c r="R8602" s="18515" t="n">
        <v>35.9</v>
      </c>
      <c r="S8602" s="18516" t="n">
        <f>ROUND(K8587,2)*R8602</f>
        <v>71.082</v>
      </c>
    </row>
    <row r="8603" ht="45.0" customHeight="true">
      <c r="P8603" s="18478" t="s">
        <v>72</v>
      </c>
      <c r="Q8603" s="18478" t="s">
        <v>73</v>
      </c>
      <c r="R8603" s="18517" t="n">
        <v>35.9</v>
      </c>
      <c r="S8603" s="18518" t="n">
        <f>ROUND(K8587,2)*R8603</f>
        <v>71.082</v>
      </c>
    </row>
    <row r="8604" ht="45.0" customHeight="true">
      <c r="P8604" s="18478" t="s">
        <v>74</v>
      </c>
      <c r="Q8604" s="18478" t="s">
        <v>75</v>
      </c>
      <c r="R8604" s="18519" t="n">
        <v>35.9</v>
      </c>
      <c r="S8604" s="18520" t="n">
        <f>ROUND(K8587,2)*R8604</f>
        <v>71.082</v>
      </c>
    </row>
    <row r="8605" ht="45.0" customHeight="true">
      <c r="P8605" s="18478" t="s">
        <v>76</v>
      </c>
      <c r="Q8605" s="18478" t="s">
        <v>77</v>
      </c>
      <c r="R8605" s="18521" t="n">
        <v>35.9</v>
      </c>
      <c r="S8605" s="18522" t="n">
        <f>ROUND(K8587,2)*R8605</f>
        <v>71.082</v>
      </c>
    </row>
    <row r="8606" ht="45.0" customHeight="true">
      <c r="P8606" s="18478" t="s">
        <v>78</v>
      </c>
      <c r="Q8606" s="18478" t="s">
        <v>79</v>
      </c>
      <c r="R8606" s="18523" t="n">
        <v>35.9</v>
      </c>
      <c r="S8606" s="18524" t="n">
        <f>ROUND(K8587,2)*R8606</f>
        <v>71.082</v>
      </c>
    </row>
    <row r="8607" ht="45.0" customHeight="true">
      <c r="P8607" s="18478" t="s">
        <v>80</v>
      </c>
      <c r="Q8607" s="18478" t="s">
        <v>81</v>
      </c>
      <c r="R8607" s="18525" t="n">
        <v>35.9</v>
      </c>
      <c r="S8607" s="18526" t="n">
        <f>ROUND(K8587,2)*R8607</f>
        <v>71.082</v>
      </c>
    </row>
    <row r="8608" ht="45.0" customHeight="true">
      <c r="P8608" s="18478" t="s">
        <v>82</v>
      </c>
      <c r="Q8608" s="18478" t="s">
        <v>83</v>
      </c>
      <c r="R8608" s="18527" t="n">
        <v>35.9</v>
      </c>
      <c r="S8608" s="18528" t="n">
        <f>ROUND(K8587,2)*R8608</f>
        <v>71.082</v>
      </c>
    </row>
    <row r="8609" ht="45.0" customHeight="true">
      <c r="P8609" s="18478" t="s">
        <v>84</v>
      </c>
      <c r="Q8609" s="18478" t="s">
        <v>85</v>
      </c>
      <c r="R8609" s="18529" t="n">
        <v>35.9</v>
      </c>
      <c r="S8609" s="18530" t="n">
        <f>ROUND(K8587,2)*R8609</f>
        <v>71.082</v>
      </c>
    </row>
    <row r="8610" ht="45.0" customHeight="true">
      <c r="P8610" s="18478" t="s">
        <v>86</v>
      </c>
      <c r="Q8610" s="18478" t="s">
        <v>87</v>
      </c>
      <c r="R8610" s="18531" t="n">
        <v>35.9</v>
      </c>
      <c r="S8610" s="18532" t="n">
        <f>ROUND(K8587,2)*R8610</f>
        <v>71.082</v>
      </c>
    </row>
    <row r="8611" ht="45.0" customHeight="true">
      <c r="P8611" s="18478" t="s">
        <v>88</v>
      </c>
      <c r="Q8611" s="18478" t="s">
        <v>89</v>
      </c>
      <c r="R8611" s="18533" t="n">
        <v>35.9</v>
      </c>
      <c r="S8611" s="18534" t="n">
        <f>ROUND(K8587,2)*R8611</f>
        <v>71.082</v>
      </c>
    </row>
    <row r="8612" ht="45.0" customHeight="true">
      <c r="P8612" s="18478" t="s">
        <v>90</v>
      </c>
      <c r="Q8612" s="18478" t="s">
        <v>91</v>
      </c>
      <c r="R8612" s="18535" t="n">
        <v>35.9</v>
      </c>
      <c r="S8612" s="18536" t="n">
        <f>ROUND(K8587,2)*R8612</f>
        <v>71.082</v>
      </c>
    </row>
    <row r="8613" ht="45.0" customHeight="true">
      <c r="P8613" s="18478" t="s">
        <v>92</v>
      </c>
      <c r="Q8613" s="18478" t="s">
        <v>93</v>
      </c>
      <c r="R8613" s="18537" t="n">
        <v>35.9</v>
      </c>
      <c r="S8613" s="18538" t="n">
        <f>ROUND(K8587,2)*R8613</f>
        <v>71.082</v>
      </c>
    </row>
    <row r="8614" ht="45.0" customHeight="true">
      <c r="P8614" s="18478" t="s">
        <v>94</v>
      </c>
      <c r="Q8614" s="18478" t="s">
        <v>95</v>
      </c>
      <c r="R8614" s="18539" t="n">
        <v>35.9</v>
      </c>
      <c r="S8614" s="18540" t="n">
        <f>ROUND(K8587,2)*R8614</f>
        <v>71.082</v>
      </c>
    </row>
    <row r="8615" ht="45.0" customHeight="true">
      <c r="P8615" s="18478" t="s">
        <v>96</v>
      </c>
      <c r="Q8615" s="18478" t="s">
        <v>97</v>
      </c>
      <c r="R8615" s="18541" t="n">
        <v>35.9</v>
      </c>
      <c r="S8615" s="18542" t="n">
        <f>ROUND(K8587,2)*R8615</f>
        <v>71.082</v>
      </c>
    </row>
    <row r="8616" ht="45.0" customHeight="true">
      <c r="P8616" s="18478" t="s">
        <v>98</v>
      </c>
      <c r="Q8616" s="18478" t="s">
        <v>99</v>
      </c>
      <c r="R8616" s="18543" t="n">
        <v>35.9</v>
      </c>
      <c r="S8616" s="18544" t="n">
        <f>ROUND(K8587,2)*R8616</f>
        <v>71.082</v>
      </c>
    </row>
    <row r="8617" ht="45.0" customHeight="true">
      <c r="P8617" s="18478" t="s">
        <v>100</v>
      </c>
      <c r="Q8617" s="18478" t="s">
        <v>101</v>
      </c>
      <c r="R8617" s="18545" t="n">
        <v>35.9</v>
      </c>
      <c r="S8617" s="18546" t="n">
        <f>ROUND(K8587,2)*R8617</f>
        <v>71.082</v>
      </c>
    </row>
    <row r="8618" ht="45.0" customHeight="true">
      <c r="P8618" s="18478" t="s">
        <v>102</v>
      </c>
      <c r="Q8618" s="18478" t="s">
        <v>103</v>
      </c>
      <c r="R8618" s="18547" t="n">
        <v>35.9</v>
      </c>
      <c r="S8618" s="18548" t="n">
        <f>ROUND(K8587,2)*R8618</f>
        <v>71.082</v>
      </c>
    </row>
    <row r="8619" ht="45.0" customHeight="true">
      <c r="P8619" s="18478" t="s">
        <v>104</v>
      </c>
      <c r="Q8619" s="18478" t="s">
        <v>105</v>
      </c>
      <c r="R8619" s="18549" t="n">
        <v>35.9</v>
      </c>
      <c r="S8619" s="18550" t="n">
        <f>ROUND(K8587,2)*R8619</f>
        <v>71.082</v>
      </c>
    </row>
    <row r="8620" ht="45.0" customHeight="true">
      <c r="P8620" s="18478" t="s">
        <v>106</v>
      </c>
      <c r="Q8620" s="18478" t="s">
        <v>107</v>
      </c>
      <c r="R8620" s="18551" t="n">
        <v>35.9</v>
      </c>
      <c r="S8620" s="18552" t="n">
        <f>ROUND(K8587,2)*R8620</f>
        <v>71.082</v>
      </c>
    </row>
    <row r="8621" ht="45.0" customHeight="true">
      <c r="P8621" s="18478" t="s">
        <v>108</v>
      </c>
      <c r="Q8621" s="18478" t="s">
        <v>109</v>
      </c>
      <c r="R8621" s="18553" t="n">
        <v>35.9</v>
      </c>
      <c r="S8621" s="18554" t="n">
        <f>ROUND(K8587,2)*R8621</f>
        <v>71.082</v>
      </c>
    </row>
    <row r="8622" ht="45.0" customHeight="true">
      <c r="P8622" s="18478" t="s">
        <v>110</v>
      </c>
      <c r="Q8622" s="18478" t="s">
        <v>111</v>
      </c>
      <c r="R8622" s="18555" t="n">
        <v>35.9</v>
      </c>
      <c r="S8622" s="18556" t="n">
        <f>ROUND(K8587,2)*R8622</f>
        <v>71.082</v>
      </c>
    </row>
    <row r="8623" ht="45.0" customHeight="true">
      <c r="P8623" s="18478" t="s">
        <v>112</v>
      </c>
      <c r="Q8623" s="18478" t="s">
        <v>113</v>
      </c>
      <c r="R8623" s="18557" t="n">
        <v>35.9</v>
      </c>
      <c r="S8623" s="18558" t="n">
        <f>ROUND(K8587,2)*R8623</f>
        <v>71.082</v>
      </c>
    </row>
    <row r="8624" ht="45.0" customHeight="true">
      <c r="P8624" s="18478" t="s">
        <v>114</v>
      </c>
      <c r="Q8624" s="18478" t="s">
        <v>115</v>
      </c>
      <c r="R8624" s="18559" t="n">
        <v>35.9</v>
      </c>
      <c r="S8624" s="18560" t="n">
        <f>ROUND(K8587,2)*R8624</f>
        <v>71.082</v>
      </c>
    </row>
    <row r="8625" ht="45.0" customHeight="true">
      <c r="P8625" s="18478" t="s">
        <v>116</v>
      </c>
      <c r="Q8625" s="18478" t="s">
        <v>117</v>
      </c>
      <c r="R8625" s="18561" t="n">
        <v>35.9</v>
      </c>
      <c r="S8625" s="18562" t="n">
        <f>ROUND(K8587,2)*R8625</f>
        <v>71.082</v>
      </c>
    </row>
    <row r="8626" ht="45.0" customHeight="true">
      <c r="P8626" s="18478" t="s">
        <v>118</v>
      </c>
      <c r="Q8626" s="18478" t="s">
        <v>119</v>
      </c>
      <c r="R8626" s="18563" t="n">
        <v>35.9</v>
      </c>
      <c r="S8626" s="18564" t="n">
        <f>ROUND(K8587,2)*R8626</f>
        <v>71.082</v>
      </c>
    </row>
    <row r="8627" ht="45.0" customHeight="true">
      <c r="P8627" s="18478" t="s">
        <v>120</v>
      </c>
      <c r="Q8627" s="18478" t="s">
        <v>121</v>
      </c>
      <c r="R8627" s="18565" t="n">
        <v>35.9</v>
      </c>
      <c r="S8627" s="18566" t="n">
        <f>ROUND(K8587,2)*R8627</f>
        <v>71.082</v>
      </c>
    </row>
    <row r="8628" ht="45.0" customHeight="true">
      <c r="P8628" s="18478" t="s">
        <v>122</v>
      </c>
      <c r="Q8628" s="18478" t="s">
        <v>123</v>
      </c>
      <c r="R8628" s="18567" t="n">
        <v>35.9</v>
      </c>
      <c r="S8628" s="18568" t="n">
        <f>ROUND(K8587,2)*R8628</f>
        <v>71.082</v>
      </c>
    </row>
    <row r="8629" ht="45.0" customHeight="true">
      <c r="P8629" s="18478" t="s">
        <v>124</v>
      </c>
      <c r="Q8629" s="18478" t="s">
        <v>125</v>
      </c>
      <c r="R8629" s="18569" t="n">
        <v>35.9</v>
      </c>
      <c r="S8629" s="18570" t="n">
        <f>ROUND(K8587,2)*R8629</f>
        <v>71.082</v>
      </c>
    </row>
    <row r="8630" ht="45.0" customHeight="true">
      <c r="P8630" s="18478" t="s">
        <v>126</v>
      </c>
      <c r="Q8630" s="18478" t="s">
        <v>127</v>
      </c>
      <c r="R8630" s="18571" t="n">
        <v>35.9</v>
      </c>
      <c r="S8630" s="18572" t="n">
        <f>ROUND(K8587,2)*R8630</f>
        <v>71.082</v>
      </c>
    </row>
    <row r="8631" ht="45.0" customHeight="true">
      <c r="P8631" s="18478" t="s">
        <v>128</v>
      </c>
      <c r="Q8631" s="18478" t="s">
        <v>129</v>
      </c>
      <c r="R8631" s="18573" t="n">
        <v>35.9</v>
      </c>
      <c r="S8631" s="18574" t="n">
        <f>ROUND(K8587,2)*R8631</f>
        <v>71.082</v>
      </c>
    </row>
    <row r="8632" ht="45.0" customHeight="true">
      <c r="P8632" s="18478" t="s">
        <v>130</v>
      </c>
      <c r="Q8632" s="18478" t="s">
        <v>131</v>
      </c>
      <c r="R8632" s="18575" t="n">
        <v>35.9</v>
      </c>
      <c r="S8632" s="18576" t="n">
        <f>ROUND(K8587,2)*R8632</f>
        <v>71.082</v>
      </c>
    </row>
    <row r="8633" ht="45.0" customHeight="true">
      <c r="P8633" s="18478" t="s">
        <v>132</v>
      </c>
      <c r="Q8633" s="18478" t="s">
        <v>133</v>
      </c>
      <c r="R8633" s="18577" t="n">
        <v>35.9</v>
      </c>
      <c r="S8633" s="18578" t="n">
        <f>ROUND(K8587,2)*R8633</f>
        <v>71.082</v>
      </c>
    </row>
    <row r="8634" ht="45.0" customHeight="true">
      <c r="P8634" s="18478" t="s">
        <v>134</v>
      </c>
      <c r="Q8634" s="18478" t="s">
        <v>135</v>
      </c>
      <c r="R8634" s="18579" t="n">
        <v>35.9</v>
      </c>
      <c r="S8634" s="18580" t="n">
        <f>ROUND(K8587,2)*R8634</f>
        <v>71.082</v>
      </c>
    </row>
    <row r="8635" ht="45.0" customHeight="true">
      <c r="P8635" s="18478" t="s">
        <v>136</v>
      </c>
      <c r="Q8635" s="18478" t="s">
        <v>137</v>
      </c>
      <c r="R8635" s="18581" t="n">
        <v>35.9</v>
      </c>
      <c r="S8635" s="18582" t="n">
        <f>ROUND(K8587,2)*R8635</f>
        <v>71.082</v>
      </c>
    </row>
    <row r="8636" ht="45.0" customHeight="true">
      <c r="P8636" s="18478" t="s">
        <v>138</v>
      </c>
      <c r="Q8636" s="18478" t="s">
        <v>139</v>
      </c>
      <c r="R8636" s="18583" t="n">
        <v>35.9</v>
      </c>
      <c r="S8636" s="18584" t="n">
        <f>ROUND(K8587,2)*R8636</f>
        <v>71.082</v>
      </c>
    </row>
    <row r="8637" ht="45.0" customHeight="true">
      <c r="A8637" s="18585" t="s">
        <v>23</v>
      </c>
      <c r="B8637" s="18585" t="s">
        <v>711</v>
      </c>
      <c r="C8637" s="18585" t="s">
        <v>25</v>
      </c>
      <c r="D8637" s="18585" t="s">
        <v>712</v>
      </c>
      <c r="E8637" s="18585" t="s">
        <v>713</v>
      </c>
      <c r="F8637" s="18586" t="n">
        <f>R8637+R8638+R8639+R8640+R8641+R8642+R8643+R8644+R8645+R8646+R8647+R8648+R8649+R8650+R8651+R8652+R8653+R8654+R8655+R8656+R8657+R8658+R8659+R8660+R8661+R8662+R8663+R8664+R8665+R8666+R8667+R8668+R8669+R8670+R8671+R8672+R8673+R8674+R8675+R8676+R8677+R8678+R8679+R8680+R8681+R8682+R8683+R8684+R8685+R8686</f>
        <v>200.0</v>
      </c>
      <c r="G8637" s="18585" t="s">
        <v>28</v>
      </c>
      <c r="H8637" s="18587" t="n">
        <v>3.28</v>
      </c>
      <c r="I8637" s="18588" t="n">
        <v>3.28</v>
      </c>
      <c r="J8637" s="18589" t="n">
        <v>0.2288</v>
      </c>
      <c r="K8637" s="18590" t="n">
        <f>ROUND(I8637,2)+(ROUND(I8637,2)*J8637)</f>
        <v>4.030464</v>
      </c>
      <c r="L8637" s="18591" t="n">
        <f>ROUND(S8637,2)+ROUND(S8638,2)+ROUND(S8639,2)+ROUND(S8640,2)+ROUND(S8641,2)+ROUND(S8642,2)+ROUND(S8643,2)+ROUND(S8644,2)+ROUND(S8645,2)+ROUND(S8646,2)+ROUND(S8647,2)+ROUND(S8648,2)+ROUND(S8649,2)+ROUND(S8650,2)+ROUND(S8651,2)+ROUND(S8652,2)+ROUND(S8653,2)+ROUND(S8654,2)+ROUND(S8655,2)+ROUND(S8656,2)+ROUND(S8657,2)+ROUND(S8658,2)+ROUND(S8659,2)+ROUND(S8660,2)+ROUND(S8661,2)+ROUND(S8662,2)+ROUND(S8663,2)+ROUND(S8664,2)+ROUND(S8665,2)+ROUND(S8666,2)+ROUND(S8667,2)+ROUND(S8668,2)+ROUND(S8669,2)+ROUND(S8670,2)+ROUND(S8671,2)+ROUND(S8672,2)+ROUND(S8673,2)+ROUND(S8674,2)+ROUND(S8675,2)+ROUND(S8676,2)+ROUND(S8677,2)+ROUND(S8678,2)+ROUND(S8679,2)+ROUND(S8680,2)+ROUND(S8681,2)+ROUND(S8682,2)+ROUND(S8683,2)+ROUND(S8684,2)+ROUND(S8685,2)+ROUND(S8686,2)</f>
        <v>806.0000000000001</v>
      </c>
      <c r="M8637" s="18585" t="s">
        <v>21</v>
      </c>
      <c r="N8637" s="18585" t="s">
        <v>100</v>
      </c>
      <c r="O8637" s="18585" t="s">
        <v>701</v>
      </c>
      <c r="P8637" s="18585" t="s">
        <v>20</v>
      </c>
      <c r="Q8637" s="18585" t="s">
        <v>29</v>
      </c>
      <c r="R8637" s="18592" t="n">
        <v>4.0</v>
      </c>
      <c r="S8637" s="18593" t="n">
        <f>ROUND(K8637,2)*R8637</f>
        <v>16.12</v>
      </c>
    </row>
    <row r="8638" ht="45.0" customHeight="true">
      <c r="P8638" s="18585" t="s">
        <v>42</v>
      </c>
      <c r="Q8638" s="18585" t="s">
        <v>43</v>
      </c>
      <c r="R8638" s="18594" t="n">
        <v>4.0</v>
      </c>
      <c r="S8638" s="18595" t="n">
        <f>ROUND(K8637,2)*R8638</f>
        <v>16.12</v>
      </c>
    </row>
    <row r="8639" ht="45.0" customHeight="true">
      <c r="P8639" s="18585" t="s">
        <v>44</v>
      </c>
      <c r="Q8639" s="18585" t="s">
        <v>45</v>
      </c>
      <c r="R8639" s="18596" t="n">
        <v>4.0</v>
      </c>
      <c r="S8639" s="18597" t="n">
        <f>ROUND(K8637,2)*R8639</f>
        <v>16.12</v>
      </c>
    </row>
    <row r="8640" ht="45.0" customHeight="true">
      <c r="P8640" s="18585" t="s">
        <v>46</v>
      </c>
      <c r="Q8640" s="18585" t="s">
        <v>47</v>
      </c>
      <c r="R8640" s="18598" t="n">
        <v>4.0</v>
      </c>
      <c r="S8640" s="18599" t="n">
        <f>ROUND(K8637,2)*R8640</f>
        <v>16.12</v>
      </c>
    </row>
    <row r="8641" ht="45.0" customHeight="true">
      <c r="P8641" s="18585" t="s">
        <v>48</v>
      </c>
      <c r="Q8641" s="18585" t="s">
        <v>49</v>
      </c>
      <c r="R8641" s="18600" t="n">
        <v>4.0</v>
      </c>
      <c r="S8641" s="18601" t="n">
        <f>ROUND(K8637,2)*R8641</f>
        <v>16.12</v>
      </c>
    </row>
    <row r="8642" ht="45.0" customHeight="true">
      <c r="P8642" s="18585" t="s">
        <v>50</v>
      </c>
      <c r="Q8642" s="18585" t="s">
        <v>51</v>
      </c>
      <c r="R8642" s="18602" t="n">
        <v>4.0</v>
      </c>
      <c r="S8642" s="18603" t="n">
        <f>ROUND(K8637,2)*R8642</f>
        <v>16.12</v>
      </c>
    </row>
    <row r="8643" ht="45.0" customHeight="true">
      <c r="P8643" s="18585" t="s">
        <v>52</v>
      </c>
      <c r="Q8643" s="18585" t="s">
        <v>53</v>
      </c>
      <c r="R8643" s="18604" t="n">
        <v>4.0</v>
      </c>
      <c r="S8643" s="18605" t="n">
        <f>ROUND(K8637,2)*R8643</f>
        <v>16.12</v>
      </c>
    </row>
    <row r="8644" ht="45.0" customHeight="true">
      <c r="P8644" s="18585" t="s">
        <v>54</v>
      </c>
      <c r="Q8644" s="18585" t="s">
        <v>55</v>
      </c>
      <c r="R8644" s="18606" t="n">
        <v>4.0</v>
      </c>
      <c r="S8644" s="18607" t="n">
        <f>ROUND(K8637,2)*R8644</f>
        <v>16.12</v>
      </c>
    </row>
    <row r="8645" ht="45.0" customHeight="true">
      <c r="P8645" s="18585" t="s">
        <v>56</v>
      </c>
      <c r="Q8645" s="18585" t="s">
        <v>57</v>
      </c>
      <c r="R8645" s="18608" t="n">
        <v>4.0</v>
      </c>
      <c r="S8645" s="18609" t="n">
        <f>ROUND(K8637,2)*R8645</f>
        <v>16.12</v>
      </c>
    </row>
    <row r="8646" ht="45.0" customHeight="true">
      <c r="P8646" s="18585" t="s">
        <v>58</v>
      </c>
      <c r="Q8646" s="18585" t="s">
        <v>59</v>
      </c>
      <c r="R8646" s="18610" t="n">
        <v>4.0</v>
      </c>
      <c r="S8646" s="18611" t="n">
        <f>ROUND(K8637,2)*R8646</f>
        <v>16.12</v>
      </c>
    </row>
    <row r="8647" ht="45.0" customHeight="true">
      <c r="P8647" s="18585" t="s">
        <v>60</v>
      </c>
      <c r="Q8647" s="18585" t="s">
        <v>61</v>
      </c>
      <c r="R8647" s="18612" t="n">
        <v>4.0</v>
      </c>
      <c r="S8647" s="18613" t="n">
        <f>ROUND(K8637,2)*R8647</f>
        <v>16.12</v>
      </c>
    </row>
    <row r="8648" ht="45.0" customHeight="true">
      <c r="P8648" s="18585" t="s">
        <v>62</v>
      </c>
      <c r="Q8648" s="18585" t="s">
        <v>63</v>
      </c>
      <c r="R8648" s="18614" t="n">
        <v>4.0</v>
      </c>
      <c r="S8648" s="18615" t="n">
        <f>ROUND(K8637,2)*R8648</f>
        <v>16.12</v>
      </c>
    </row>
    <row r="8649" ht="45.0" customHeight="true">
      <c r="P8649" s="18585" t="s">
        <v>64</v>
      </c>
      <c r="Q8649" s="18585" t="s">
        <v>65</v>
      </c>
      <c r="R8649" s="18616" t="n">
        <v>4.0</v>
      </c>
      <c r="S8649" s="18617" t="n">
        <f>ROUND(K8637,2)*R8649</f>
        <v>16.12</v>
      </c>
    </row>
    <row r="8650" ht="45.0" customHeight="true">
      <c r="P8650" s="18585" t="s">
        <v>66</v>
      </c>
      <c r="Q8650" s="18585" t="s">
        <v>67</v>
      </c>
      <c r="R8650" s="18618" t="n">
        <v>4.0</v>
      </c>
      <c r="S8650" s="18619" t="n">
        <f>ROUND(K8637,2)*R8650</f>
        <v>16.12</v>
      </c>
    </row>
    <row r="8651" ht="45.0" customHeight="true">
      <c r="P8651" s="18585" t="s">
        <v>68</v>
      </c>
      <c r="Q8651" s="18585" t="s">
        <v>69</v>
      </c>
      <c r="R8651" s="18620" t="n">
        <v>4.0</v>
      </c>
      <c r="S8651" s="18621" t="n">
        <f>ROUND(K8637,2)*R8651</f>
        <v>16.12</v>
      </c>
    </row>
    <row r="8652" ht="45.0" customHeight="true">
      <c r="P8652" s="18585" t="s">
        <v>70</v>
      </c>
      <c r="Q8652" s="18585" t="s">
        <v>71</v>
      </c>
      <c r="R8652" s="18622" t="n">
        <v>4.0</v>
      </c>
      <c r="S8652" s="18623" t="n">
        <f>ROUND(K8637,2)*R8652</f>
        <v>16.12</v>
      </c>
    </row>
    <row r="8653" ht="45.0" customHeight="true">
      <c r="P8653" s="18585" t="s">
        <v>72</v>
      </c>
      <c r="Q8653" s="18585" t="s">
        <v>73</v>
      </c>
      <c r="R8653" s="18624" t="n">
        <v>4.0</v>
      </c>
      <c r="S8653" s="18625" t="n">
        <f>ROUND(K8637,2)*R8653</f>
        <v>16.12</v>
      </c>
    </row>
    <row r="8654" ht="45.0" customHeight="true">
      <c r="P8654" s="18585" t="s">
        <v>74</v>
      </c>
      <c r="Q8654" s="18585" t="s">
        <v>75</v>
      </c>
      <c r="R8654" s="18626" t="n">
        <v>4.0</v>
      </c>
      <c r="S8654" s="18627" t="n">
        <f>ROUND(K8637,2)*R8654</f>
        <v>16.12</v>
      </c>
    </row>
    <row r="8655" ht="45.0" customHeight="true">
      <c r="P8655" s="18585" t="s">
        <v>76</v>
      </c>
      <c r="Q8655" s="18585" t="s">
        <v>77</v>
      </c>
      <c r="R8655" s="18628" t="n">
        <v>4.0</v>
      </c>
      <c r="S8655" s="18629" t="n">
        <f>ROUND(K8637,2)*R8655</f>
        <v>16.12</v>
      </c>
    </row>
    <row r="8656" ht="45.0" customHeight="true">
      <c r="P8656" s="18585" t="s">
        <v>78</v>
      </c>
      <c r="Q8656" s="18585" t="s">
        <v>79</v>
      </c>
      <c r="R8656" s="18630" t="n">
        <v>4.0</v>
      </c>
      <c r="S8656" s="18631" t="n">
        <f>ROUND(K8637,2)*R8656</f>
        <v>16.12</v>
      </c>
    </row>
    <row r="8657" ht="45.0" customHeight="true">
      <c r="P8657" s="18585" t="s">
        <v>80</v>
      </c>
      <c r="Q8657" s="18585" t="s">
        <v>81</v>
      </c>
      <c r="R8657" s="18632" t="n">
        <v>4.0</v>
      </c>
      <c r="S8657" s="18633" t="n">
        <f>ROUND(K8637,2)*R8657</f>
        <v>16.12</v>
      </c>
    </row>
    <row r="8658" ht="45.0" customHeight="true">
      <c r="P8658" s="18585" t="s">
        <v>82</v>
      </c>
      <c r="Q8658" s="18585" t="s">
        <v>83</v>
      </c>
      <c r="R8658" s="18634" t="n">
        <v>4.0</v>
      </c>
      <c r="S8658" s="18635" t="n">
        <f>ROUND(K8637,2)*R8658</f>
        <v>16.12</v>
      </c>
    </row>
    <row r="8659" ht="45.0" customHeight="true">
      <c r="P8659" s="18585" t="s">
        <v>84</v>
      </c>
      <c r="Q8659" s="18585" t="s">
        <v>85</v>
      </c>
      <c r="R8659" s="18636" t="n">
        <v>4.0</v>
      </c>
      <c r="S8659" s="18637" t="n">
        <f>ROUND(K8637,2)*R8659</f>
        <v>16.12</v>
      </c>
    </row>
    <row r="8660" ht="45.0" customHeight="true">
      <c r="P8660" s="18585" t="s">
        <v>86</v>
      </c>
      <c r="Q8660" s="18585" t="s">
        <v>87</v>
      </c>
      <c r="R8660" s="18638" t="n">
        <v>4.0</v>
      </c>
      <c r="S8660" s="18639" t="n">
        <f>ROUND(K8637,2)*R8660</f>
        <v>16.12</v>
      </c>
    </row>
    <row r="8661" ht="45.0" customHeight="true">
      <c r="P8661" s="18585" t="s">
        <v>88</v>
      </c>
      <c r="Q8661" s="18585" t="s">
        <v>89</v>
      </c>
      <c r="R8661" s="18640" t="n">
        <v>4.0</v>
      </c>
      <c r="S8661" s="18641" t="n">
        <f>ROUND(K8637,2)*R8661</f>
        <v>16.12</v>
      </c>
    </row>
    <row r="8662" ht="45.0" customHeight="true">
      <c r="P8662" s="18585" t="s">
        <v>90</v>
      </c>
      <c r="Q8662" s="18585" t="s">
        <v>91</v>
      </c>
      <c r="R8662" s="18642" t="n">
        <v>4.0</v>
      </c>
      <c r="S8662" s="18643" t="n">
        <f>ROUND(K8637,2)*R8662</f>
        <v>16.12</v>
      </c>
    </row>
    <row r="8663" ht="45.0" customHeight="true">
      <c r="P8663" s="18585" t="s">
        <v>92</v>
      </c>
      <c r="Q8663" s="18585" t="s">
        <v>93</v>
      </c>
      <c r="R8663" s="18644" t="n">
        <v>4.0</v>
      </c>
      <c r="S8663" s="18645" t="n">
        <f>ROUND(K8637,2)*R8663</f>
        <v>16.12</v>
      </c>
    </row>
    <row r="8664" ht="45.0" customHeight="true">
      <c r="P8664" s="18585" t="s">
        <v>94</v>
      </c>
      <c r="Q8664" s="18585" t="s">
        <v>95</v>
      </c>
      <c r="R8664" s="18646" t="n">
        <v>4.0</v>
      </c>
      <c r="S8664" s="18647" t="n">
        <f>ROUND(K8637,2)*R8664</f>
        <v>16.12</v>
      </c>
    </row>
    <row r="8665" ht="45.0" customHeight="true">
      <c r="P8665" s="18585" t="s">
        <v>96</v>
      </c>
      <c r="Q8665" s="18585" t="s">
        <v>97</v>
      </c>
      <c r="R8665" s="18648" t="n">
        <v>4.0</v>
      </c>
      <c r="S8665" s="18649" t="n">
        <f>ROUND(K8637,2)*R8665</f>
        <v>16.12</v>
      </c>
    </row>
    <row r="8666" ht="45.0" customHeight="true">
      <c r="P8666" s="18585" t="s">
        <v>98</v>
      </c>
      <c r="Q8666" s="18585" t="s">
        <v>99</v>
      </c>
      <c r="R8666" s="18650" t="n">
        <v>4.0</v>
      </c>
      <c r="S8666" s="18651" t="n">
        <f>ROUND(K8637,2)*R8666</f>
        <v>16.12</v>
      </c>
    </row>
    <row r="8667" ht="45.0" customHeight="true">
      <c r="P8667" s="18585" t="s">
        <v>100</v>
      </c>
      <c r="Q8667" s="18585" t="s">
        <v>101</v>
      </c>
      <c r="R8667" s="18652" t="n">
        <v>4.0</v>
      </c>
      <c r="S8667" s="18653" t="n">
        <f>ROUND(K8637,2)*R8667</f>
        <v>16.12</v>
      </c>
    </row>
    <row r="8668" ht="45.0" customHeight="true">
      <c r="P8668" s="18585" t="s">
        <v>102</v>
      </c>
      <c r="Q8668" s="18585" t="s">
        <v>103</v>
      </c>
      <c r="R8668" s="18654" t="n">
        <v>4.0</v>
      </c>
      <c r="S8668" s="18655" t="n">
        <f>ROUND(K8637,2)*R8668</f>
        <v>16.12</v>
      </c>
    </row>
    <row r="8669" ht="45.0" customHeight="true">
      <c r="P8669" s="18585" t="s">
        <v>104</v>
      </c>
      <c r="Q8669" s="18585" t="s">
        <v>105</v>
      </c>
      <c r="R8669" s="18656" t="n">
        <v>4.0</v>
      </c>
      <c r="S8669" s="18657" t="n">
        <f>ROUND(K8637,2)*R8669</f>
        <v>16.12</v>
      </c>
    </row>
    <row r="8670" ht="45.0" customHeight="true">
      <c r="P8670" s="18585" t="s">
        <v>106</v>
      </c>
      <c r="Q8670" s="18585" t="s">
        <v>107</v>
      </c>
      <c r="R8670" s="18658" t="n">
        <v>4.0</v>
      </c>
      <c r="S8670" s="18659" t="n">
        <f>ROUND(K8637,2)*R8670</f>
        <v>16.12</v>
      </c>
    </row>
    <row r="8671" ht="45.0" customHeight="true">
      <c r="P8671" s="18585" t="s">
        <v>108</v>
      </c>
      <c r="Q8671" s="18585" t="s">
        <v>109</v>
      </c>
      <c r="R8671" s="18660" t="n">
        <v>4.0</v>
      </c>
      <c r="S8671" s="18661" t="n">
        <f>ROUND(K8637,2)*R8671</f>
        <v>16.12</v>
      </c>
    </row>
    <row r="8672" ht="45.0" customHeight="true">
      <c r="P8672" s="18585" t="s">
        <v>110</v>
      </c>
      <c r="Q8672" s="18585" t="s">
        <v>111</v>
      </c>
      <c r="R8672" s="18662" t="n">
        <v>4.0</v>
      </c>
      <c r="S8672" s="18663" t="n">
        <f>ROUND(K8637,2)*R8672</f>
        <v>16.12</v>
      </c>
    </row>
    <row r="8673" ht="45.0" customHeight="true">
      <c r="P8673" s="18585" t="s">
        <v>112</v>
      </c>
      <c r="Q8673" s="18585" t="s">
        <v>113</v>
      </c>
      <c r="R8673" s="18664" t="n">
        <v>4.0</v>
      </c>
      <c r="S8673" s="18665" t="n">
        <f>ROUND(K8637,2)*R8673</f>
        <v>16.12</v>
      </c>
    </row>
    <row r="8674" ht="45.0" customHeight="true">
      <c r="P8674" s="18585" t="s">
        <v>114</v>
      </c>
      <c r="Q8674" s="18585" t="s">
        <v>115</v>
      </c>
      <c r="R8674" s="18666" t="n">
        <v>4.0</v>
      </c>
      <c r="S8674" s="18667" t="n">
        <f>ROUND(K8637,2)*R8674</f>
        <v>16.12</v>
      </c>
    </row>
    <row r="8675" ht="45.0" customHeight="true">
      <c r="P8675" s="18585" t="s">
        <v>116</v>
      </c>
      <c r="Q8675" s="18585" t="s">
        <v>117</v>
      </c>
      <c r="R8675" s="18668" t="n">
        <v>4.0</v>
      </c>
      <c r="S8675" s="18669" t="n">
        <f>ROUND(K8637,2)*R8675</f>
        <v>16.12</v>
      </c>
    </row>
    <row r="8676" ht="45.0" customHeight="true">
      <c r="P8676" s="18585" t="s">
        <v>118</v>
      </c>
      <c r="Q8676" s="18585" t="s">
        <v>119</v>
      </c>
      <c r="R8676" s="18670" t="n">
        <v>4.0</v>
      </c>
      <c r="S8676" s="18671" t="n">
        <f>ROUND(K8637,2)*R8676</f>
        <v>16.12</v>
      </c>
    </row>
    <row r="8677" ht="45.0" customHeight="true">
      <c r="P8677" s="18585" t="s">
        <v>120</v>
      </c>
      <c r="Q8677" s="18585" t="s">
        <v>121</v>
      </c>
      <c r="R8677" s="18672" t="n">
        <v>4.0</v>
      </c>
      <c r="S8677" s="18673" t="n">
        <f>ROUND(K8637,2)*R8677</f>
        <v>16.12</v>
      </c>
    </row>
    <row r="8678" ht="45.0" customHeight="true">
      <c r="P8678" s="18585" t="s">
        <v>122</v>
      </c>
      <c r="Q8678" s="18585" t="s">
        <v>123</v>
      </c>
      <c r="R8678" s="18674" t="n">
        <v>4.0</v>
      </c>
      <c r="S8678" s="18675" t="n">
        <f>ROUND(K8637,2)*R8678</f>
        <v>16.12</v>
      </c>
    </row>
    <row r="8679" ht="45.0" customHeight="true">
      <c r="P8679" s="18585" t="s">
        <v>124</v>
      </c>
      <c r="Q8679" s="18585" t="s">
        <v>125</v>
      </c>
      <c r="R8679" s="18676" t="n">
        <v>4.0</v>
      </c>
      <c r="S8679" s="18677" t="n">
        <f>ROUND(K8637,2)*R8679</f>
        <v>16.12</v>
      </c>
    </row>
    <row r="8680" ht="45.0" customHeight="true">
      <c r="P8680" s="18585" t="s">
        <v>126</v>
      </c>
      <c r="Q8680" s="18585" t="s">
        <v>127</v>
      </c>
      <c r="R8680" s="18678" t="n">
        <v>4.0</v>
      </c>
      <c r="S8680" s="18679" t="n">
        <f>ROUND(K8637,2)*R8680</f>
        <v>16.12</v>
      </c>
    </row>
    <row r="8681" ht="45.0" customHeight="true">
      <c r="P8681" s="18585" t="s">
        <v>128</v>
      </c>
      <c r="Q8681" s="18585" t="s">
        <v>129</v>
      </c>
      <c r="R8681" s="18680" t="n">
        <v>4.0</v>
      </c>
      <c r="S8681" s="18681" t="n">
        <f>ROUND(K8637,2)*R8681</f>
        <v>16.12</v>
      </c>
    </row>
    <row r="8682" ht="45.0" customHeight="true">
      <c r="P8682" s="18585" t="s">
        <v>130</v>
      </c>
      <c r="Q8682" s="18585" t="s">
        <v>131</v>
      </c>
      <c r="R8682" s="18682" t="n">
        <v>4.0</v>
      </c>
      <c r="S8682" s="18683" t="n">
        <f>ROUND(K8637,2)*R8682</f>
        <v>16.12</v>
      </c>
    </row>
    <row r="8683" ht="45.0" customHeight="true">
      <c r="P8683" s="18585" t="s">
        <v>132</v>
      </c>
      <c r="Q8683" s="18585" t="s">
        <v>133</v>
      </c>
      <c r="R8683" s="18684" t="n">
        <v>4.0</v>
      </c>
      <c r="S8683" s="18685" t="n">
        <f>ROUND(K8637,2)*R8683</f>
        <v>16.12</v>
      </c>
    </row>
    <row r="8684" ht="45.0" customHeight="true">
      <c r="P8684" s="18585" t="s">
        <v>134</v>
      </c>
      <c r="Q8684" s="18585" t="s">
        <v>135</v>
      </c>
      <c r="R8684" s="18686" t="n">
        <v>4.0</v>
      </c>
      <c r="S8684" s="18687" t="n">
        <f>ROUND(K8637,2)*R8684</f>
        <v>16.12</v>
      </c>
    </row>
    <row r="8685" ht="45.0" customHeight="true">
      <c r="P8685" s="18585" t="s">
        <v>136</v>
      </c>
      <c r="Q8685" s="18585" t="s">
        <v>137</v>
      </c>
      <c r="R8685" s="18688" t="n">
        <v>4.0</v>
      </c>
      <c r="S8685" s="18689" t="n">
        <f>ROUND(K8637,2)*R8685</f>
        <v>16.12</v>
      </c>
    </row>
    <row r="8686" ht="45.0" customHeight="true">
      <c r="P8686" s="18585" t="s">
        <v>138</v>
      </c>
      <c r="Q8686" s="18585" t="s">
        <v>139</v>
      </c>
      <c r="R8686" s="18690" t="n">
        <v>4.0</v>
      </c>
      <c r="S8686" s="18691" t="n">
        <f>ROUND(K8637,2)*R8686</f>
        <v>16.12</v>
      </c>
    </row>
    <row r="8687" ht="45.0" customHeight="true">
      <c r="A8687" s="18692" t="s">
        <v>23</v>
      </c>
      <c r="B8687" s="18692" t="s">
        <v>714</v>
      </c>
      <c r="C8687" s="18692" t="s">
        <v>25</v>
      </c>
      <c r="D8687" s="18692" t="s">
        <v>715</v>
      </c>
      <c r="E8687" s="18692" t="s">
        <v>716</v>
      </c>
      <c r="F8687" s="18693" t="n">
        <f>R8687+R8688+R8689+R8690+R8691+R8692+R8693+R8694+R8695+R8696+R8697+R8698+R8699+R8700+R8701+R8702+R8703+R8704+R8705+R8706+R8707+R8708+R8709+R8710+R8711+R8712+R8713+R8714+R8715+R8716+R8717+R8718+R8719+R8720+R8721+R8722+R8723+R8724+R8725+R8726+R8727+R8728+R8729+R8730+R8731+R8732+R8733+R8734+R8735+R8736</f>
        <v>2373.0000000000014</v>
      </c>
      <c r="G8687" s="18692" t="s">
        <v>28</v>
      </c>
      <c r="H8687" s="18694" t="n">
        <v>5.64</v>
      </c>
      <c r="I8687" s="18695" t="n">
        <v>5.64</v>
      </c>
      <c r="J8687" s="18696" t="n">
        <v>0.2288</v>
      </c>
      <c r="K8687" s="18697" t="n">
        <f>ROUND(I8687,2)+(ROUND(I8687,2)*J8687)</f>
        <v>6.930432</v>
      </c>
      <c r="L8687" s="18698" t="n">
        <f>ROUND(S8687,2)+ROUND(S8688,2)+ROUND(S8689,2)+ROUND(S8690,2)+ROUND(S8691,2)+ROUND(S8692,2)+ROUND(S8693,2)+ROUND(S8694,2)+ROUND(S8695,2)+ROUND(S8696,2)+ROUND(S8697,2)+ROUND(S8698,2)+ROUND(S8699,2)+ROUND(S8700,2)+ROUND(S8701,2)+ROUND(S8702,2)+ROUND(S8703,2)+ROUND(S8704,2)+ROUND(S8705,2)+ROUND(S8706,2)+ROUND(S8707,2)+ROUND(S8708,2)+ROUND(S8709,2)+ROUND(S8710,2)+ROUND(S8711,2)+ROUND(S8712,2)+ROUND(S8713,2)+ROUND(S8714,2)+ROUND(S8715,2)+ROUND(S8716,2)+ROUND(S8717,2)+ROUND(S8718,2)+ROUND(S8719,2)+ROUND(S8720,2)+ROUND(S8721,2)+ROUND(S8722,2)+ROUND(S8723,2)+ROUND(S8724,2)+ROUND(S8725,2)+ROUND(S8726,2)+ROUND(S8727,2)+ROUND(S8728,2)+ROUND(S8729,2)+ROUND(S8730,2)+ROUND(S8731,2)+ROUND(S8732,2)+ROUND(S8733,2)+ROUND(S8734,2)+ROUND(S8735,2)+ROUND(S8736,2)</f>
        <v>16444.99999999999</v>
      </c>
      <c r="M8687" s="18692" t="s">
        <v>21</v>
      </c>
      <c r="N8687" s="18692" t="s">
        <v>100</v>
      </c>
      <c r="O8687" s="18692" t="s">
        <v>701</v>
      </c>
      <c r="P8687" s="18692" t="s">
        <v>20</v>
      </c>
      <c r="Q8687" s="18692" t="s">
        <v>29</v>
      </c>
      <c r="R8687" s="18699" t="n">
        <v>47.46</v>
      </c>
      <c r="S8687" s="18700" t="n">
        <f>ROUND(K8687,2)*R8687</f>
        <v>328.8978</v>
      </c>
    </row>
    <row r="8688" ht="45.0" customHeight="true">
      <c r="P8688" s="18692" t="s">
        <v>42</v>
      </c>
      <c r="Q8688" s="18692" t="s">
        <v>43</v>
      </c>
      <c r="R8688" s="18701" t="n">
        <v>47.46</v>
      </c>
      <c r="S8688" s="18702" t="n">
        <f>ROUND(K8687,2)*R8688</f>
        <v>328.8978</v>
      </c>
    </row>
    <row r="8689" ht="45.0" customHeight="true">
      <c r="P8689" s="18692" t="s">
        <v>44</v>
      </c>
      <c r="Q8689" s="18692" t="s">
        <v>45</v>
      </c>
      <c r="R8689" s="18703" t="n">
        <v>47.46</v>
      </c>
      <c r="S8689" s="18704" t="n">
        <f>ROUND(K8687,2)*R8689</f>
        <v>328.8978</v>
      </c>
    </row>
    <row r="8690" ht="45.0" customHeight="true">
      <c r="P8690" s="18692" t="s">
        <v>46</v>
      </c>
      <c r="Q8690" s="18692" t="s">
        <v>47</v>
      </c>
      <c r="R8690" s="18705" t="n">
        <v>47.46</v>
      </c>
      <c r="S8690" s="18706" t="n">
        <f>ROUND(K8687,2)*R8690</f>
        <v>328.8978</v>
      </c>
    </row>
    <row r="8691" ht="45.0" customHeight="true">
      <c r="P8691" s="18692" t="s">
        <v>48</v>
      </c>
      <c r="Q8691" s="18692" t="s">
        <v>49</v>
      </c>
      <c r="R8691" s="18707" t="n">
        <v>47.46</v>
      </c>
      <c r="S8691" s="18708" t="n">
        <f>ROUND(K8687,2)*R8691</f>
        <v>328.8978</v>
      </c>
    </row>
    <row r="8692" ht="45.0" customHeight="true">
      <c r="P8692" s="18692" t="s">
        <v>50</v>
      </c>
      <c r="Q8692" s="18692" t="s">
        <v>51</v>
      </c>
      <c r="R8692" s="18709" t="n">
        <v>47.46</v>
      </c>
      <c r="S8692" s="18710" t="n">
        <f>ROUND(K8687,2)*R8692</f>
        <v>328.8978</v>
      </c>
    </row>
    <row r="8693" ht="45.0" customHeight="true">
      <c r="P8693" s="18692" t="s">
        <v>52</v>
      </c>
      <c r="Q8693" s="18692" t="s">
        <v>53</v>
      </c>
      <c r="R8693" s="18711" t="n">
        <v>47.46</v>
      </c>
      <c r="S8693" s="18712" t="n">
        <f>ROUND(K8687,2)*R8693</f>
        <v>328.8978</v>
      </c>
    </row>
    <row r="8694" ht="45.0" customHeight="true">
      <c r="P8694" s="18692" t="s">
        <v>54</v>
      </c>
      <c r="Q8694" s="18692" t="s">
        <v>55</v>
      </c>
      <c r="R8694" s="18713" t="n">
        <v>47.46</v>
      </c>
      <c r="S8694" s="18714" t="n">
        <f>ROUND(K8687,2)*R8694</f>
        <v>328.8978</v>
      </c>
    </row>
    <row r="8695" ht="45.0" customHeight="true">
      <c r="P8695" s="18692" t="s">
        <v>56</v>
      </c>
      <c r="Q8695" s="18692" t="s">
        <v>57</v>
      </c>
      <c r="R8695" s="18715" t="n">
        <v>47.46</v>
      </c>
      <c r="S8695" s="18716" t="n">
        <f>ROUND(K8687,2)*R8695</f>
        <v>328.8978</v>
      </c>
    </row>
    <row r="8696" ht="45.0" customHeight="true">
      <c r="P8696" s="18692" t="s">
        <v>58</v>
      </c>
      <c r="Q8696" s="18692" t="s">
        <v>59</v>
      </c>
      <c r="R8696" s="18717" t="n">
        <v>47.46</v>
      </c>
      <c r="S8696" s="18718" t="n">
        <f>ROUND(K8687,2)*R8696</f>
        <v>328.8978</v>
      </c>
    </row>
    <row r="8697" ht="45.0" customHeight="true">
      <c r="P8697" s="18692" t="s">
        <v>60</v>
      </c>
      <c r="Q8697" s="18692" t="s">
        <v>61</v>
      </c>
      <c r="R8697" s="18719" t="n">
        <v>47.46</v>
      </c>
      <c r="S8697" s="18720" t="n">
        <f>ROUND(K8687,2)*R8697</f>
        <v>328.8978</v>
      </c>
    </row>
    <row r="8698" ht="45.0" customHeight="true">
      <c r="P8698" s="18692" t="s">
        <v>62</v>
      </c>
      <c r="Q8698" s="18692" t="s">
        <v>63</v>
      </c>
      <c r="R8698" s="18721" t="n">
        <v>47.46</v>
      </c>
      <c r="S8698" s="18722" t="n">
        <f>ROUND(K8687,2)*R8698</f>
        <v>328.8978</v>
      </c>
    </row>
    <row r="8699" ht="45.0" customHeight="true">
      <c r="P8699" s="18692" t="s">
        <v>64</v>
      </c>
      <c r="Q8699" s="18692" t="s">
        <v>65</v>
      </c>
      <c r="R8699" s="18723" t="n">
        <v>47.46</v>
      </c>
      <c r="S8699" s="18724" t="n">
        <f>ROUND(K8687,2)*R8699</f>
        <v>328.8978</v>
      </c>
    </row>
    <row r="8700" ht="45.0" customHeight="true">
      <c r="P8700" s="18692" t="s">
        <v>66</v>
      </c>
      <c r="Q8700" s="18692" t="s">
        <v>67</v>
      </c>
      <c r="R8700" s="18725" t="n">
        <v>47.46</v>
      </c>
      <c r="S8700" s="18726" t="n">
        <f>ROUND(K8687,2)*R8700</f>
        <v>328.8978</v>
      </c>
    </row>
    <row r="8701" ht="45.0" customHeight="true">
      <c r="P8701" s="18692" t="s">
        <v>68</v>
      </c>
      <c r="Q8701" s="18692" t="s">
        <v>69</v>
      </c>
      <c r="R8701" s="18727" t="n">
        <v>47.46</v>
      </c>
      <c r="S8701" s="18728" t="n">
        <f>ROUND(K8687,2)*R8701</f>
        <v>328.8978</v>
      </c>
    </row>
    <row r="8702" ht="45.0" customHeight="true">
      <c r="P8702" s="18692" t="s">
        <v>70</v>
      </c>
      <c r="Q8702" s="18692" t="s">
        <v>71</v>
      </c>
      <c r="R8702" s="18729" t="n">
        <v>47.46</v>
      </c>
      <c r="S8702" s="18730" t="n">
        <f>ROUND(K8687,2)*R8702</f>
        <v>328.8978</v>
      </c>
    </row>
    <row r="8703" ht="45.0" customHeight="true">
      <c r="P8703" s="18692" t="s">
        <v>72</v>
      </c>
      <c r="Q8703" s="18692" t="s">
        <v>73</v>
      </c>
      <c r="R8703" s="18731" t="n">
        <v>47.46</v>
      </c>
      <c r="S8703" s="18732" t="n">
        <f>ROUND(K8687,2)*R8703</f>
        <v>328.8978</v>
      </c>
    </row>
    <row r="8704" ht="45.0" customHeight="true">
      <c r="P8704" s="18692" t="s">
        <v>74</v>
      </c>
      <c r="Q8704" s="18692" t="s">
        <v>75</v>
      </c>
      <c r="R8704" s="18733" t="n">
        <v>47.46</v>
      </c>
      <c r="S8704" s="18734" t="n">
        <f>ROUND(K8687,2)*R8704</f>
        <v>328.8978</v>
      </c>
    </row>
    <row r="8705" ht="45.0" customHeight="true">
      <c r="P8705" s="18692" t="s">
        <v>76</v>
      </c>
      <c r="Q8705" s="18692" t="s">
        <v>77</v>
      </c>
      <c r="R8705" s="18735" t="n">
        <v>47.46</v>
      </c>
      <c r="S8705" s="18736" t="n">
        <f>ROUND(K8687,2)*R8705</f>
        <v>328.8978</v>
      </c>
    </row>
    <row r="8706" ht="45.0" customHeight="true">
      <c r="P8706" s="18692" t="s">
        <v>78</v>
      </c>
      <c r="Q8706" s="18692" t="s">
        <v>79</v>
      </c>
      <c r="R8706" s="18737" t="n">
        <v>47.46</v>
      </c>
      <c r="S8706" s="18738" t="n">
        <f>ROUND(K8687,2)*R8706</f>
        <v>328.8978</v>
      </c>
    </row>
    <row r="8707" ht="45.0" customHeight="true">
      <c r="P8707" s="18692" t="s">
        <v>80</v>
      </c>
      <c r="Q8707" s="18692" t="s">
        <v>81</v>
      </c>
      <c r="R8707" s="18739" t="n">
        <v>47.46</v>
      </c>
      <c r="S8707" s="18740" t="n">
        <f>ROUND(K8687,2)*R8707</f>
        <v>328.8978</v>
      </c>
    </row>
    <row r="8708" ht="45.0" customHeight="true">
      <c r="P8708" s="18692" t="s">
        <v>82</v>
      </c>
      <c r="Q8708" s="18692" t="s">
        <v>83</v>
      </c>
      <c r="R8708" s="18741" t="n">
        <v>47.46</v>
      </c>
      <c r="S8708" s="18742" t="n">
        <f>ROUND(K8687,2)*R8708</f>
        <v>328.8978</v>
      </c>
    </row>
    <row r="8709" ht="45.0" customHeight="true">
      <c r="P8709" s="18692" t="s">
        <v>84</v>
      </c>
      <c r="Q8709" s="18692" t="s">
        <v>85</v>
      </c>
      <c r="R8709" s="18743" t="n">
        <v>47.46</v>
      </c>
      <c r="S8709" s="18744" t="n">
        <f>ROUND(K8687,2)*R8709</f>
        <v>328.8978</v>
      </c>
    </row>
    <row r="8710" ht="45.0" customHeight="true">
      <c r="P8710" s="18692" t="s">
        <v>86</v>
      </c>
      <c r="Q8710" s="18692" t="s">
        <v>87</v>
      </c>
      <c r="R8710" s="18745" t="n">
        <v>47.46</v>
      </c>
      <c r="S8710" s="18746" t="n">
        <f>ROUND(K8687,2)*R8710</f>
        <v>328.8978</v>
      </c>
    </row>
    <row r="8711" ht="45.0" customHeight="true">
      <c r="P8711" s="18692" t="s">
        <v>88</v>
      </c>
      <c r="Q8711" s="18692" t="s">
        <v>89</v>
      </c>
      <c r="R8711" s="18747" t="n">
        <v>47.46</v>
      </c>
      <c r="S8711" s="18748" t="n">
        <f>ROUND(K8687,2)*R8711</f>
        <v>328.8978</v>
      </c>
    </row>
    <row r="8712" ht="45.0" customHeight="true">
      <c r="P8712" s="18692" t="s">
        <v>90</v>
      </c>
      <c r="Q8712" s="18692" t="s">
        <v>91</v>
      </c>
      <c r="R8712" s="18749" t="n">
        <v>47.46</v>
      </c>
      <c r="S8712" s="18750" t="n">
        <f>ROUND(K8687,2)*R8712</f>
        <v>328.8978</v>
      </c>
    </row>
    <row r="8713" ht="45.0" customHeight="true">
      <c r="P8713" s="18692" t="s">
        <v>92</v>
      </c>
      <c r="Q8713" s="18692" t="s">
        <v>93</v>
      </c>
      <c r="R8713" s="18751" t="n">
        <v>47.46</v>
      </c>
      <c r="S8713" s="18752" t="n">
        <f>ROUND(K8687,2)*R8713</f>
        <v>328.8978</v>
      </c>
    </row>
    <row r="8714" ht="45.0" customHeight="true">
      <c r="P8714" s="18692" t="s">
        <v>94</v>
      </c>
      <c r="Q8714" s="18692" t="s">
        <v>95</v>
      </c>
      <c r="R8714" s="18753" t="n">
        <v>47.46</v>
      </c>
      <c r="S8714" s="18754" t="n">
        <f>ROUND(K8687,2)*R8714</f>
        <v>328.8978</v>
      </c>
    </row>
    <row r="8715" ht="45.0" customHeight="true">
      <c r="P8715" s="18692" t="s">
        <v>96</v>
      </c>
      <c r="Q8715" s="18692" t="s">
        <v>97</v>
      </c>
      <c r="R8715" s="18755" t="n">
        <v>47.46</v>
      </c>
      <c r="S8715" s="18756" t="n">
        <f>ROUND(K8687,2)*R8715</f>
        <v>328.8978</v>
      </c>
    </row>
    <row r="8716" ht="45.0" customHeight="true">
      <c r="P8716" s="18692" t="s">
        <v>98</v>
      </c>
      <c r="Q8716" s="18692" t="s">
        <v>99</v>
      </c>
      <c r="R8716" s="18757" t="n">
        <v>47.46</v>
      </c>
      <c r="S8716" s="18758" t="n">
        <f>ROUND(K8687,2)*R8716</f>
        <v>328.8978</v>
      </c>
    </row>
    <row r="8717" ht="45.0" customHeight="true">
      <c r="P8717" s="18692" t="s">
        <v>100</v>
      </c>
      <c r="Q8717" s="18692" t="s">
        <v>101</v>
      </c>
      <c r="R8717" s="18759" t="n">
        <v>47.46</v>
      </c>
      <c r="S8717" s="18760" t="n">
        <f>ROUND(K8687,2)*R8717</f>
        <v>328.8978</v>
      </c>
    </row>
    <row r="8718" ht="45.0" customHeight="true">
      <c r="P8718" s="18692" t="s">
        <v>102</v>
      </c>
      <c r="Q8718" s="18692" t="s">
        <v>103</v>
      </c>
      <c r="R8718" s="18761" t="n">
        <v>47.46</v>
      </c>
      <c r="S8718" s="18762" t="n">
        <f>ROUND(K8687,2)*R8718</f>
        <v>328.8978</v>
      </c>
    </row>
    <row r="8719" ht="45.0" customHeight="true">
      <c r="P8719" s="18692" t="s">
        <v>104</v>
      </c>
      <c r="Q8719" s="18692" t="s">
        <v>105</v>
      </c>
      <c r="R8719" s="18763" t="n">
        <v>47.46</v>
      </c>
      <c r="S8719" s="18764" t="n">
        <f>ROUND(K8687,2)*R8719</f>
        <v>328.8978</v>
      </c>
    </row>
    <row r="8720" ht="45.0" customHeight="true">
      <c r="P8720" s="18692" t="s">
        <v>106</v>
      </c>
      <c r="Q8720" s="18692" t="s">
        <v>107</v>
      </c>
      <c r="R8720" s="18765" t="n">
        <v>47.46</v>
      </c>
      <c r="S8720" s="18766" t="n">
        <f>ROUND(K8687,2)*R8720</f>
        <v>328.8978</v>
      </c>
    </row>
    <row r="8721" ht="45.0" customHeight="true">
      <c r="P8721" s="18692" t="s">
        <v>108</v>
      </c>
      <c r="Q8721" s="18692" t="s">
        <v>109</v>
      </c>
      <c r="R8721" s="18767" t="n">
        <v>47.46</v>
      </c>
      <c r="S8721" s="18768" t="n">
        <f>ROUND(K8687,2)*R8721</f>
        <v>328.8978</v>
      </c>
    </row>
    <row r="8722" ht="45.0" customHeight="true">
      <c r="P8722" s="18692" t="s">
        <v>110</v>
      </c>
      <c r="Q8722" s="18692" t="s">
        <v>111</v>
      </c>
      <c r="R8722" s="18769" t="n">
        <v>47.46</v>
      </c>
      <c r="S8722" s="18770" t="n">
        <f>ROUND(K8687,2)*R8722</f>
        <v>328.8978</v>
      </c>
    </row>
    <row r="8723" ht="45.0" customHeight="true">
      <c r="P8723" s="18692" t="s">
        <v>112</v>
      </c>
      <c r="Q8723" s="18692" t="s">
        <v>113</v>
      </c>
      <c r="R8723" s="18771" t="n">
        <v>47.46</v>
      </c>
      <c r="S8723" s="18772" t="n">
        <f>ROUND(K8687,2)*R8723</f>
        <v>328.8978</v>
      </c>
    </row>
    <row r="8724" ht="45.0" customHeight="true">
      <c r="P8724" s="18692" t="s">
        <v>114</v>
      </c>
      <c r="Q8724" s="18692" t="s">
        <v>115</v>
      </c>
      <c r="R8724" s="18773" t="n">
        <v>47.46</v>
      </c>
      <c r="S8724" s="18774" t="n">
        <f>ROUND(K8687,2)*R8724</f>
        <v>328.8978</v>
      </c>
    </row>
    <row r="8725" ht="45.0" customHeight="true">
      <c r="P8725" s="18692" t="s">
        <v>116</v>
      </c>
      <c r="Q8725" s="18692" t="s">
        <v>117</v>
      </c>
      <c r="R8725" s="18775" t="n">
        <v>47.46</v>
      </c>
      <c r="S8725" s="18776" t="n">
        <f>ROUND(K8687,2)*R8725</f>
        <v>328.8978</v>
      </c>
    </row>
    <row r="8726" ht="45.0" customHeight="true">
      <c r="P8726" s="18692" t="s">
        <v>118</v>
      </c>
      <c r="Q8726" s="18692" t="s">
        <v>119</v>
      </c>
      <c r="R8726" s="18777" t="n">
        <v>47.46</v>
      </c>
      <c r="S8726" s="18778" t="n">
        <f>ROUND(K8687,2)*R8726</f>
        <v>328.8978</v>
      </c>
    </row>
    <row r="8727" ht="45.0" customHeight="true">
      <c r="P8727" s="18692" t="s">
        <v>120</v>
      </c>
      <c r="Q8727" s="18692" t="s">
        <v>121</v>
      </c>
      <c r="R8727" s="18779" t="n">
        <v>47.46</v>
      </c>
      <c r="S8727" s="18780" t="n">
        <f>ROUND(K8687,2)*R8727</f>
        <v>328.8978</v>
      </c>
    </row>
    <row r="8728" ht="45.0" customHeight="true">
      <c r="P8728" s="18692" t="s">
        <v>122</v>
      </c>
      <c r="Q8728" s="18692" t="s">
        <v>123</v>
      </c>
      <c r="R8728" s="18781" t="n">
        <v>47.46</v>
      </c>
      <c r="S8728" s="18782" t="n">
        <f>ROUND(K8687,2)*R8728</f>
        <v>328.8978</v>
      </c>
    </row>
    <row r="8729" ht="45.0" customHeight="true">
      <c r="P8729" s="18692" t="s">
        <v>124</v>
      </c>
      <c r="Q8729" s="18692" t="s">
        <v>125</v>
      </c>
      <c r="R8729" s="18783" t="n">
        <v>47.46</v>
      </c>
      <c r="S8729" s="18784" t="n">
        <f>ROUND(K8687,2)*R8729</f>
        <v>328.8978</v>
      </c>
    </row>
    <row r="8730" ht="45.0" customHeight="true">
      <c r="P8730" s="18692" t="s">
        <v>126</v>
      </c>
      <c r="Q8730" s="18692" t="s">
        <v>127</v>
      </c>
      <c r="R8730" s="18785" t="n">
        <v>47.46</v>
      </c>
      <c r="S8730" s="18786" t="n">
        <f>ROUND(K8687,2)*R8730</f>
        <v>328.8978</v>
      </c>
    </row>
    <row r="8731" ht="45.0" customHeight="true">
      <c r="P8731" s="18692" t="s">
        <v>128</v>
      </c>
      <c r="Q8731" s="18692" t="s">
        <v>129</v>
      </c>
      <c r="R8731" s="18787" t="n">
        <v>47.46</v>
      </c>
      <c r="S8731" s="18788" t="n">
        <f>ROUND(K8687,2)*R8731</f>
        <v>328.8978</v>
      </c>
    </row>
    <row r="8732" ht="45.0" customHeight="true">
      <c r="P8732" s="18692" t="s">
        <v>130</v>
      </c>
      <c r="Q8732" s="18692" t="s">
        <v>131</v>
      </c>
      <c r="R8732" s="18789" t="n">
        <v>47.46</v>
      </c>
      <c r="S8732" s="18790" t="n">
        <f>ROUND(K8687,2)*R8732</f>
        <v>328.8978</v>
      </c>
    </row>
    <row r="8733" ht="45.0" customHeight="true">
      <c r="P8733" s="18692" t="s">
        <v>132</v>
      </c>
      <c r="Q8733" s="18692" t="s">
        <v>133</v>
      </c>
      <c r="R8733" s="18791" t="n">
        <v>47.46</v>
      </c>
      <c r="S8733" s="18792" t="n">
        <f>ROUND(K8687,2)*R8733</f>
        <v>328.8978</v>
      </c>
    </row>
    <row r="8734" ht="45.0" customHeight="true">
      <c r="P8734" s="18692" t="s">
        <v>134</v>
      </c>
      <c r="Q8734" s="18692" t="s">
        <v>135</v>
      </c>
      <c r="R8734" s="18793" t="n">
        <v>47.46</v>
      </c>
      <c r="S8734" s="18794" t="n">
        <f>ROUND(K8687,2)*R8734</f>
        <v>328.8978</v>
      </c>
    </row>
    <row r="8735" ht="45.0" customHeight="true">
      <c r="P8735" s="18692" t="s">
        <v>136</v>
      </c>
      <c r="Q8735" s="18692" t="s">
        <v>137</v>
      </c>
      <c r="R8735" s="18795" t="n">
        <v>47.46</v>
      </c>
      <c r="S8735" s="18796" t="n">
        <f>ROUND(K8687,2)*R8735</f>
        <v>328.8978</v>
      </c>
    </row>
    <row r="8736" ht="45.0" customHeight="true">
      <c r="P8736" s="18692" t="s">
        <v>138</v>
      </c>
      <c r="Q8736" s="18692" t="s">
        <v>139</v>
      </c>
      <c r="R8736" s="18797" t="n">
        <v>47.46</v>
      </c>
      <c r="S8736" s="18798" t="n">
        <f>ROUND(K8687,2)*R8736</f>
        <v>328.8978</v>
      </c>
    </row>
    <row r="8737" ht="45.0" customHeight="true">
      <c r="A8737" s="18799" t="s">
        <v>23</v>
      </c>
      <c r="B8737" s="18799" t="s">
        <v>717</v>
      </c>
      <c r="C8737" s="18799" t="s">
        <v>25</v>
      </c>
      <c r="D8737" s="18799" t="s">
        <v>718</v>
      </c>
      <c r="E8737" s="18799" t="s">
        <v>719</v>
      </c>
      <c r="F8737" s="18800" t="n">
        <f>R8737+R8738+R8739+R8740+R8741+R8742+R8743+R8744+R8745+R8746+R8747+R8748+R8749+R8750+R8751+R8752+R8753+R8754+R8755+R8756+R8757+R8758+R8759+R8760+R8761+R8762+R8763+R8764+R8765+R8766+R8767+R8768+R8769+R8770+R8771+R8772+R8773+R8774+R8775+R8776+R8777+R8778+R8779+R8780+R8781+R8782+R8783+R8784+R8785+R8786</f>
        <v>839.9999999999993</v>
      </c>
      <c r="G8737" s="18799" t="s">
        <v>28</v>
      </c>
      <c r="H8737" s="18801" t="n">
        <v>1.05</v>
      </c>
      <c r="I8737" s="18802" t="n">
        <v>1.05</v>
      </c>
      <c r="J8737" s="18803" t="n">
        <v>0.2288</v>
      </c>
      <c r="K8737" s="18804" t="n">
        <f>ROUND(I8737,2)+(ROUND(I8737,2)*J8737)</f>
        <v>1.29024</v>
      </c>
      <c r="L8737" s="18805" t="n">
        <f>ROUND(S8737,2)+ROUND(S8738,2)+ROUND(S8739,2)+ROUND(S8740,2)+ROUND(S8741,2)+ROUND(S8742,2)+ROUND(S8743,2)+ROUND(S8744,2)+ROUND(S8745,2)+ROUND(S8746,2)+ROUND(S8747,2)+ROUND(S8748,2)+ROUND(S8749,2)+ROUND(S8750,2)+ROUND(S8751,2)+ROUND(S8752,2)+ROUND(S8753,2)+ROUND(S8754,2)+ROUND(S8755,2)+ROUND(S8756,2)+ROUND(S8757,2)+ROUND(S8758,2)+ROUND(S8759,2)+ROUND(S8760,2)+ROUND(S8761,2)+ROUND(S8762,2)+ROUND(S8763,2)+ROUND(S8764,2)+ROUND(S8765,2)+ROUND(S8766,2)+ROUND(S8767,2)+ROUND(S8768,2)+ROUND(S8769,2)+ROUND(S8770,2)+ROUND(S8771,2)+ROUND(S8772,2)+ROUND(S8773,2)+ROUND(S8774,2)+ROUND(S8775,2)+ROUND(S8776,2)+ROUND(S8777,2)+ROUND(S8778,2)+ROUND(S8779,2)+ROUND(S8780,2)+ROUND(S8781,2)+ROUND(S8782,2)+ROUND(S8783,2)+ROUND(S8784,2)+ROUND(S8785,2)+ROUND(S8786,2)</f>
        <v>1083.4999999999995</v>
      </c>
      <c r="M8737" s="18799" t="s">
        <v>21</v>
      </c>
      <c r="N8737" s="18799" t="s">
        <v>100</v>
      </c>
      <c r="O8737" s="18799" t="s">
        <v>701</v>
      </c>
      <c r="P8737" s="18799" t="s">
        <v>20</v>
      </c>
      <c r="Q8737" s="18799" t="s">
        <v>29</v>
      </c>
      <c r="R8737" s="18806" t="n">
        <v>16.8</v>
      </c>
      <c r="S8737" s="18807" t="n">
        <f>ROUND(K8737,2)*R8737</f>
        <v>21.672</v>
      </c>
    </row>
    <row r="8738" ht="45.0" customHeight="true">
      <c r="P8738" s="18799" t="s">
        <v>42</v>
      </c>
      <c r="Q8738" s="18799" t="s">
        <v>43</v>
      </c>
      <c r="R8738" s="18808" t="n">
        <v>16.8</v>
      </c>
      <c r="S8738" s="18809" t="n">
        <f>ROUND(K8737,2)*R8738</f>
        <v>21.672</v>
      </c>
    </row>
    <row r="8739" ht="45.0" customHeight="true">
      <c r="P8739" s="18799" t="s">
        <v>44</v>
      </c>
      <c r="Q8739" s="18799" t="s">
        <v>45</v>
      </c>
      <c r="R8739" s="18810" t="n">
        <v>16.8</v>
      </c>
      <c r="S8739" s="18811" t="n">
        <f>ROUND(K8737,2)*R8739</f>
        <v>21.672</v>
      </c>
    </row>
    <row r="8740" ht="45.0" customHeight="true">
      <c r="P8740" s="18799" t="s">
        <v>46</v>
      </c>
      <c r="Q8740" s="18799" t="s">
        <v>47</v>
      </c>
      <c r="R8740" s="18812" t="n">
        <v>16.8</v>
      </c>
      <c r="S8740" s="18813" t="n">
        <f>ROUND(K8737,2)*R8740</f>
        <v>21.672</v>
      </c>
    </row>
    <row r="8741" ht="45.0" customHeight="true">
      <c r="P8741" s="18799" t="s">
        <v>48</v>
      </c>
      <c r="Q8741" s="18799" t="s">
        <v>49</v>
      </c>
      <c r="R8741" s="18814" t="n">
        <v>16.8</v>
      </c>
      <c r="S8741" s="18815" t="n">
        <f>ROUND(K8737,2)*R8741</f>
        <v>21.672</v>
      </c>
    </row>
    <row r="8742" ht="45.0" customHeight="true">
      <c r="P8742" s="18799" t="s">
        <v>50</v>
      </c>
      <c r="Q8742" s="18799" t="s">
        <v>51</v>
      </c>
      <c r="R8742" s="18816" t="n">
        <v>16.8</v>
      </c>
      <c r="S8742" s="18817" t="n">
        <f>ROUND(K8737,2)*R8742</f>
        <v>21.672</v>
      </c>
    </row>
    <row r="8743" ht="45.0" customHeight="true">
      <c r="P8743" s="18799" t="s">
        <v>52</v>
      </c>
      <c r="Q8743" s="18799" t="s">
        <v>53</v>
      </c>
      <c r="R8743" s="18818" t="n">
        <v>16.8</v>
      </c>
      <c r="S8743" s="18819" t="n">
        <f>ROUND(K8737,2)*R8743</f>
        <v>21.672</v>
      </c>
    </row>
    <row r="8744" ht="45.0" customHeight="true">
      <c r="P8744" s="18799" t="s">
        <v>54</v>
      </c>
      <c r="Q8744" s="18799" t="s">
        <v>55</v>
      </c>
      <c r="R8744" s="18820" t="n">
        <v>16.8</v>
      </c>
      <c r="S8744" s="18821" t="n">
        <f>ROUND(K8737,2)*R8744</f>
        <v>21.672</v>
      </c>
    </row>
    <row r="8745" ht="45.0" customHeight="true">
      <c r="P8745" s="18799" t="s">
        <v>56</v>
      </c>
      <c r="Q8745" s="18799" t="s">
        <v>57</v>
      </c>
      <c r="R8745" s="18822" t="n">
        <v>16.8</v>
      </c>
      <c r="S8745" s="18823" t="n">
        <f>ROUND(K8737,2)*R8745</f>
        <v>21.672</v>
      </c>
    </row>
    <row r="8746" ht="45.0" customHeight="true">
      <c r="P8746" s="18799" t="s">
        <v>58</v>
      </c>
      <c r="Q8746" s="18799" t="s">
        <v>59</v>
      </c>
      <c r="R8746" s="18824" t="n">
        <v>16.8</v>
      </c>
      <c r="S8746" s="18825" t="n">
        <f>ROUND(K8737,2)*R8746</f>
        <v>21.672</v>
      </c>
    </row>
    <row r="8747" ht="45.0" customHeight="true">
      <c r="P8747" s="18799" t="s">
        <v>60</v>
      </c>
      <c r="Q8747" s="18799" t="s">
        <v>61</v>
      </c>
      <c r="R8747" s="18826" t="n">
        <v>16.8</v>
      </c>
      <c r="S8747" s="18827" t="n">
        <f>ROUND(K8737,2)*R8747</f>
        <v>21.672</v>
      </c>
    </row>
    <row r="8748" ht="45.0" customHeight="true">
      <c r="P8748" s="18799" t="s">
        <v>62</v>
      </c>
      <c r="Q8748" s="18799" t="s">
        <v>63</v>
      </c>
      <c r="R8748" s="18828" t="n">
        <v>16.8</v>
      </c>
      <c r="S8748" s="18829" t="n">
        <f>ROUND(K8737,2)*R8748</f>
        <v>21.672</v>
      </c>
    </row>
    <row r="8749" ht="45.0" customHeight="true">
      <c r="P8749" s="18799" t="s">
        <v>64</v>
      </c>
      <c r="Q8749" s="18799" t="s">
        <v>65</v>
      </c>
      <c r="R8749" s="18830" t="n">
        <v>16.8</v>
      </c>
      <c r="S8749" s="18831" t="n">
        <f>ROUND(K8737,2)*R8749</f>
        <v>21.672</v>
      </c>
    </row>
    <row r="8750" ht="45.0" customHeight="true">
      <c r="P8750" s="18799" t="s">
        <v>66</v>
      </c>
      <c r="Q8750" s="18799" t="s">
        <v>67</v>
      </c>
      <c r="R8750" s="18832" t="n">
        <v>16.8</v>
      </c>
      <c r="S8750" s="18833" t="n">
        <f>ROUND(K8737,2)*R8750</f>
        <v>21.672</v>
      </c>
    </row>
    <row r="8751" ht="45.0" customHeight="true">
      <c r="P8751" s="18799" t="s">
        <v>68</v>
      </c>
      <c r="Q8751" s="18799" t="s">
        <v>69</v>
      </c>
      <c r="R8751" s="18834" t="n">
        <v>16.8</v>
      </c>
      <c r="S8751" s="18835" t="n">
        <f>ROUND(K8737,2)*R8751</f>
        <v>21.672</v>
      </c>
    </row>
    <row r="8752" ht="45.0" customHeight="true">
      <c r="P8752" s="18799" t="s">
        <v>70</v>
      </c>
      <c r="Q8752" s="18799" t="s">
        <v>71</v>
      </c>
      <c r="R8752" s="18836" t="n">
        <v>16.8</v>
      </c>
      <c r="S8752" s="18837" t="n">
        <f>ROUND(K8737,2)*R8752</f>
        <v>21.672</v>
      </c>
    </row>
    <row r="8753" ht="45.0" customHeight="true">
      <c r="P8753" s="18799" t="s">
        <v>72</v>
      </c>
      <c r="Q8753" s="18799" t="s">
        <v>73</v>
      </c>
      <c r="R8753" s="18838" t="n">
        <v>16.8</v>
      </c>
      <c r="S8753" s="18839" t="n">
        <f>ROUND(K8737,2)*R8753</f>
        <v>21.672</v>
      </c>
    </row>
    <row r="8754" ht="45.0" customHeight="true">
      <c r="P8754" s="18799" t="s">
        <v>74</v>
      </c>
      <c r="Q8754" s="18799" t="s">
        <v>75</v>
      </c>
      <c r="R8754" s="18840" t="n">
        <v>16.8</v>
      </c>
      <c r="S8754" s="18841" t="n">
        <f>ROUND(K8737,2)*R8754</f>
        <v>21.672</v>
      </c>
    </row>
    <row r="8755" ht="45.0" customHeight="true">
      <c r="P8755" s="18799" t="s">
        <v>76</v>
      </c>
      <c r="Q8755" s="18799" t="s">
        <v>77</v>
      </c>
      <c r="R8755" s="18842" t="n">
        <v>16.8</v>
      </c>
      <c r="S8755" s="18843" t="n">
        <f>ROUND(K8737,2)*R8755</f>
        <v>21.672</v>
      </c>
    </row>
    <row r="8756" ht="45.0" customHeight="true">
      <c r="P8756" s="18799" t="s">
        <v>78</v>
      </c>
      <c r="Q8756" s="18799" t="s">
        <v>79</v>
      </c>
      <c r="R8756" s="18844" t="n">
        <v>16.8</v>
      </c>
      <c r="S8756" s="18845" t="n">
        <f>ROUND(K8737,2)*R8756</f>
        <v>21.672</v>
      </c>
    </row>
    <row r="8757" ht="45.0" customHeight="true">
      <c r="P8757" s="18799" t="s">
        <v>80</v>
      </c>
      <c r="Q8757" s="18799" t="s">
        <v>81</v>
      </c>
      <c r="R8757" s="18846" t="n">
        <v>16.8</v>
      </c>
      <c r="S8757" s="18847" t="n">
        <f>ROUND(K8737,2)*R8757</f>
        <v>21.672</v>
      </c>
    </row>
    <row r="8758" ht="45.0" customHeight="true">
      <c r="P8758" s="18799" t="s">
        <v>82</v>
      </c>
      <c r="Q8758" s="18799" t="s">
        <v>83</v>
      </c>
      <c r="R8758" s="18848" t="n">
        <v>16.8</v>
      </c>
      <c r="S8758" s="18849" t="n">
        <f>ROUND(K8737,2)*R8758</f>
        <v>21.672</v>
      </c>
    </row>
    <row r="8759" ht="45.0" customHeight="true">
      <c r="P8759" s="18799" t="s">
        <v>84</v>
      </c>
      <c r="Q8759" s="18799" t="s">
        <v>85</v>
      </c>
      <c r="R8759" s="18850" t="n">
        <v>16.8</v>
      </c>
      <c r="S8759" s="18851" t="n">
        <f>ROUND(K8737,2)*R8759</f>
        <v>21.672</v>
      </c>
    </row>
    <row r="8760" ht="45.0" customHeight="true">
      <c r="P8760" s="18799" t="s">
        <v>86</v>
      </c>
      <c r="Q8760" s="18799" t="s">
        <v>87</v>
      </c>
      <c r="R8760" s="18852" t="n">
        <v>16.8</v>
      </c>
      <c r="S8760" s="18853" t="n">
        <f>ROUND(K8737,2)*R8760</f>
        <v>21.672</v>
      </c>
    </row>
    <row r="8761" ht="45.0" customHeight="true">
      <c r="P8761" s="18799" t="s">
        <v>88</v>
      </c>
      <c r="Q8761" s="18799" t="s">
        <v>89</v>
      </c>
      <c r="R8761" s="18854" t="n">
        <v>16.8</v>
      </c>
      <c r="S8761" s="18855" t="n">
        <f>ROUND(K8737,2)*R8761</f>
        <v>21.672</v>
      </c>
    </row>
    <row r="8762" ht="45.0" customHeight="true">
      <c r="P8762" s="18799" t="s">
        <v>90</v>
      </c>
      <c r="Q8762" s="18799" t="s">
        <v>91</v>
      </c>
      <c r="R8762" s="18856" t="n">
        <v>16.8</v>
      </c>
      <c r="S8762" s="18857" t="n">
        <f>ROUND(K8737,2)*R8762</f>
        <v>21.672</v>
      </c>
    </row>
    <row r="8763" ht="45.0" customHeight="true">
      <c r="P8763" s="18799" t="s">
        <v>92</v>
      </c>
      <c r="Q8763" s="18799" t="s">
        <v>93</v>
      </c>
      <c r="R8763" s="18858" t="n">
        <v>16.8</v>
      </c>
      <c r="S8763" s="18859" t="n">
        <f>ROUND(K8737,2)*R8763</f>
        <v>21.672</v>
      </c>
    </row>
    <row r="8764" ht="45.0" customHeight="true">
      <c r="P8764" s="18799" t="s">
        <v>94</v>
      </c>
      <c r="Q8764" s="18799" t="s">
        <v>95</v>
      </c>
      <c r="R8764" s="18860" t="n">
        <v>16.8</v>
      </c>
      <c r="S8764" s="18861" t="n">
        <f>ROUND(K8737,2)*R8764</f>
        <v>21.672</v>
      </c>
    </row>
    <row r="8765" ht="45.0" customHeight="true">
      <c r="P8765" s="18799" t="s">
        <v>96</v>
      </c>
      <c r="Q8765" s="18799" t="s">
        <v>97</v>
      </c>
      <c r="R8765" s="18862" t="n">
        <v>16.8</v>
      </c>
      <c r="S8765" s="18863" t="n">
        <f>ROUND(K8737,2)*R8765</f>
        <v>21.672</v>
      </c>
    </row>
    <row r="8766" ht="45.0" customHeight="true">
      <c r="P8766" s="18799" t="s">
        <v>98</v>
      </c>
      <c r="Q8766" s="18799" t="s">
        <v>99</v>
      </c>
      <c r="R8766" s="18864" t="n">
        <v>16.8</v>
      </c>
      <c r="S8766" s="18865" t="n">
        <f>ROUND(K8737,2)*R8766</f>
        <v>21.672</v>
      </c>
    </row>
    <row r="8767" ht="45.0" customHeight="true">
      <c r="P8767" s="18799" t="s">
        <v>100</v>
      </c>
      <c r="Q8767" s="18799" t="s">
        <v>101</v>
      </c>
      <c r="R8767" s="18866" t="n">
        <v>16.8</v>
      </c>
      <c r="S8767" s="18867" t="n">
        <f>ROUND(K8737,2)*R8767</f>
        <v>21.672</v>
      </c>
    </row>
    <row r="8768" ht="45.0" customHeight="true">
      <c r="P8768" s="18799" t="s">
        <v>102</v>
      </c>
      <c r="Q8768" s="18799" t="s">
        <v>103</v>
      </c>
      <c r="R8768" s="18868" t="n">
        <v>16.8</v>
      </c>
      <c r="S8768" s="18869" t="n">
        <f>ROUND(K8737,2)*R8768</f>
        <v>21.672</v>
      </c>
    </row>
    <row r="8769" ht="45.0" customHeight="true">
      <c r="P8769" s="18799" t="s">
        <v>104</v>
      </c>
      <c r="Q8769" s="18799" t="s">
        <v>105</v>
      </c>
      <c r="R8769" s="18870" t="n">
        <v>16.8</v>
      </c>
      <c r="S8769" s="18871" t="n">
        <f>ROUND(K8737,2)*R8769</f>
        <v>21.672</v>
      </c>
    </row>
    <row r="8770" ht="45.0" customHeight="true">
      <c r="P8770" s="18799" t="s">
        <v>106</v>
      </c>
      <c r="Q8770" s="18799" t="s">
        <v>107</v>
      </c>
      <c r="R8770" s="18872" t="n">
        <v>16.8</v>
      </c>
      <c r="S8770" s="18873" t="n">
        <f>ROUND(K8737,2)*R8770</f>
        <v>21.672</v>
      </c>
    </row>
    <row r="8771" ht="45.0" customHeight="true">
      <c r="P8771" s="18799" t="s">
        <v>108</v>
      </c>
      <c r="Q8771" s="18799" t="s">
        <v>109</v>
      </c>
      <c r="R8771" s="18874" t="n">
        <v>16.8</v>
      </c>
      <c r="S8771" s="18875" t="n">
        <f>ROUND(K8737,2)*R8771</f>
        <v>21.672</v>
      </c>
    </row>
    <row r="8772" ht="45.0" customHeight="true">
      <c r="P8772" s="18799" t="s">
        <v>110</v>
      </c>
      <c r="Q8772" s="18799" t="s">
        <v>111</v>
      </c>
      <c r="R8772" s="18876" t="n">
        <v>16.8</v>
      </c>
      <c r="S8772" s="18877" t="n">
        <f>ROUND(K8737,2)*R8772</f>
        <v>21.672</v>
      </c>
    </row>
    <row r="8773" ht="45.0" customHeight="true">
      <c r="P8773" s="18799" t="s">
        <v>112</v>
      </c>
      <c r="Q8773" s="18799" t="s">
        <v>113</v>
      </c>
      <c r="R8773" s="18878" t="n">
        <v>16.8</v>
      </c>
      <c r="S8773" s="18879" t="n">
        <f>ROUND(K8737,2)*R8773</f>
        <v>21.672</v>
      </c>
    </row>
    <row r="8774" ht="45.0" customHeight="true">
      <c r="P8774" s="18799" t="s">
        <v>114</v>
      </c>
      <c r="Q8774" s="18799" t="s">
        <v>115</v>
      </c>
      <c r="R8774" s="18880" t="n">
        <v>16.8</v>
      </c>
      <c r="S8774" s="18881" t="n">
        <f>ROUND(K8737,2)*R8774</f>
        <v>21.672</v>
      </c>
    </row>
    <row r="8775" ht="45.0" customHeight="true">
      <c r="P8775" s="18799" t="s">
        <v>116</v>
      </c>
      <c r="Q8775" s="18799" t="s">
        <v>117</v>
      </c>
      <c r="R8775" s="18882" t="n">
        <v>16.8</v>
      </c>
      <c r="S8775" s="18883" t="n">
        <f>ROUND(K8737,2)*R8775</f>
        <v>21.672</v>
      </c>
    </row>
    <row r="8776" ht="45.0" customHeight="true">
      <c r="P8776" s="18799" t="s">
        <v>118</v>
      </c>
      <c r="Q8776" s="18799" t="s">
        <v>119</v>
      </c>
      <c r="R8776" s="18884" t="n">
        <v>16.8</v>
      </c>
      <c r="S8776" s="18885" t="n">
        <f>ROUND(K8737,2)*R8776</f>
        <v>21.672</v>
      </c>
    </row>
    <row r="8777" ht="45.0" customHeight="true">
      <c r="P8777" s="18799" t="s">
        <v>120</v>
      </c>
      <c r="Q8777" s="18799" t="s">
        <v>121</v>
      </c>
      <c r="R8777" s="18886" t="n">
        <v>16.8</v>
      </c>
      <c r="S8777" s="18887" t="n">
        <f>ROUND(K8737,2)*R8777</f>
        <v>21.672</v>
      </c>
    </row>
    <row r="8778" ht="45.0" customHeight="true">
      <c r="P8778" s="18799" t="s">
        <v>122</v>
      </c>
      <c r="Q8778" s="18799" t="s">
        <v>123</v>
      </c>
      <c r="R8778" s="18888" t="n">
        <v>16.8</v>
      </c>
      <c r="S8778" s="18889" t="n">
        <f>ROUND(K8737,2)*R8778</f>
        <v>21.672</v>
      </c>
    </row>
    <row r="8779" ht="45.0" customHeight="true">
      <c r="P8779" s="18799" t="s">
        <v>124</v>
      </c>
      <c r="Q8779" s="18799" t="s">
        <v>125</v>
      </c>
      <c r="R8779" s="18890" t="n">
        <v>16.8</v>
      </c>
      <c r="S8779" s="18891" t="n">
        <f>ROUND(K8737,2)*R8779</f>
        <v>21.672</v>
      </c>
    </row>
    <row r="8780" ht="45.0" customHeight="true">
      <c r="P8780" s="18799" t="s">
        <v>126</v>
      </c>
      <c r="Q8780" s="18799" t="s">
        <v>127</v>
      </c>
      <c r="R8780" s="18892" t="n">
        <v>16.8</v>
      </c>
      <c r="S8780" s="18893" t="n">
        <f>ROUND(K8737,2)*R8780</f>
        <v>21.672</v>
      </c>
    </row>
    <row r="8781" ht="45.0" customHeight="true">
      <c r="P8781" s="18799" t="s">
        <v>128</v>
      </c>
      <c r="Q8781" s="18799" t="s">
        <v>129</v>
      </c>
      <c r="R8781" s="18894" t="n">
        <v>16.8</v>
      </c>
      <c r="S8781" s="18895" t="n">
        <f>ROUND(K8737,2)*R8781</f>
        <v>21.672</v>
      </c>
    </row>
    <row r="8782" ht="45.0" customHeight="true">
      <c r="P8782" s="18799" t="s">
        <v>130</v>
      </c>
      <c r="Q8782" s="18799" t="s">
        <v>131</v>
      </c>
      <c r="R8782" s="18896" t="n">
        <v>16.8</v>
      </c>
      <c r="S8782" s="18897" t="n">
        <f>ROUND(K8737,2)*R8782</f>
        <v>21.672</v>
      </c>
    </row>
    <row r="8783" ht="45.0" customHeight="true">
      <c r="P8783" s="18799" t="s">
        <v>132</v>
      </c>
      <c r="Q8783" s="18799" t="s">
        <v>133</v>
      </c>
      <c r="R8783" s="18898" t="n">
        <v>16.8</v>
      </c>
      <c r="S8783" s="18899" t="n">
        <f>ROUND(K8737,2)*R8783</f>
        <v>21.672</v>
      </c>
    </row>
    <row r="8784" ht="45.0" customHeight="true">
      <c r="P8784" s="18799" t="s">
        <v>134</v>
      </c>
      <c r="Q8784" s="18799" t="s">
        <v>135</v>
      </c>
      <c r="R8784" s="18900" t="n">
        <v>16.8</v>
      </c>
      <c r="S8784" s="18901" t="n">
        <f>ROUND(K8737,2)*R8784</f>
        <v>21.672</v>
      </c>
    </row>
    <row r="8785" ht="45.0" customHeight="true">
      <c r="P8785" s="18799" t="s">
        <v>136</v>
      </c>
      <c r="Q8785" s="18799" t="s">
        <v>137</v>
      </c>
      <c r="R8785" s="18902" t="n">
        <v>16.8</v>
      </c>
      <c r="S8785" s="18903" t="n">
        <f>ROUND(K8737,2)*R8785</f>
        <v>21.672</v>
      </c>
    </row>
    <row r="8786" ht="45.0" customHeight="true">
      <c r="P8786" s="18799" t="s">
        <v>138</v>
      </c>
      <c r="Q8786" s="18799" t="s">
        <v>139</v>
      </c>
      <c r="R8786" s="18904" t="n">
        <v>16.8</v>
      </c>
      <c r="S8786" s="18905" t="n">
        <f>ROUND(K8737,2)*R8786</f>
        <v>21.672</v>
      </c>
    </row>
    <row r="8787" ht="45.0" customHeight="true">
      <c r="A8787" s="18906" t="s">
        <v>23</v>
      </c>
      <c r="B8787" s="18906" t="s">
        <v>720</v>
      </c>
      <c r="C8787" s="18906" t="s">
        <v>25</v>
      </c>
      <c r="D8787" s="18906" t="s">
        <v>721</v>
      </c>
      <c r="E8787" s="18906" t="s">
        <v>722</v>
      </c>
      <c r="F8787" s="18907" t="n">
        <f>R8787+R8788+R8789+R8790+R8791+R8792+R8793+R8794+R8795+R8796+R8797+R8798+R8799+R8800+R8801+R8802+R8803+R8804+R8805+R8806+R8807+R8808+R8809+R8810+R8811+R8812+R8813+R8814+R8815+R8816+R8817+R8818+R8819+R8820+R8821+R8822+R8823+R8824+R8825+R8826+R8827+R8828+R8829+R8830+R8831+R8832+R8833+R8834+R8835+R8836</f>
        <v>795.9999999999994</v>
      </c>
      <c r="G8787" s="18906" t="s">
        <v>28</v>
      </c>
      <c r="H8787" s="18908" t="n">
        <v>1.71</v>
      </c>
      <c r="I8787" s="18909" t="n">
        <v>1.71</v>
      </c>
      <c r="J8787" s="18910" t="n">
        <v>0.2288</v>
      </c>
      <c r="K8787" s="18911" t="n">
        <f>ROUND(I8787,2)+(ROUND(I8787,2)*J8787)</f>
        <v>2.101248</v>
      </c>
      <c r="L8787" s="18912" t="n">
        <f>ROUND(S8787,2)+ROUND(S8788,2)+ROUND(S8789,2)+ROUND(S8790,2)+ROUND(S8791,2)+ROUND(S8792,2)+ROUND(S8793,2)+ROUND(S8794,2)+ROUND(S8795,2)+ROUND(S8796,2)+ROUND(S8797,2)+ROUND(S8798,2)+ROUND(S8799,2)+ROUND(S8800,2)+ROUND(S8801,2)+ROUND(S8802,2)+ROUND(S8803,2)+ROUND(S8804,2)+ROUND(S8805,2)+ROUND(S8806,2)+ROUND(S8807,2)+ROUND(S8808,2)+ROUND(S8809,2)+ROUND(S8810,2)+ROUND(S8811,2)+ROUND(S8812,2)+ROUND(S8813,2)+ROUND(S8814,2)+ROUND(S8815,2)+ROUND(S8816,2)+ROUND(S8817,2)+ROUND(S8818,2)+ROUND(S8819,2)+ROUND(S8820,2)+ROUND(S8821,2)+ROUND(S8822,2)+ROUND(S8823,2)+ROUND(S8824,2)+ROUND(S8825,2)+ROUND(S8826,2)+ROUND(S8827,2)+ROUND(S8828,2)+ROUND(S8829,2)+ROUND(S8830,2)+ROUND(S8831,2)+ROUND(S8832,2)+ROUND(S8833,2)+ROUND(S8834,2)+ROUND(S8835,2)+ROUND(S8836,2)</f>
        <v>1671.5000000000005</v>
      </c>
      <c r="M8787" s="18906" t="s">
        <v>21</v>
      </c>
      <c r="N8787" s="18906" t="s">
        <v>100</v>
      </c>
      <c r="O8787" s="18906" t="s">
        <v>701</v>
      </c>
      <c r="P8787" s="18906" t="s">
        <v>20</v>
      </c>
      <c r="Q8787" s="18906" t="s">
        <v>29</v>
      </c>
      <c r="R8787" s="18913" t="n">
        <v>15.92</v>
      </c>
      <c r="S8787" s="18914" t="n">
        <f>ROUND(K8787,2)*R8787</f>
        <v>33.432</v>
      </c>
    </row>
    <row r="8788" ht="45.0" customHeight="true">
      <c r="P8788" s="18906" t="s">
        <v>42</v>
      </c>
      <c r="Q8788" s="18906" t="s">
        <v>43</v>
      </c>
      <c r="R8788" s="18915" t="n">
        <v>15.92</v>
      </c>
      <c r="S8788" s="18916" t="n">
        <f>ROUND(K8787,2)*R8788</f>
        <v>33.432</v>
      </c>
    </row>
    <row r="8789" ht="45.0" customHeight="true">
      <c r="P8789" s="18906" t="s">
        <v>44</v>
      </c>
      <c r="Q8789" s="18906" t="s">
        <v>45</v>
      </c>
      <c r="R8789" s="18917" t="n">
        <v>15.92</v>
      </c>
      <c r="S8789" s="18918" t="n">
        <f>ROUND(K8787,2)*R8789</f>
        <v>33.432</v>
      </c>
    </row>
    <row r="8790" ht="45.0" customHeight="true">
      <c r="P8790" s="18906" t="s">
        <v>46</v>
      </c>
      <c r="Q8790" s="18906" t="s">
        <v>47</v>
      </c>
      <c r="R8790" s="18919" t="n">
        <v>15.92</v>
      </c>
      <c r="S8790" s="18920" t="n">
        <f>ROUND(K8787,2)*R8790</f>
        <v>33.432</v>
      </c>
    </row>
    <row r="8791" ht="45.0" customHeight="true">
      <c r="P8791" s="18906" t="s">
        <v>48</v>
      </c>
      <c r="Q8791" s="18906" t="s">
        <v>49</v>
      </c>
      <c r="R8791" s="18921" t="n">
        <v>15.92</v>
      </c>
      <c r="S8791" s="18922" t="n">
        <f>ROUND(K8787,2)*R8791</f>
        <v>33.432</v>
      </c>
    </row>
    <row r="8792" ht="45.0" customHeight="true">
      <c r="P8792" s="18906" t="s">
        <v>50</v>
      </c>
      <c r="Q8792" s="18906" t="s">
        <v>51</v>
      </c>
      <c r="R8792" s="18923" t="n">
        <v>15.92</v>
      </c>
      <c r="S8792" s="18924" t="n">
        <f>ROUND(K8787,2)*R8792</f>
        <v>33.432</v>
      </c>
    </row>
    <row r="8793" ht="45.0" customHeight="true">
      <c r="P8793" s="18906" t="s">
        <v>52</v>
      </c>
      <c r="Q8793" s="18906" t="s">
        <v>53</v>
      </c>
      <c r="R8793" s="18925" t="n">
        <v>15.92</v>
      </c>
      <c r="S8793" s="18926" t="n">
        <f>ROUND(K8787,2)*R8793</f>
        <v>33.432</v>
      </c>
    </row>
    <row r="8794" ht="45.0" customHeight="true">
      <c r="P8794" s="18906" t="s">
        <v>54</v>
      </c>
      <c r="Q8794" s="18906" t="s">
        <v>55</v>
      </c>
      <c r="R8794" s="18927" t="n">
        <v>15.92</v>
      </c>
      <c r="S8794" s="18928" t="n">
        <f>ROUND(K8787,2)*R8794</f>
        <v>33.432</v>
      </c>
    </row>
    <row r="8795" ht="45.0" customHeight="true">
      <c r="P8795" s="18906" t="s">
        <v>56</v>
      </c>
      <c r="Q8795" s="18906" t="s">
        <v>57</v>
      </c>
      <c r="R8795" s="18929" t="n">
        <v>15.92</v>
      </c>
      <c r="S8795" s="18930" t="n">
        <f>ROUND(K8787,2)*R8795</f>
        <v>33.432</v>
      </c>
    </row>
    <row r="8796" ht="45.0" customHeight="true">
      <c r="P8796" s="18906" t="s">
        <v>58</v>
      </c>
      <c r="Q8796" s="18906" t="s">
        <v>59</v>
      </c>
      <c r="R8796" s="18931" t="n">
        <v>15.92</v>
      </c>
      <c r="S8796" s="18932" t="n">
        <f>ROUND(K8787,2)*R8796</f>
        <v>33.432</v>
      </c>
    </row>
    <row r="8797" ht="45.0" customHeight="true">
      <c r="P8797" s="18906" t="s">
        <v>60</v>
      </c>
      <c r="Q8797" s="18906" t="s">
        <v>61</v>
      </c>
      <c r="R8797" s="18933" t="n">
        <v>15.92</v>
      </c>
      <c r="S8797" s="18934" t="n">
        <f>ROUND(K8787,2)*R8797</f>
        <v>33.432</v>
      </c>
    </row>
    <row r="8798" ht="45.0" customHeight="true">
      <c r="P8798" s="18906" t="s">
        <v>62</v>
      </c>
      <c r="Q8798" s="18906" t="s">
        <v>63</v>
      </c>
      <c r="R8798" s="18935" t="n">
        <v>15.92</v>
      </c>
      <c r="S8798" s="18936" t="n">
        <f>ROUND(K8787,2)*R8798</f>
        <v>33.432</v>
      </c>
    </row>
    <row r="8799" ht="45.0" customHeight="true">
      <c r="P8799" s="18906" t="s">
        <v>64</v>
      </c>
      <c r="Q8799" s="18906" t="s">
        <v>65</v>
      </c>
      <c r="R8799" s="18937" t="n">
        <v>15.92</v>
      </c>
      <c r="S8799" s="18938" t="n">
        <f>ROUND(K8787,2)*R8799</f>
        <v>33.432</v>
      </c>
    </row>
    <row r="8800" ht="45.0" customHeight="true">
      <c r="P8800" s="18906" t="s">
        <v>66</v>
      </c>
      <c r="Q8800" s="18906" t="s">
        <v>67</v>
      </c>
      <c r="R8800" s="18939" t="n">
        <v>15.92</v>
      </c>
      <c r="S8800" s="18940" t="n">
        <f>ROUND(K8787,2)*R8800</f>
        <v>33.432</v>
      </c>
    </row>
    <row r="8801" ht="45.0" customHeight="true">
      <c r="P8801" s="18906" t="s">
        <v>68</v>
      </c>
      <c r="Q8801" s="18906" t="s">
        <v>69</v>
      </c>
      <c r="R8801" s="18941" t="n">
        <v>15.92</v>
      </c>
      <c r="S8801" s="18942" t="n">
        <f>ROUND(K8787,2)*R8801</f>
        <v>33.432</v>
      </c>
    </row>
    <row r="8802" ht="45.0" customHeight="true">
      <c r="P8802" s="18906" t="s">
        <v>70</v>
      </c>
      <c r="Q8802" s="18906" t="s">
        <v>71</v>
      </c>
      <c r="R8802" s="18943" t="n">
        <v>15.92</v>
      </c>
      <c r="S8802" s="18944" t="n">
        <f>ROUND(K8787,2)*R8802</f>
        <v>33.432</v>
      </c>
    </row>
    <row r="8803" ht="45.0" customHeight="true">
      <c r="P8803" s="18906" t="s">
        <v>72</v>
      </c>
      <c r="Q8803" s="18906" t="s">
        <v>73</v>
      </c>
      <c r="R8803" s="18945" t="n">
        <v>15.92</v>
      </c>
      <c r="S8803" s="18946" t="n">
        <f>ROUND(K8787,2)*R8803</f>
        <v>33.432</v>
      </c>
    </row>
    <row r="8804" ht="45.0" customHeight="true">
      <c r="P8804" s="18906" t="s">
        <v>74</v>
      </c>
      <c r="Q8804" s="18906" t="s">
        <v>75</v>
      </c>
      <c r="R8804" s="18947" t="n">
        <v>15.92</v>
      </c>
      <c r="S8804" s="18948" t="n">
        <f>ROUND(K8787,2)*R8804</f>
        <v>33.432</v>
      </c>
    </row>
    <row r="8805" ht="45.0" customHeight="true">
      <c r="P8805" s="18906" t="s">
        <v>76</v>
      </c>
      <c r="Q8805" s="18906" t="s">
        <v>77</v>
      </c>
      <c r="R8805" s="18949" t="n">
        <v>15.92</v>
      </c>
      <c r="S8805" s="18950" t="n">
        <f>ROUND(K8787,2)*R8805</f>
        <v>33.432</v>
      </c>
    </row>
    <row r="8806" ht="45.0" customHeight="true">
      <c r="P8806" s="18906" t="s">
        <v>78</v>
      </c>
      <c r="Q8806" s="18906" t="s">
        <v>79</v>
      </c>
      <c r="R8806" s="18951" t="n">
        <v>15.92</v>
      </c>
      <c r="S8806" s="18952" t="n">
        <f>ROUND(K8787,2)*R8806</f>
        <v>33.432</v>
      </c>
    </row>
    <row r="8807" ht="45.0" customHeight="true">
      <c r="P8807" s="18906" t="s">
        <v>80</v>
      </c>
      <c r="Q8807" s="18906" t="s">
        <v>81</v>
      </c>
      <c r="R8807" s="18953" t="n">
        <v>15.92</v>
      </c>
      <c r="S8807" s="18954" t="n">
        <f>ROUND(K8787,2)*R8807</f>
        <v>33.432</v>
      </c>
    </row>
    <row r="8808" ht="45.0" customHeight="true">
      <c r="P8808" s="18906" t="s">
        <v>82</v>
      </c>
      <c r="Q8808" s="18906" t="s">
        <v>83</v>
      </c>
      <c r="R8808" s="18955" t="n">
        <v>15.92</v>
      </c>
      <c r="S8808" s="18956" t="n">
        <f>ROUND(K8787,2)*R8808</f>
        <v>33.432</v>
      </c>
    </row>
    <row r="8809" ht="45.0" customHeight="true">
      <c r="P8809" s="18906" t="s">
        <v>84</v>
      </c>
      <c r="Q8809" s="18906" t="s">
        <v>85</v>
      </c>
      <c r="R8809" s="18957" t="n">
        <v>15.92</v>
      </c>
      <c r="S8809" s="18958" t="n">
        <f>ROUND(K8787,2)*R8809</f>
        <v>33.432</v>
      </c>
    </row>
    <row r="8810" ht="45.0" customHeight="true">
      <c r="P8810" s="18906" t="s">
        <v>86</v>
      </c>
      <c r="Q8810" s="18906" t="s">
        <v>87</v>
      </c>
      <c r="R8810" s="18959" t="n">
        <v>15.92</v>
      </c>
      <c r="S8810" s="18960" t="n">
        <f>ROUND(K8787,2)*R8810</f>
        <v>33.432</v>
      </c>
    </row>
    <row r="8811" ht="45.0" customHeight="true">
      <c r="P8811" s="18906" t="s">
        <v>88</v>
      </c>
      <c r="Q8811" s="18906" t="s">
        <v>89</v>
      </c>
      <c r="R8811" s="18961" t="n">
        <v>15.92</v>
      </c>
      <c r="S8811" s="18962" t="n">
        <f>ROUND(K8787,2)*R8811</f>
        <v>33.432</v>
      </c>
    </row>
    <row r="8812" ht="45.0" customHeight="true">
      <c r="P8812" s="18906" t="s">
        <v>90</v>
      </c>
      <c r="Q8812" s="18906" t="s">
        <v>91</v>
      </c>
      <c r="R8812" s="18963" t="n">
        <v>15.92</v>
      </c>
      <c r="S8812" s="18964" t="n">
        <f>ROUND(K8787,2)*R8812</f>
        <v>33.432</v>
      </c>
    </row>
    <row r="8813" ht="45.0" customHeight="true">
      <c r="P8813" s="18906" t="s">
        <v>92</v>
      </c>
      <c r="Q8813" s="18906" t="s">
        <v>93</v>
      </c>
      <c r="R8813" s="18965" t="n">
        <v>15.92</v>
      </c>
      <c r="S8813" s="18966" t="n">
        <f>ROUND(K8787,2)*R8813</f>
        <v>33.432</v>
      </c>
    </row>
    <row r="8814" ht="45.0" customHeight="true">
      <c r="P8814" s="18906" t="s">
        <v>94</v>
      </c>
      <c r="Q8814" s="18906" t="s">
        <v>95</v>
      </c>
      <c r="R8814" s="18967" t="n">
        <v>15.92</v>
      </c>
      <c r="S8814" s="18968" t="n">
        <f>ROUND(K8787,2)*R8814</f>
        <v>33.432</v>
      </c>
    </row>
    <row r="8815" ht="45.0" customHeight="true">
      <c r="P8815" s="18906" t="s">
        <v>96</v>
      </c>
      <c r="Q8815" s="18906" t="s">
        <v>97</v>
      </c>
      <c r="R8815" s="18969" t="n">
        <v>15.92</v>
      </c>
      <c r="S8815" s="18970" t="n">
        <f>ROUND(K8787,2)*R8815</f>
        <v>33.432</v>
      </c>
    </row>
    <row r="8816" ht="45.0" customHeight="true">
      <c r="P8816" s="18906" t="s">
        <v>98</v>
      </c>
      <c r="Q8816" s="18906" t="s">
        <v>99</v>
      </c>
      <c r="R8816" s="18971" t="n">
        <v>15.92</v>
      </c>
      <c r="S8816" s="18972" t="n">
        <f>ROUND(K8787,2)*R8816</f>
        <v>33.432</v>
      </c>
    </row>
    <row r="8817" ht="45.0" customHeight="true">
      <c r="P8817" s="18906" t="s">
        <v>100</v>
      </c>
      <c r="Q8817" s="18906" t="s">
        <v>101</v>
      </c>
      <c r="R8817" s="18973" t="n">
        <v>15.92</v>
      </c>
      <c r="S8817" s="18974" t="n">
        <f>ROUND(K8787,2)*R8817</f>
        <v>33.432</v>
      </c>
    </row>
    <row r="8818" ht="45.0" customHeight="true">
      <c r="P8818" s="18906" t="s">
        <v>102</v>
      </c>
      <c r="Q8818" s="18906" t="s">
        <v>103</v>
      </c>
      <c r="R8818" s="18975" t="n">
        <v>15.92</v>
      </c>
      <c r="S8818" s="18976" t="n">
        <f>ROUND(K8787,2)*R8818</f>
        <v>33.432</v>
      </c>
    </row>
    <row r="8819" ht="45.0" customHeight="true">
      <c r="P8819" s="18906" t="s">
        <v>104</v>
      </c>
      <c r="Q8819" s="18906" t="s">
        <v>105</v>
      </c>
      <c r="R8819" s="18977" t="n">
        <v>15.92</v>
      </c>
      <c r="S8819" s="18978" t="n">
        <f>ROUND(K8787,2)*R8819</f>
        <v>33.432</v>
      </c>
    </row>
    <row r="8820" ht="45.0" customHeight="true">
      <c r="P8820" s="18906" t="s">
        <v>106</v>
      </c>
      <c r="Q8820" s="18906" t="s">
        <v>107</v>
      </c>
      <c r="R8820" s="18979" t="n">
        <v>15.92</v>
      </c>
      <c r="S8820" s="18980" t="n">
        <f>ROUND(K8787,2)*R8820</f>
        <v>33.432</v>
      </c>
    </row>
    <row r="8821" ht="45.0" customHeight="true">
      <c r="P8821" s="18906" t="s">
        <v>108</v>
      </c>
      <c r="Q8821" s="18906" t="s">
        <v>109</v>
      </c>
      <c r="R8821" s="18981" t="n">
        <v>15.92</v>
      </c>
      <c r="S8821" s="18982" t="n">
        <f>ROUND(K8787,2)*R8821</f>
        <v>33.432</v>
      </c>
    </row>
    <row r="8822" ht="45.0" customHeight="true">
      <c r="P8822" s="18906" t="s">
        <v>110</v>
      </c>
      <c r="Q8822" s="18906" t="s">
        <v>111</v>
      </c>
      <c r="R8822" s="18983" t="n">
        <v>15.92</v>
      </c>
      <c r="S8822" s="18984" t="n">
        <f>ROUND(K8787,2)*R8822</f>
        <v>33.432</v>
      </c>
    </row>
    <row r="8823" ht="45.0" customHeight="true">
      <c r="P8823" s="18906" t="s">
        <v>112</v>
      </c>
      <c r="Q8823" s="18906" t="s">
        <v>113</v>
      </c>
      <c r="R8823" s="18985" t="n">
        <v>15.92</v>
      </c>
      <c r="S8823" s="18986" t="n">
        <f>ROUND(K8787,2)*R8823</f>
        <v>33.432</v>
      </c>
    </row>
    <row r="8824" ht="45.0" customHeight="true">
      <c r="P8824" s="18906" t="s">
        <v>114</v>
      </c>
      <c r="Q8824" s="18906" t="s">
        <v>115</v>
      </c>
      <c r="R8824" s="18987" t="n">
        <v>15.92</v>
      </c>
      <c r="S8824" s="18988" t="n">
        <f>ROUND(K8787,2)*R8824</f>
        <v>33.432</v>
      </c>
    </row>
    <row r="8825" ht="45.0" customHeight="true">
      <c r="P8825" s="18906" t="s">
        <v>116</v>
      </c>
      <c r="Q8825" s="18906" t="s">
        <v>117</v>
      </c>
      <c r="R8825" s="18989" t="n">
        <v>15.92</v>
      </c>
      <c r="S8825" s="18990" t="n">
        <f>ROUND(K8787,2)*R8825</f>
        <v>33.432</v>
      </c>
    </row>
    <row r="8826" ht="45.0" customHeight="true">
      <c r="P8826" s="18906" t="s">
        <v>118</v>
      </c>
      <c r="Q8826" s="18906" t="s">
        <v>119</v>
      </c>
      <c r="R8826" s="18991" t="n">
        <v>15.92</v>
      </c>
      <c r="S8826" s="18992" t="n">
        <f>ROUND(K8787,2)*R8826</f>
        <v>33.432</v>
      </c>
    </row>
    <row r="8827" ht="45.0" customHeight="true">
      <c r="P8827" s="18906" t="s">
        <v>120</v>
      </c>
      <c r="Q8827" s="18906" t="s">
        <v>121</v>
      </c>
      <c r="R8827" s="18993" t="n">
        <v>15.92</v>
      </c>
      <c r="S8827" s="18994" t="n">
        <f>ROUND(K8787,2)*R8827</f>
        <v>33.432</v>
      </c>
    </row>
    <row r="8828" ht="45.0" customHeight="true">
      <c r="P8828" s="18906" t="s">
        <v>122</v>
      </c>
      <c r="Q8828" s="18906" t="s">
        <v>123</v>
      </c>
      <c r="R8828" s="18995" t="n">
        <v>15.92</v>
      </c>
      <c r="S8828" s="18996" t="n">
        <f>ROUND(K8787,2)*R8828</f>
        <v>33.432</v>
      </c>
    </row>
    <row r="8829" ht="45.0" customHeight="true">
      <c r="P8829" s="18906" t="s">
        <v>124</v>
      </c>
      <c r="Q8829" s="18906" t="s">
        <v>125</v>
      </c>
      <c r="R8829" s="18997" t="n">
        <v>15.92</v>
      </c>
      <c r="S8829" s="18998" t="n">
        <f>ROUND(K8787,2)*R8829</f>
        <v>33.432</v>
      </c>
    </row>
    <row r="8830" ht="45.0" customHeight="true">
      <c r="P8830" s="18906" t="s">
        <v>126</v>
      </c>
      <c r="Q8830" s="18906" t="s">
        <v>127</v>
      </c>
      <c r="R8830" s="18999" t="n">
        <v>15.92</v>
      </c>
      <c r="S8830" s="19000" t="n">
        <f>ROUND(K8787,2)*R8830</f>
        <v>33.432</v>
      </c>
    </row>
    <row r="8831" ht="45.0" customHeight="true">
      <c r="P8831" s="18906" t="s">
        <v>128</v>
      </c>
      <c r="Q8831" s="18906" t="s">
        <v>129</v>
      </c>
      <c r="R8831" s="19001" t="n">
        <v>15.92</v>
      </c>
      <c r="S8831" s="19002" t="n">
        <f>ROUND(K8787,2)*R8831</f>
        <v>33.432</v>
      </c>
    </row>
    <row r="8832" ht="45.0" customHeight="true">
      <c r="P8832" s="18906" t="s">
        <v>130</v>
      </c>
      <c r="Q8832" s="18906" t="s">
        <v>131</v>
      </c>
      <c r="R8832" s="19003" t="n">
        <v>15.92</v>
      </c>
      <c r="S8832" s="19004" t="n">
        <f>ROUND(K8787,2)*R8832</f>
        <v>33.432</v>
      </c>
    </row>
    <row r="8833" ht="45.0" customHeight="true">
      <c r="P8833" s="18906" t="s">
        <v>132</v>
      </c>
      <c r="Q8833" s="18906" t="s">
        <v>133</v>
      </c>
      <c r="R8833" s="19005" t="n">
        <v>15.92</v>
      </c>
      <c r="S8833" s="19006" t="n">
        <f>ROUND(K8787,2)*R8833</f>
        <v>33.432</v>
      </c>
    </row>
    <row r="8834" ht="45.0" customHeight="true">
      <c r="P8834" s="18906" t="s">
        <v>134</v>
      </c>
      <c r="Q8834" s="18906" t="s">
        <v>135</v>
      </c>
      <c r="R8834" s="19007" t="n">
        <v>15.92</v>
      </c>
      <c r="S8834" s="19008" t="n">
        <f>ROUND(K8787,2)*R8834</f>
        <v>33.432</v>
      </c>
    </row>
    <row r="8835" ht="45.0" customHeight="true">
      <c r="P8835" s="18906" t="s">
        <v>136</v>
      </c>
      <c r="Q8835" s="18906" t="s">
        <v>137</v>
      </c>
      <c r="R8835" s="19009" t="n">
        <v>15.92</v>
      </c>
      <c r="S8835" s="19010" t="n">
        <f>ROUND(K8787,2)*R8835</f>
        <v>33.432</v>
      </c>
    </row>
    <row r="8836" ht="45.0" customHeight="true">
      <c r="P8836" s="18906" t="s">
        <v>138</v>
      </c>
      <c r="Q8836" s="18906" t="s">
        <v>139</v>
      </c>
      <c r="R8836" s="19011" t="n">
        <v>15.92</v>
      </c>
      <c r="S8836" s="19012" t="n">
        <f>ROUND(K8787,2)*R8836</f>
        <v>33.432</v>
      </c>
    </row>
    <row r="8837" ht="45.0" customHeight="true">
      <c r="A8837" s="19013" t="s">
        <v>23</v>
      </c>
      <c r="B8837" s="19013" t="s">
        <v>723</v>
      </c>
      <c r="C8837" s="19013" t="s">
        <v>25</v>
      </c>
      <c r="D8837" s="19013" t="s">
        <v>724</v>
      </c>
      <c r="E8837" s="19013" t="s">
        <v>725</v>
      </c>
      <c r="F8837" s="19014" t="n">
        <f>R8837+R8838+R8839+R8840+R8841+R8842+R8843+R8844+R8845+R8846+R8847+R8848+R8849+R8850+R8851+R8852+R8853+R8854+R8855+R8856+R8857+R8858+R8859+R8860+R8861+R8862+R8863+R8864+R8865+R8866+R8867+R8868+R8869+R8870+R8871+R8872+R8873+R8874+R8875+R8876+R8877+R8878+R8879+R8880+R8881+R8882+R8883+R8884+R8885+R8886</f>
        <v>100.0</v>
      </c>
      <c r="G8837" s="19013" t="s">
        <v>37</v>
      </c>
      <c r="H8837" s="19015" t="n">
        <v>9.9</v>
      </c>
      <c r="I8837" s="19016" t="n">
        <v>9.9</v>
      </c>
      <c r="J8837" s="19017" t="n">
        <v>0.2288</v>
      </c>
      <c r="K8837" s="19018" t="n">
        <f>ROUND(I8837,2)+(ROUND(I8837,2)*J8837)</f>
        <v>12.16512</v>
      </c>
      <c r="L8837" s="19019" t="n">
        <f>ROUND(S8837,2)+ROUND(S8838,2)+ROUND(S8839,2)+ROUND(S8840,2)+ROUND(S8841,2)+ROUND(S8842,2)+ROUND(S8843,2)+ROUND(S8844,2)+ROUND(S8845,2)+ROUND(S8846,2)+ROUND(S8847,2)+ROUND(S8848,2)+ROUND(S8849,2)+ROUND(S8850,2)+ROUND(S8851,2)+ROUND(S8852,2)+ROUND(S8853,2)+ROUND(S8854,2)+ROUND(S8855,2)+ROUND(S8856,2)+ROUND(S8857,2)+ROUND(S8858,2)+ROUND(S8859,2)+ROUND(S8860,2)+ROUND(S8861,2)+ROUND(S8862,2)+ROUND(S8863,2)+ROUND(S8864,2)+ROUND(S8865,2)+ROUND(S8866,2)+ROUND(S8867,2)+ROUND(S8868,2)+ROUND(S8869,2)+ROUND(S8870,2)+ROUND(S8871,2)+ROUND(S8872,2)+ROUND(S8873,2)+ROUND(S8874,2)+ROUND(S8875,2)+ROUND(S8876,2)+ROUND(S8877,2)+ROUND(S8878,2)+ROUND(S8879,2)+ROUND(S8880,2)+ROUND(S8881,2)+ROUND(S8882,2)+ROUND(S8883,2)+ROUND(S8884,2)+ROUND(S8885,2)+ROUND(S8886,2)</f>
        <v>1216.9999999999998</v>
      </c>
      <c r="M8837" s="19013" t="s">
        <v>21</v>
      </c>
      <c r="N8837" s="19013" t="s">
        <v>100</v>
      </c>
      <c r="O8837" s="19013" t="s">
        <v>701</v>
      </c>
      <c r="P8837" s="19013" t="s">
        <v>20</v>
      </c>
      <c r="Q8837" s="19013" t="s">
        <v>29</v>
      </c>
      <c r="R8837" s="19020" t="n">
        <v>2.0</v>
      </c>
      <c r="S8837" s="19021" t="n">
        <f>ROUND(K8837,2)*R8837</f>
        <v>24.34</v>
      </c>
    </row>
    <row r="8838" ht="45.0" customHeight="true">
      <c r="P8838" s="19013" t="s">
        <v>42</v>
      </c>
      <c r="Q8838" s="19013" t="s">
        <v>43</v>
      </c>
      <c r="R8838" s="19022" t="n">
        <v>2.0</v>
      </c>
      <c r="S8838" s="19023" t="n">
        <f>ROUND(K8837,2)*R8838</f>
        <v>24.34</v>
      </c>
    </row>
    <row r="8839" ht="45.0" customHeight="true">
      <c r="P8839" s="19013" t="s">
        <v>44</v>
      </c>
      <c r="Q8839" s="19013" t="s">
        <v>45</v>
      </c>
      <c r="R8839" s="19024" t="n">
        <v>2.0</v>
      </c>
      <c r="S8839" s="19025" t="n">
        <f>ROUND(K8837,2)*R8839</f>
        <v>24.34</v>
      </c>
    </row>
    <row r="8840" ht="45.0" customHeight="true">
      <c r="P8840" s="19013" t="s">
        <v>46</v>
      </c>
      <c r="Q8840" s="19013" t="s">
        <v>47</v>
      </c>
      <c r="R8840" s="19026" t="n">
        <v>2.0</v>
      </c>
      <c r="S8840" s="19027" t="n">
        <f>ROUND(K8837,2)*R8840</f>
        <v>24.34</v>
      </c>
    </row>
    <row r="8841" ht="45.0" customHeight="true">
      <c r="P8841" s="19013" t="s">
        <v>48</v>
      </c>
      <c r="Q8841" s="19013" t="s">
        <v>49</v>
      </c>
      <c r="R8841" s="19028" t="n">
        <v>2.0</v>
      </c>
      <c r="S8841" s="19029" t="n">
        <f>ROUND(K8837,2)*R8841</f>
        <v>24.34</v>
      </c>
    </row>
    <row r="8842" ht="45.0" customHeight="true">
      <c r="P8842" s="19013" t="s">
        <v>50</v>
      </c>
      <c r="Q8842" s="19013" t="s">
        <v>51</v>
      </c>
      <c r="R8842" s="19030" t="n">
        <v>2.0</v>
      </c>
      <c r="S8842" s="19031" t="n">
        <f>ROUND(K8837,2)*R8842</f>
        <v>24.34</v>
      </c>
    </row>
    <row r="8843" ht="45.0" customHeight="true">
      <c r="P8843" s="19013" t="s">
        <v>52</v>
      </c>
      <c r="Q8843" s="19013" t="s">
        <v>53</v>
      </c>
      <c r="R8843" s="19032" t="n">
        <v>2.0</v>
      </c>
      <c r="S8843" s="19033" t="n">
        <f>ROUND(K8837,2)*R8843</f>
        <v>24.34</v>
      </c>
    </row>
    <row r="8844" ht="45.0" customHeight="true">
      <c r="P8844" s="19013" t="s">
        <v>54</v>
      </c>
      <c r="Q8844" s="19013" t="s">
        <v>55</v>
      </c>
      <c r="R8844" s="19034" t="n">
        <v>2.0</v>
      </c>
      <c r="S8844" s="19035" t="n">
        <f>ROUND(K8837,2)*R8844</f>
        <v>24.34</v>
      </c>
    </row>
    <row r="8845" ht="45.0" customHeight="true">
      <c r="P8845" s="19013" t="s">
        <v>56</v>
      </c>
      <c r="Q8845" s="19013" t="s">
        <v>57</v>
      </c>
      <c r="R8845" s="19036" t="n">
        <v>2.0</v>
      </c>
      <c r="S8845" s="19037" t="n">
        <f>ROUND(K8837,2)*R8845</f>
        <v>24.34</v>
      </c>
    </row>
    <row r="8846" ht="45.0" customHeight="true">
      <c r="P8846" s="19013" t="s">
        <v>58</v>
      </c>
      <c r="Q8846" s="19013" t="s">
        <v>59</v>
      </c>
      <c r="R8846" s="19038" t="n">
        <v>2.0</v>
      </c>
      <c r="S8846" s="19039" t="n">
        <f>ROUND(K8837,2)*R8846</f>
        <v>24.34</v>
      </c>
    </row>
    <row r="8847" ht="45.0" customHeight="true">
      <c r="P8847" s="19013" t="s">
        <v>60</v>
      </c>
      <c r="Q8847" s="19013" t="s">
        <v>61</v>
      </c>
      <c r="R8847" s="19040" t="n">
        <v>2.0</v>
      </c>
      <c r="S8847" s="19041" t="n">
        <f>ROUND(K8837,2)*R8847</f>
        <v>24.34</v>
      </c>
    </row>
    <row r="8848" ht="45.0" customHeight="true">
      <c r="P8848" s="19013" t="s">
        <v>62</v>
      </c>
      <c r="Q8848" s="19013" t="s">
        <v>63</v>
      </c>
      <c r="R8848" s="19042" t="n">
        <v>2.0</v>
      </c>
      <c r="S8848" s="19043" t="n">
        <f>ROUND(K8837,2)*R8848</f>
        <v>24.34</v>
      </c>
    </row>
    <row r="8849" ht="45.0" customHeight="true">
      <c r="P8849" s="19013" t="s">
        <v>64</v>
      </c>
      <c r="Q8849" s="19013" t="s">
        <v>65</v>
      </c>
      <c r="R8849" s="19044" t="n">
        <v>2.0</v>
      </c>
      <c r="S8849" s="19045" t="n">
        <f>ROUND(K8837,2)*R8849</f>
        <v>24.34</v>
      </c>
    </row>
    <row r="8850" ht="45.0" customHeight="true">
      <c r="P8850" s="19013" t="s">
        <v>66</v>
      </c>
      <c r="Q8850" s="19013" t="s">
        <v>67</v>
      </c>
      <c r="R8850" s="19046" t="n">
        <v>2.0</v>
      </c>
      <c r="S8850" s="19047" t="n">
        <f>ROUND(K8837,2)*R8850</f>
        <v>24.34</v>
      </c>
    </row>
    <row r="8851" ht="45.0" customHeight="true">
      <c r="P8851" s="19013" t="s">
        <v>68</v>
      </c>
      <c r="Q8851" s="19013" t="s">
        <v>69</v>
      </c>
      <c r="R8851" s="19048" t="n">
        <v>2.0</v>
      </c>
      <c r="S8851" s="19049" t="n">
        <f>ROUND(K8837,2)*R8851</f>
        <v>24.34</v>
      </c>
    </row>
    <row r="8852" ht="45.0" customHeight="true">
      <c r="P8852" s="19013" t="s">
        <v>70</v>
      </c>
      <c r="Q8852" s="19013" t="s">
        <v>71</v>
      </c>
      <c r="R8852" s="19050" t="n">
        <v>2.0</v>
      </c>
      <c r="S8852" s="19051" t="n">
        <f>ROUND(K8837,2)*R8852</f>
        <v>24.34</v>
      </c>
    </row>
    <row r="8853" ht="45.0" customHeight="true">
      <c r="P8853" s="19013" t="s">
        <v>72</v>
      </c>
      <c r="Q8853" s="19013" t="s">
        <v>73</v>
      </c>
      <c r="R8853" s="19052" t="n">
        <v>2.0</v>
      </c>
      <c r="S8853" s="19053" t="n">
        <f>ROUND(K8837,2)*R8853</f>
        <v>24.34</v>
      </c>
    </row>
    <row r="8854" ht="45.0" customHeight="true">
      <c r="P8854" s="19013" t="s">
        <v>74</v>
      </c>
      <c r="Q8854" s="19013" t="s">
        <v>75</v>
      </c>
      <c r="R8854" s="19054" t="n">
        <v>2.0</v>
      </c>
      <c r="S8854" s="19055" t="n">
        <f>ROUND(K8837,2)*R8854</f>
        <v>24.34</v>
      </c>
    </row>
    <row r="8855" ht="45.0" customHeight="true">
      <c r="P8855" s="19013" t="s">
        <v>76</v>
      </c>
      <c r="Q8855" s="19013" t="s">
        <v>77</v>
      </c>
      <c r="R8855" s="19056" t="n">
        <v>2.0</v>
      </c>
      <c r="S8855" s="19057" t="n">
        <f>ROUND(K8837,2)*R8855</f>
        <v>24.34</v>
      </c>
    </row>
    <row r="8856" ht="45.0" customHeight="true">
      <c r="P8856" s="19013" t="s">
        <v>78</v>
      </c>
      <c r="Q8856" s="19013" t="s">
        <v>79</v>
      </c>
      <c r="R8856" s="19058" t="n">
        <v>2.0</v>
      </c>
      <c r="S8856" s="19059" t="n">
        <f>ROUND(K8837,2)*R8856</f>
        <v>24.34</v>
      </c>
    </row>
    <row r="8857" ht="45.0" customHeight="true">
      <c r="P8857" s="19013" t="s">
        <v>80</v>
      </c>
      <c r="Q8857" s="19013" t="s">
        <v>81</v>
      </c>
      <c r="R8857" s="19060" t="n">
        <v>2.0</v>
      </c>
      <c r="S8857" s="19061" t="n">
        <f>ROUND(K8837,2)*R8857</f>
        <v>24.34</v>
      </c>
    </row>
    <row r="8858" ht="45.0" customHeight="true">
      <c r="P8858" s="19013" t="s">
        <v>82</v>
      </c>
      <c r="Q8858" s="19013" t="s">
        <v>83</v>
      </c>
      <c r="R8858" s="19062" t="n">
        <v>2.0</v>
      </c>
      <c r="S8858" s="19063" t="n">
        <f>ROUND(K8837,2)*R8858</f>
        <v>24.34</v>
      </c>
    </row>
    <row r="8859" ht="45.0" customHeight="true">
      <c r="P8859" s="19013" t="s">
        <v>84</v>
      </c>
      <c r="Q8859" s="19013" t="s">
        <v>85</v>
      </c>
      <c r="R8859" s="19064" t="n">
        <v>2.0</v>
      </c>
      <c r="S8859" s="19065" t="n">
        <f>ROUND(K8837,2)*R8859</f>
        <v>24.34</v>
      </c>
    </row>
    <row r="8860" ht="45.0" customHeight="true">
      <c r="P8860" s="19013" t="s">
        <v>86</v>
      </c>
      <c r="Q8860" s="19013" t="s">
        <v>87</v>
      </c>
      <c r="R8860" s="19066" t="n">
        <v>2.0</v>
      </c>
      <c r="S8860" s="19067" t="n">
        <f>ROUND(K8837,2)*R8860</f>
        <v>24.34</v>
      </c>
    </row>
    <row r="8861" ht="45.0" customHeight="true">
      <c r="P8861" s="19013" t="s">
        <v>88</v>
      </c>
      <c r="Q8861" s="19013" t="s">
        <v>89</v>
      </c>
      <c r="R8861" s="19068" t="n">
        <v>2.0</v>
      </c>
      <c r="S8861" s="19069" t="n">
        <f>ROUND(K8837,2)*R8861</f>
        <v>24.34</v>
      </c>
    </row>
    <row r="8862" ht="45.0" customHeight="true">
      <c r="P8862" s="19013" t="s">
        <v>90</v>
      </c>
      <c r="Q8862" s="19013" t="s">
        <v>91</v>
      </c>
      <c r="R8862" s="19070" t="n">
        <v>2.0</v>
      </c>
      <c r="S8862" s="19071" t="n">
        <f>ROUND(K8837,2)*R8862</f>
        <v>24.34</v>
      </c>
    </row>
    <row r="8863" ht="45.0" customHeight="true">
      <c r="P8863" s="19013" t="s">
        <v>92</v>
      </c>
      <c r="Q8863" s="19013" t="s">
        <v>93</v>
      </c>
      <c r="R8863" s="19072" t="n">
        <v>2.0</v>
      </c>
      <c r="S8863" s="19073" t="n">
        <f>ROUND(K8837,2)*R8863</f>
        <v>24.34</v>
      </c>
    </row>
    <row r="8864" ht="45.0" customHeight="true">
      <c r="P8864" s="19013" t="s">
        <v>94</v>
      </c>
      <c r="Q8864" s="19013" t="s">
        <v>95</v>
      </c>
      <c r="R8864" s="19074" t="n">
        <v>2.0</v>
      </c>
      <c r="S8864" s="19075" t="n">
        <f>ROUND(K8837,2)*R8864</f>
        <v>24.34</v>
      </c>
    </row>
    <row r="8865" ht="45.0" customHeight="true">
      <c r="P8865" s="19013" t="s">
        <v>96</v>
      </c>
      <c r="Q8865" s="19013" t="s">
        <v>97</v>
      </c>
      <c r="R8865" s="19076" t="n">
        <v>2.0</v>
      </c>
      <c r="S8865" s="19077" t="n">
        <f>ROUND(K8837,2)*R8865</f>
        <v>24.34</v>
      </c>
    </row>
    <row r="8866" ht="45.0" customHeight="true">
      <c r="P8866" s="19013" t="s">
        <v>98</v>
      </c>
      <c r="Q8866" s="19013" t="s">
        <v>99</v>
      </c>
      <c r="R8866" s="19078" t="n">
        <v>2.0</v>
      </c>
      <c r="S8866" s="19079" t="n">
        <f>ROUND(K8837,2)*R8866</f>
        <v>24.34</v>
      </c>
    </row>
    <row r="8867" ht="45.0" customHeight="true">
      <c r="P8867" s="19013" t="s">
        <v>100</v>
      </c>
      <c r="Q8867" s="19013" t="s">
        <v>101</v>
      </c>
      <c r="R8867" s="19080" t="n">
        <v>2.0</v>
      </c>
      <c r="S8867" s="19081" t="n">
        <f>ROUND(K8837,2)*R8867</f>
        <v>24.34</v>
      </c>
    </row>
    <row r="8868" ht="45.0" customHeight="true">
      <c r="P8868" s="19013" t="s">
        <v>102</v>
      </c>
      <c r="Q8868" s="19013" t="s">
        <v>103</v>
      </c>
      <c r="R8868" s="19082" t="n">
        <v>2.0</v>
      </c>
      <c r="S8868" s="19083" t="n">
        <f>ROUND(K8837,2)*R8868</f>
        <v>24.34</v>
      </c>
    </row>
    <row r="8869" ht="45.0" customHeight="true">
      <c r="P8869" s="19013" t="s">
        <v>104</v>
      </c>
      <c r="Q8869" s="19013" t="s">
        <v>105</v>
      </c>
      <c r="R8869" s="19084" t="n">
        <v>2.0</v>
      </c>
      <c r="S8869" s="19085" t="n">
        <f>ROUND(K8837,2)*R8869</f>
        <v>24.34</v>
      </c>
    </row>
    <row r="8870" ht="45.0" customHeight="true">
      <c r="P8870" s="19013" t="s">
        <v>106</v>
      </c>
      <c r="Q8870" s="19013" t="s">
        <v>107</v>
      </c>
      <c r="R8870" s="19086" t="n">
        <v>2.0</v>
      </c>
      <c r="S8870" s="19087" t="n">
        <f>ROUND(K8837,2)*R8870</f>
        <v>24.34</v>
      </c>
    </row>
    <row r="8871" ht="45.0" customHeight="true">
      <c r="P8871" s="19013" t="s">
        <v>108</v>
      </c>
      <c r="Q8871" s="19013" t="s">
        <v>109</v>
      </c>
      <c r="R8871" s="19088" t="n">
        <v>2.0</v>
      </c>
      <c r="S8871" s="19089" t="n">
        <f>ROUND(K8837,2)*R8871</f>
        <v>24.34</v>
      </c>
    </row>
    <row r="8872" ht="45.0" customHeight="true">
      <c r="P8872" s="19013" t="s">
        <v>110</v>
      </c>
      <c r="Q8872" s="19013" t="s">
        <v>111</v>
      </c>
      <c r="R8872" s="19090" t="n">
        <v>2.0</v>
      </c>
      <c r="S8872" s="19091" t="n">
        <f>ROUND(K8837,2)*R8872</f>
        <v>24.34</v>
      </c>
    </row>
    <row r="8873" ht="45.0" customHeight="true">
      <c r="P8873" s="19013" t="s">
        <v>112</v>
      </c>
      <c r="Q8873" s="19013" t="s">
        <v>113</v>
      </c>
      <c r="R8873" s="19092" t="n">
        <v>2.0</v>
      </c>
      <c r="S8873" s="19093" t="n">
        <f>ROUND(K8837,2)*R8873</f>
        <v>24.34</v>
      </c>
    </row>
    <row r="8874" ht="45.0" customHeight="true">
      <c r="P8874" s="19013" t="s">
        <v>114</v>
      </c>
      <c r="Q8874" s="19013" t="s">
        <v>115</v>
      </c>
      <c r="R8874" s="19094" t="n">
        <v>2.0</v>
      </c>
      <c r="S8874" s="19095" t="n">
        <f>ROUND(K8837,2)*R8874</f>
        <v>24.34</v>
      </c>
    </row>
    <row r="8875" ht="45.0" customHeight="true">
      <c r="P8875" s="19013" t="s">
        <v>116</v>
      </c>
      <c r="Q8875" s="19013" t="s">
        <v>117</v>
      </c>
      <c r="R8875" s="19096" t="n">
        <v>2.0</v>
      </c>
      <c r="S8875" s="19097" t="n">
        <f>ROUND(K8837,2)*R8875</f>
        <v>24.34</v>
      </c>
    </row>
    <row r="8876" ht="45.0" customHeight="true">
      <c r="P8876" s="19013" t="s">
        <v>118</v>
      </c>
      <c r="Q8876" s="19013" t="s">
        <v>119</v>
      </c>
      <c r="R8876" s="19098" t="n">
        <v>2.0</v>
      </c>
      <c r="S8876" s="19099" t="n">
        <f>ROUND(K8837,2)*R8876</f>
        <v>24.34</v>
      </c>
    </row>
    <row r="8877" ht="45.0" customHeight="true">
      <c r="P8877" s="19013" t="s">
        <v>120</v>
      </c>
      <c r="Q8877" s="19013" t="s">
        <v>121</v>
      </c>
      <c r="R8877" s="19100" t="n">
        <v>2.0</v>
      </c>
      <c r="S8877" s="19101" t="n">
        <f>ROUND(K8837,2)*R8877</f>
        <v>24.34</v>
      </c>
    </row>
    <row r="8878" ht="45.0" customHeight="true">
      <c r="P8878" s="19013" t="s">
        <v>122</v>
      </c>
      <c r="Q8878" s="19013" t="s">
        <v>123</v>
      </c>
      <c r="R8878" s="19102" t="n">
        <v>2.0</v>
      </c>
      <c r="S8878" s="19103" t="n">
        <f>ROUND(K8837,2)*R8878</f>
        <v>24.34</v>
      </c>
    </row>
    <row r="8879" ht="45.0" customHeight="true">
      <c r="P8879" s="19013" t="s">
        <v>124</v>
      </c>
      <c r="Q8879" s="19013" t="s">
        <v>125</v>
      </c>
      <c r="R8879" s="19104" t="n">
        <v>2.0</v>
      </c>
      <c r="S8879" s="19105" t="n">
        <f>ROUND(K8837,2)*R8879</f>
        <v>24.34</v>
      </c>
    </row>
    <row r="8880" ht="45.0" customHeight="true">
      <c r="P8880" s="19013" t="s">
        <v>126</v>
      </c>
      <c r="Q8880" s="19013" t="s">
        <v>127</v>
      </c>
      <c r="R8880" s="19106" t="n">
        <v>2.0</v>
      </c>
      <c r="S8880" s="19107" t="n">
        <f>ROUND(K8837,2)*R8880</f>
        <v>24.34</v>
      </c>
    </row>
    <row r="8881" ht="45.0" customHeight="true">
      <c r="P8881" s="19013" t="s">
        <v>128</v>
      </c>
      <c r="Q8881" s="19013" t="s">
        <v>129</v>
      </c>
      <c r="R8881" s="19108" t="n">
        <v>2.0</v>
      </c>
      <c r="S8881" s="19109" t="n">
        <f>ROUND(K8837,2)*R8881</f>
        <v>24.34</v>
      </c>
    </row>
    <row r="8882" ht="45.0" customHeight="true">
      <c r="P8882" s="19013" t="s">
        <v>130</v>
      </c>
      <c r="Q8882" s="19013" t="s">
        <v>131</v>
      </c>
      <c r="R8882" s="19110" t="n">
        <v>2.0</v>
      </c>
      <c r="S8882" s="19111" t="n">
        <f>ROUND(K8837,2)*R8882</f>
        <v>24.34</v>
      </c>
    </row>
    <row r="8883" ht="45.0" customHeight="true">
      <c r="P8883" s="19013" t="s">
        <v>132</v>
      </c>
      <c r="Q8883" s="19013" t="s">
        <v>133</v>
      </c>
      <c r="R8883" s="19112" t="n">
        <v>2.0</v>
      </c>
      <c r="S8883" s="19113" t="n">
        <f>ROUND(K8837,2)*R8883</f>
        <v>24.34</v>
      </c>
    </row>
    <row r="8884" ht="45.0" customHeight="true">
      <c r="P8884" s="19013" t="s">
        <v>134</v>
      </c>
      <c r="Q8884" s="19013" t="s">
        <v>135</v>
      </c>
      <c r="R8884" s="19114" t="n">
        <v>2.0</v>
      </c>
      <c r="S8884" s="19115" t="n">
        <f>ROUND(K8837,2)*R8884</f>
        <v>24.34</v>
      </c>
    </row>
    <row r="8885" ht="45.0" customHeight="true">
      <c r="P8885" s="19013" t="s">
        <v>136</v>
      </c>
      <c r="Q8885" s="19013" t="s">
        <v>137</v>
      </c>
      <c r="R8885" s="19116" t="n">
        <v>2.0</v>
      </c>
      <c r="S8885" s="19117" t="n">
        <f>ROUND(K8837,2)*R8885</f>
        <v>24.34</v>
      </c>
    </row>
    <row r="8886" ht="45.0" customHeight="true">
      <c r="P8886" s="19013" t="s">
        <v>138</v>
      </c>
      <c r="Q8886" s="19013" t="s">
        <v>139</v>
      </c>
      <c r="R8886" s="19118" t="n">
        <v>2.0</v>
      </c>
      <c r="S8886" s="19119" t="n">
        <f>ROUND(K8837,2)*R8886</f>
        <v>24.34</v>
      </c>
    </row>
    <row r="8887" ht="45.0" customHeight="true">
      <c r="A8887" s="19121" t="s">
        <v>21</v>
      </c>
      <c r="B8887" s="19121" t="s">
        <v>21</v>
      </c>
      <c r="C8887" s="19121" t="s">
        <v>21</v>
      </c>
      <c r="D8887" s="19121" t="s">
        <v>21</v>
      </c>
      <c r="E8887" s="19121" t="s">
        <v>21</v>
      </c>
      <c r="F8887" s="19121" t="s">
        <v>21</v>
      </c>
      <c r="G8887" s="19121" t="s">
        <v>21</v>
      </c>
      <c r="H8887" s="19121" t="s">
        <v>21</v>
      </c>
      <c r="I8887" s="19121" t="s">
        <v>21</v>
      </c>
      <c r="J8887" s="19121" t="s">
        <v>21</v>
      </c>
      <c r="K8887" s="19121" t="s">
        <v>21</v>
      </c>
      <c r="L8887" s="19121" t="s">
        <v>21</v>
      </c>
      <c r="M8887" s="19121" t="s">
        <v>21</v>
      </c>
      <c r="N8887" s="19121" t="s">
        <v>21</v>
      </c>
      <c r="O8887" s="19121" t="s">
        <v>21</v>
      </c>
      <c r="P8887" s="19121" t="s">
        <v>21</v>
      </c>
      <c r="Q8887" s="19121" t="s">
        <v>21</v>
      </c>
      <c r="R8887" s="19121" t="s">
        <v>726</v>
      </c>
      <c r="S8887" s="19122" t="n">
        <f>L2+L166+L217+L1218+L1719+L2120+L2421+L3522+L4223+L8436</f>
        <v>7061006.38</v>
      </c>
    </row>
    <row r="8888" ht="45.0" customHeight="true">
      <c r="A8888" s="19124" t="s">
        <v>21</v>
      </c>
      <c r="B8888" s="19124" t="s">
        <v>21</v>
      </c>
      <c r="C8888" s="19124" t="s">
        <v>21</v>
      </c>
      <c r="D8888" s="19124" t="s">
        <v>21</v>
      </c>
      <c r="E8888" s="19124" t="s">
        <v>21</v>
      </c>
      <c r="F8888" s="19124" t="s">
        <v>21</v>
      </c>
      <c r="G8888" s="19124" t="s">
        <v>21</v>
      </c>
      <c r="H8888" s="19124" t="s">
        <v>21</v>
      </c>
      <c r="I8888" s="19124" t="s">
        <v>21</v>
      </c>
      <c r="J8888" s="19124" t="s">
        <v>21</v>
      </c>
      <c r="K8888" s="19124" t="s">
        <v>21</v>
      </c>
      <c r="L8888" s="19124" t="s">
        <v>21</v>
      </c>
      <c r="M8888" s="19124" t="s">
        <v>21</v>
      </c>
      <c r="N8888" s="19124" t="s">
        <v>21</v>
      </c>
      <c r="O8888" s="19124" t="s">
        <v>21</v>
      </c>
      <c r="P8888" s="19124" t="s">
        <v>21</v>
      </c>
      <c r="Q8888" s="19124" t="s">
        <v>21</v>
      </c>
      <c r="R8888" s="19124" t="s">
        <v>727</v>
      </c>
      <c r="S8888" s="19125" t="n">
        <f>ROUND(7061006.38,2)-ROUND(S8887,2)</f>
        <v>0.0</v>
      </c>
    </row>
  </sheetData>
  <mergeCells count="2730">
    <mergeCell ref="A6:A55"/>
    <mergeCell ref="B6:B55"/>
    <mergeCell ref="C6:C55"/>
    <mergeCell ref="D6:D55"/>
    <mergeCell ref="E6:E55"/>
    <mergeCell ref="F6:F55"/>
    <mergeCell ref="G6:G55"/>
    <mergeCell ref="H6:H55"/>
    <mergeCell ref="I6:I55"/>
    <mergeCell ref="J6:J55"/>
    <mergeCell ref="K6:K55"/>
    <mergeCell ref="L6:L55"/>
    <mergeCell ref="M6:M55"/>
    <mergeCell ref="N6:N55"/>
    <mergeCell ref="O6:O55"/>
    <mergeCell ref="A58:A107"/>
    <mergeCell ref="B58:B107"/>
    <mergeCell ref="C58:C107"/>
    <mergeCell ref="D58:D107"/>
    <mergeCell ref="E58:E107"/>
    <mergeCell ref="F58:F107"/>
    <mergeCell ref="G58:G107"/>
    <mergeCell ref="H58:H107"/>
    <mergeCell ref="I58:I107"/>
    <mergeCell ref="J58:J107"/>
    <mergeCell ref="K58:K107"/>
    <mergeCell ref="L58:L107"/>
    <mergeCell ref="M58:M107"/>
    <mergeCell ref="N58:N107"/>
    <mergeCell ref="O58:O107"/>
    <mergeCell ref="A108:A157"/>
    <mergeCell ref="B108:B157"/>
    <mergeCell ref="C108:C157"/>
    <mergeCell ref="D108:D157"/>
    <mergeCell ref="E108:E157"/>
    <mergeCell ref="F108:F157"/>
    <mergeCell ref="G108:G157"/>
    <mergeCell ref="H108:H157"/>
    <mergeCell ref="I108:I157"/>
    <mergeCell ref="J108:J157"/>
    <mergeCell ref="K108:K157"/>
    <mergeCell ref="L108:L157"/>
    <mergeCell ref="M108:M157"/>
    <mergeCell ref="N108:N157"/>
    <mergeCell ref="O108:O157"/>
    <mergeCell ref="A158:A159"/>
    <mergeCell ref="B158:B159"/>
    <mergeCell ref="C158:C159"/>
    <mergeCell ref="D158:D159"/>
    <mergeCell ref="E158:E159"/>
    <mergeCell ref="F158:F159"/>
    <mergeCell ref="G158:G159"/>
    <mergeCell ref="H158:H159"/>
    <mergeCell ref="I158:I159"/>
    <mergeCell ref="J158:J159"/>
    <mergeCell ref="K158:K159"/>
    <mergeCell ref="L158:L159"/>
    <mergeCell ref="M158:M159"/>
    <mergeCell ref="N158:N159"/>
    <mergeCell ref="O158:O159"/>
    <mergeCell ref="A164:A165"/>
    <mergeCell ref="B164:B165"/>
    <mergeCell ref="C164:C165"/>
    <mergeCell ref="D164:D165"/>
    <mergeCell ref="E164:E165"/>
    <mergeCell ref="F164:F165"/>
    <mergeCell ref="G164:G165"/>
    <mergeCell ref="H164:H165"/>
    <mergeCell ref="I164:I165"/>
    <mergeCell ref="J164:J165"/>
    <mergeCell ref="K164:K165"/>
    <mergeCell ref="L164:L165"/>
    <mergeCell ref="M164:M165"/>
    <mergeCell ref="N164:N165"/>
    <mergeCell ref="O164:O165"/>
    <mergeCell ref="A167:A216"/>
    <mergeCell ref="B167:B216"/>
    <mergeCell ref="C167:C216"/>
    <mergeCell ref="D167:D216"/>
    <mergeCell ref="E167:E216"/>
    <mergeCell ref="F167:F216"/>
    <mergeCell ref="G167:G216"/>
    <mergeCell ref="H167:H216"/>
    <mergeCell ref="I167:I216"/>
    <mergeCell ref="J167:J216"/>
    <mergeCell ref="K167:K216"/>
    <mergeCell ref="L167:L216"/>
    <mergeCell ref="M167:M216"/>
    <mergeCell ref="N167:N216"/>
    <mergeCell ref="O167:O216"/>
    <mergeCell ref="A218:A267"/>
    <mergeCell ref="B218:B267"/>
    <mergeCell ref="C218:C267"/>
    <mergeCell ref="D218:D267"/>
    <mergeCell ref="E218:E267"/>
    <mergeCell ref="F218:F267"/>
    <mergeCell ref="G218:G267"/>
    <mergeCell ref="H218:H267"/>
    <mergeCell ref="I218:I267"/>
    <mergeCell ref="J218:J267"/>
    <mergeCell ref="K218:K267"/>
    <mergeCell ref="L218:L267"/>
    <mergeCell ref="M218:M267"/>
    <mergeCell ref="N218:N267"/>
    <mergeCell ref="O218:O267"/>
    <mergeCell ref="A268:A317"/>
    <mergeCell ref="B268:B317"/>
    <mergeCell ref="C268:C317"/>
    <mergeCell ref="D268:D317"/>
    <mergeCell ref="E268:E317"/>
    <mergeCell ref="F268:F317"/>
    <mergeCell ref="G268:G317"/>
    <mergeCell ref="H268:H317"/>
    <mergeCell ref="I268:I317"/>
    <mergeCell ref="J268:J317"/>
    <mergeCell ref="K268:K317"/>
    <mergeCell ref="L268:L317"/>
    <mergeCell ref="M268:M317"/>
    <mergeCell ref="N268:N317"/>
    <mergeCell ref="O268:O317"/>
    <mergeCell ref="A318:A367"/>
    <mergeCell ref="B318:B367"/>
    <mergeCell ref="C318:C367"/>
    <mergeCell ref="D318:D367"/>
    <mergeCell ref="E318:E367"/>
    <mergeCell ref="F318:F367"/>
    <mergeCell ref="G318:G367"/>
    <mergeCell ref="H318:H367"/>
    <mergeCell ref="I318:I367"/>
    <mergeCell ref="J318:J367"/>
    <mergeCell ref="K318:K367"/>
    <mergeCell ref="L318:L367"/>
    <mergeCell ref="M318:M367"/>
    <mergeCell ref="N318:N367"/>
    <mergeCell ref="O318:O367"/>
    <mergeCell ref="A368:A417"/>
    <mergeCell ref="B368:B417"/>
    <mergeCell ref="C368:C417"/>
    <mergeCell ref="D368:D417"/>
    <mergeCell ref="E368:E417"/>
    <mergeCell ref="F368:F417"/>
    <mergeCell ref="G368:G417"/>
    <mergeCell ref="H368:H417"/>
    <mergeCell ref="I368:I417"/>
    <mergeCell ref="J368:J417"/>
    <mergeCell ref="K368:K417"/>
    <mergeCell ref="L368:L417"/>
    <mergeCell ref="M368:M417"/>
    <mergeCell ref="N368:N417"/>
    <mergeCell ref="O368:O417"/>
    <mergeCell ref="A418:A467"/>
    <mergeCell ref="B418:B467"/>
    <mergeCell ref="C418:C467"/>
    <mergeCell ref="D418:D467"/>
    <mergeCell ref="E418:E467"/>
    <mergeCell ref="F418:F467"/>
    <mergeCell ref="G418:G467"/>
    <mergeCell ref="H418:H467"/>
    <mergeCell ref="I418:I467"/>
    <mergeCell ref="J418:J467"/>
    <mergeCell ref="K418:K467"/>
    <mergeCell ref="L418:L467"/>
    <mergeCell ref="M418:M467"/>
    <mergeCell ref="N418:N467"/>
    <mergeCell ref="O418:O467"/>
    <mergeCell ref="A468:A517"/>
    <mergeCell ref="B468:B517"/>
    <mergeCell ref="C468:C517"/>
    <mergeCell ref="D468:D517"/>
    <mergeCell ref="E468:E517"/>
    <mergeCell ref="F468:F517"/>
    <mergeCell ref="G468:G517"/>
    <mergeCell ref="H468:H517"/>
    <mergeCell ref="I468:I517"/>
    <mergeCell ref="J468:J517"/>
    <mergeCell ref="K468:K517"/>
    <mergeCell ref="L468:L517"/>
    <mergeCell ref="M468:M517"/>
    <mergeCell ref="N468:N517"/>
    <mergeCell ref="O468:O517"/>
    <mergeCell ref="A518:A567"/>
    <mergeCell ref="B518:B567"/>
    <mergeCell ref="C518:C567"/>
    <mergeCell ref="D518:D567"/>
    <mergeCell ref="E518:E567"/>
    <mergeCell ref="F518:F567"/>
    <mergeCell ref="G518:G567"/>
    <mergeCell ref="H518:H567"/>
    <mergeCell ref="I518:I567"/>
    <mergeCell ref="J518:J567"/>
    <mergeCell ref="K518:K567"/>
    <mergeCell ref="L518:L567"/>
    <mergeCell ref="M518:M567"/>
    <mergeCell ref="N518:N567"/>
    <mergeCell ref="O518:O567"/>
    <mergeCell ref="A568:A617"/>
    <mergeCell ref="B568:B617"/>
    <mergeCell ref="C568:C617"/>
    <mergeCell ref="D568:D617"/>
    <mergeCell ref="E568:E617"/>
    <mergeCell ref="F568:F617"/>
    <mergeCell ref="G568:G617"/>
    <mergeCell ref="H568:H617"/>
    <mergeCell ref="I568:I617"/>
    <mergeCell ref="J568:J617"/>
    <mergeCell ref="K568:K617"/>
    <mergeCell ref="L568:L617"/>
    <mergeCell ref="M568:M617"/>
    <mergeCell ref="N568:N617"/>
    <mergeCell ref="O568:O617"/>
    <mergeCell ref="A618:A667"/>
    <mergeCell ref="B618:B667"/>
    <mergeCell ref="C618:C667"/>
    <mergeCell ref="D618:D667"/>
    <mergeCell ref="E618:E667"/>
    <mergeCell ref="F618:F667"/>
    <mergeCell ref="G618:G667"/>
    <mergeCell ref="H618:H667"/>
    <mergeCell ref="I618:I667"/>
    <mergeCell ref="J618:J667"/>
    <mergeCell ref="K618:K667"/>
    <mergeCell ref="L618:L667"/>
    <mergeCell ref="M618:M667"/>
    <mergeCell ref="N618:N667"/>
    <mergeCell ref="O618:O667"/>
    <mergeCell ref="A668:A717"/>
    <mergeCell ref="B668:B717"/>
    <mergeCell ref="C668:C717"/>
    <mergeCell ref="D668:D717"/>
    <mergeCell ref="E668:E717"/>
    <mergeCell ref="F668:F717"/>
    <mergeCell ref="G668:G717"/>
    <mergeCell ref="H668:H717"/>
    <mergeCell ref="I668:I717"/>
    <mergeCell ref="J668:J717"/>
    <mergeCell ref="K668:K717"/>
    <mergeCell ref="L668:L717"/>
    <mergeCell ref="M668:M717"/>
    <mergeCell ref="N668:N717"/>
    <mergeCell ref="O668:O717"/>
    <mergeCell ref="A718:A767"/>
    <mergeCell ref="B718:B767"/>
    <mergeCell ref="C718:C767"/>
    <mergeCell ref="D718:D767"/>
    <mergeCell ref="E718:E767"/>
    <mergeCell ref="F718:F767"/>
    <mergeCell ref="G718:G767"/>
    <mergeCell ref="H718:H767"/>
    <mergeCell ref="I718:I767"/>
    <mergeCell ref="J718:J767"/>
    <mergeCell ref="K718:K767"/>
    <mergeCell ref="L718:L767"/>
    <mergeCell ref="M718:M767"/>
    <mergeCell ref="N718:N767"/>
    <mergeCell ref="O718:O767"/>
    <mergeCell ref="A768:A817"/>
    <mergeCell ref="B768:B817"/>
    <mergeCell ref="C768:C817"/>
    <mergeCell ref="D768:D817"/>
    <mergeCell ref="E768:E817"/>
    <mergeCell ref="F768:F817"/>
    <mergeCell ref="G768:G817"/>
    <mergeCell ref="H768:H817"/>
    <mergeCell ref="I768:I817"/>
    <mergeCell ref="J768:J817"/>
    <mergeCell ref="K768:K817"/>
    <mergeCell ref="L768:L817"/>
    <mergeCell ref="M768:M817"/>
    <mergeCell ref="N768:N817"/>
    <mergeCell ref="O768:O817"/>
    <mergeCell ref="A818:A867"/>
    <mergeCell ref="B818:B867"/>
    <mergeCell ref="C818:C867"/>
    <mergeCell ref="D818:D867"/>
    <mergeCell ref="E818:E867"/>
    <mergeCell ref="F818:F867"/>
    <mergeCell ref="G818:G867"/>
    <mergeCell ref="H818:H867"/>
    <mergeCell ref="I818:I867"/>
    <mergeCell ref="J818:J867"/>
    <mergeCell ref="K818:K867"/>
    <mergeCell ref="L818:L867"/>
    <mergeCell ref="M818:M867"/>
    <mergeCell ref="N818:N867"/>
    <mergeCell ref="O818:O867"/>
    <mergeCell ref="A868:A917"/>
    <mergeCell ref="B868:B917"/>
    <mergeCell ref="C868:C917"/>
    <mergeCell ref="D868:D917"/>
    <mergeCell ref="E868:E917"/>
    <mergeCell ref="F868:F917"/>
    <mergeCell ref="G868:G917"/>
    <mergeCell ref="H868:H917"/>
    <mergeCell ref="I868:I917"/>
    <mergeCell ref="J868:J917"/>
    <mergeCell ref="K868:K917"/>
    <mergeCell ref="L868:L917"/>
    <mergeCell ref="M868:M917"/>
    <mergeCell ref="N868:N917"/>
    <mergeCell ref="O868:O917"/>
    <mergeCell ref="A918:A967"/>
    <mergeCell ref="B918:B967"/>
    <mergeCell ref="C918:C967"/>
    <mergeCell ref="D918:D967"/>
    <mergeCell ref="E918:E967"/>
    <mergeCell ref="F918:F967"/>
    <mergeCell ref="G918:G967"/>
    <mergeCell ref="H918:H967"/>
    <mergeCell ref="I918:I967"/>
    <mergeCell ref="J918:J967"/>
    <mergeCell ref="K918:K967"/>
    <mergeCell ref="L918:L967"/>
    <mergeCell ref="M918:M967"/>
    <mergeCell ref="N918:N967"/>
    <mergeCell ref="O918:O967"/>
    <mergeCell ref="A968:A1017"/>
    <mergeCell ref="B968:B1017"/>
    <mergeCell ref="C968:C1017"/>
    <mergeCell ref="D968:D1017"/>
    <mergeCell ref="E968:E1017"/>
    <mergeCell ref="F968:F1017"/>
    <mergeCell ref="G968:G1017"/>
    <mergeCell ref="H968:H1017"/>
    <mergeCell ref="I968:I1017"/>
    <mergeCell ref="J968:J1017"/>
    <mergeCell ref="K968:K1017"/>
    <mergeCell ref="L968:L1017"/>
    <mergeCell ref="M968:M1017"/>
    <mergeCell ref="N968:N1017"/>
    <mergeCell ref="O968:O1017"/>
    <mergeCell ref="A1018:A1067"/>
    <mergeCell ref="B1018:B1067"/>
    <mergeCell ref="C1018:C1067"/>
    <mergeCell ref="D1018:D1067"/>
    <mergeCell ref="E1018:E1067"/>
    <mergeCell ref="F1018:F1067"/>
    <mergeCell ref="G1018:G1067"/>
    <mergeCell ref="H1018:H1067"/>
    <mergeCell ref="I1018:I1067"/>
    <mergeCell ref="J1018:J1067"/>
    <mergeCell ref="K1018:K1067"/>
    <mergeCell ref="L1018:L1067"/>
    <mergeCell ref="M1018:M1067"/>
    <mergeCell ref="N1018:N1067"/>
    <mergeCell ref="O1018:O1067"/>
    <mergeCell ref="A1068:A1117"/>
    <mergeCell ref="B1068:B1117"/>
    <mergeCell ref="C1068:C1117"/>
    <mergeCell ref="D1068:D1117"/>
    <mergeCell ref="E1068:E1117"/>
    <mergeCell ref="F1068:F1117"/>
    <mergeCell ref="G1068:G1117"/>
    <mergeCell ref="H1068:H1117"/>
    <mergeCell ref="I1068:I1117"/>
    <mergeCell ref="J1068:J1117"/>
    <mergeCell ref="K1068:K1117"/>
    <mergeCell ref="L1068:L1117"/>
    <mergeCell ref="M1068:M1117"/>
    <mergeCell ref="N1068:N1117"/>
    <mergeCell ref="O1068:O1117"/>
    <mergeCell ref="A1118:A1167"/>
    <mergeCell ref="B1118:B1167"/>
    <mergeCell ref="C1118:C1167"/>
    <mergeCell ref="D1118:D1167"/>
    <mergeCell ref="E1118:E1167"/>
    <mergeCell ref="F1118:F1167"/>
    <mergeCell ref="G1118:G1167"/>
    <mergeCell ref="H1118:H1167"/>
    <mergeCell ref="I1118:I1167"/>
    <mergeCell ref="J1118:J1167"/>
    <mergeCell ref="K1118:K1167"/>
    <mergeCell ref="L1118:L1167"/>
    <mergeCell ref="M1118:M1167"/>
    <mergeCell ref="N1118:N1167"/>
    <mergeCell ref="O1118:O1167"/>
    <mergeCell ref="A1168:A1217"/>
    <mergeCell ref="B1168:B1217"/>
    <mergeCell ref="C1168:C1217"/>
    <mergeCell ref="D1168:D1217"/>
    <mergeCell ref="E1168:E1217"/>
    <mergeCell ref="F1168:F1217"/>
    <mergeCell ref="G1168:G1217"/>
    <mergeCell ref="H1168:H1217"/>
    <mergeCell ref="I1168:I1217"/>
    <mergeCell ref="J1168:J1217"/>
    <mergeCell ref="K1168:K1217"/>
    <mergeCell ref="L1168:L1217"/>
    <mergeCell ref="M1168:M1217"/>
    <mergeCell ref="N1168:N1217"/>
    <mergeCell ref="O1168:O1217"/>
    <mergeCell ref="A1219:A1268"/>
    <mergeCell ref="B1219:B1268"/>
    <mergeCell ref="C1219:C1268"/>
    <mergeCell ref="D1219:D1268"/>
    <mergeCell ref="E1219:E1268"/>
    <mergeCell ref="F1219:F1268"/>
    <mergeCell ref="G1219:G1268"/>
    <mergeCell ref="H1219:H1268"/>
    <mergeCell ref="I1219:I1268"/>
    <mergeCell ref="J1219:J1268"/>
    <mergeCell ref="K1219:K1268"/>
    <mergeCell ref="L1219:L1268"/>
    <mergeCell ref="M1219:M1268"/>
    <mergeCell ref="N1219:N1268"/>
    <mergeCell ref="O1219:O1268"/>
    <mergeCell ref="A1269:A1318"/>
    <mergeCell ref="B1269:B1318"/>
    <mergeCell ref="C1269:C1318"/>
    <mergeCell ref="D1269:D1318"/>
    <mergeCell ref="E1269:E1318"/>
    <mergeCell ref="F1269:F1318"/>
    <mergeCell ref="G1269:G1318"/>
    <mergeCell ref="H1269:H1318"/>
    <mergeCell ref="I1269:I1318"/>
    <mergeCell ref="J1269:J1318"/>
    <mergeCell ref="K1269:K1318"/>
    <mergeCell ref="L1269:L1318"/>
    <mergeCell ref="M1269:M1318"/>
    <mergeCell ref="N1269:N1318"/>
    <mergeCell ref="O1269:O1318"/>
    <mergeCell ref="A1319:A1368"/>
    <mergeCell ref="B1319:B1368"/>
    <mergeCell ref="C1319:C1368"/>
    <mergeCell ref="D1319:D1368"/>
    <mergeCell ref="E1319:E1368"/>
    <mergeCell ref="F1319:F1368"/>
    <mergeCell ref="G1319:G1368"/>
    <mergeCell ref="H1319:H1368"/>
    <mergeCell ref="I1319:I1368"/>
    <mergeCell ref="J1319:J1368"/>
    <mergeCell ref="K1319:K1368"/>
    <mergeCell ref="L1319:L1368"/>
    <mergeCell ref="M1319:M1368"/>
    <mergeCell ref="N1319:N1368"/>
    <mergeCell ref="O1319:O1368"/>
    <mergeCell ref="A1369:A1418"/>
    <mergeCell ref="B1369:B1418"/>
    <mergeCell ref="C1369:C1418"/>
    <mergeCell ref="D1369:D1418"/>
    <mergeCell ref="E1369:E1418"/>
    <mergeCell ref="F1369:F1418"/>
    <mergeCell ref="G1369:G1418"/>
    <mergeCell ref="H1369:H1418"/>
    <mergeCell ref="I1369:I1418"/>
    <mergeCell ref="J1369:J1418"/>
    <mergeCell ref="K1369:K1418"/>
    <mergeCell ref="L1369:L1418"/>
    <mergeCell ref="M1369:M1418"/>
    <mergeCell ref="N1369:N1418"/>
    <mergeCell ref="O1369:O1418"/>
    <mergeCell ref="A1419:A1468"/>
    <mergeCell ref="B1419:B1468"/>
    <mergeCell ref="C1419:C1468"/>
    <mergeCell ref="D1419:D1468"/>
    <mergeCell ref="E1419:E1468"/>
    <mergeCell ref="F1419:F1468"/>
    <mergeCell ref="G1419:G1468"/>
    <mergeCell ref="H1419:H1468"/>
    <mergeCell ref="I1419:I1468"/>
    <mergeCell ref="J1419:J1468"/>
    <mergeCell ref="K1419:K1468"/>
    <mergeCell ref="L1419:L1468"/>
    <mergeCell ref="M1419:M1468"/>
    <mergeCell ref="N1419:N1468"/>
    <mergeCell ref="O1419:O1468"/>
    <mergeCell ref="A1469:A1518"/>
    <mergeCell ref="B1469:B1518"/>
    <mergeCell ref="C1469:C1518"/>
    <mergeCell ref="D1469:D1518"/>
    <mergeCell ref="E1469:E1518"/>
    <mergeCell ref="F1469:F1518"/>
    <mergeCell ref="G1469:G1518"/>
    <mergeCell ref="H1469:H1518"/>
    <mergeCell ref="I1469:I1518"/>
    <mergeCell ref="J1469:J1518"/>
    <mergeCell ref="K1469:K1518"/>
    <mergeCell ref="L1469:L1518"/>
    <mergeCell ref="M1469:M1518"/>
    <mergeCell ref="N1469:N1518"/>
    <mergeCell ref="O1469:O1518"/>
    <mergeCell ref="A1519:A1568"/>
    <mergeCell ref="B1519:B1568"/>
    <mergeCell ref="C1519:C1568"/>
    <mergeCell ref="D1519:D1568"/>
    <mergeCell ref="E1519:E1568"/>
    <mergeCell ref="F1519:F1568"/>
    <mergeCell ref="G1519:G1568"/>
    <mergeCell ref="H1519:H1568"/>
    <mergeCell ref="I1519:I1568"/>
    <mergeCell ref="J1519:J1568"/>
    <mergeCell ref="K1519:K1568"/>
    <mergeCell ref="L1519:L1568"/>
    <mergeCell ref="M1519:M1568"/>
    <mergeCell ref="N1519:N1568"/>
    <mergeCell ref="O1519:O1568"/>
    <mergeCell ref="A1569:A1618"/>
    <mergeCell ref="B1569:B1618"/>
    <mergeCell ref="C1569:C1618"/>
    <mergeCell ref="D1569:D1618"/>
    <mergeCell ref="E1569:E1618"/>
    <mergeCell ref="F1569:F1618"/>
    <mergeCell ref="G1569:G1618"/>
    <mergeCell ref="H1569:H1618"/>
    <mergeCell ref="I1569:I1618"/>
    <mergeCell ref="J1569:J1618"/>
    <mergeCell ref="K1569:K1618"/>
    <mergeCell ref="L1569:L1618"/>
    <mergeCell ref="M1569:M1618"/>
    <mergeCell ref="N1569:N1618"/>
    <mergeCell ref="O1569:O1618"/>
    <mergeCell ref="A1619:A1668"/>
    <mergeCell ref="B1619:B1668"/>
    <mergeCell ref="C1619:C1668"/>
    <mergeCell ref="D1619:D1668"/>
    <mergeCell ref="E1619:E1668"/>
    <mergeCell ref="F1619:F1668"/>
    <mergeCell ref="G1619:G1668"/>
    <mergeCell ref="H1619:H1668"/>
    <mergeCell ref="I1619:I1668"/>
    <mergeCell ref="J1619:J1668"/>
    <mergeCell ref="K1619:K1668"/>
    <mergeCell ref="L1619:L1668"/>
    <mergeCell ref="M1619:M1668"/>
    <mergeCell ref="N1619:N1668"/>
    <mergeCell ref="O1619:O1668"/>
    <mergeCell ref="A1669:A1718"/>
    <mergeCell ref="B1669:B1718"/>
    <mergeCell ref="C1669:C1718"/>
    <mergeCell ref="D1669:D1718"/>
    <mergeCell ref="E1669:E1718"/>
    <mergeCell ref="F1669:F1718"/>
    <mergeCell ref="G1669:G1718"/>
    <mergeCell ref="H1669:H1718"/>
    <mergeCell ref="I1669:I1718"/>
    <mergeCell ref="J1669:J1718"/>
    <mergeCell ref="K1669:K1718"/>
    <mergeCell ref="L1669:L1718"/>
    <mergeCell ref="M1669:M1718"/>
    <mergeCell ref="N1669:N1718"/>
    <mergeCell ref="O1669:O1718"/>
    <mergeCell ref="A1720:A1769"/>
    <mergeCell ref="B1720:B1769"/>
    <mergeCell ref="C1720:C1769"/>
    <mergeCell ref="D1720:D1769"/>
    <mergeCell ref="E1720:E1769"/>
    <mergeCell ref="F1720:F1769"/>
    <mergeCell ref="G1720:G1769"/>
    <mergeCell ref="H1720:H1769"/>
    <mergeCell ref="I1720:I1769"/>
    <mergeCell ref="J1720:J1769"/>
    <mergeCell ref="K1720:K1769"/>
    <mergeCell ref="L1720:L1769"/>
    <mergeCell ref="M1720:M1769"/>
    <mergeCell ref="N1720:N1769"/>
    <mergeCell ref="O1720:O1769"/>
    <mergeCell ref="A1770:A1819"/>
    <mergeCell ref="B1770:B1819"/>
    <mergeCell ref="C1770:C1819"/>
    <mergeCell ref="D1770:D1819"/>
    <mergeCell ref="E1770:E1819"/>
    <mergeCell ref="F1770:F1819"/>
    <mergeCell ref="G1770:G1819"/>
    <mergeCell ref="H1770:H1819"/>
    <mergeCell ref="I1770:I1819"/>
    <mergeCell ref="J1770:J1819"/>
    <mergeCell ref="K1770:K1819"/>
    <mergeCell ref="L1770:L1819"/>
    <mergeCell ref="M1770:M1819"/>
    <mergeCell ref="N1770:N1819"/>
    <mergeCell ref="O1770:O1819"/>
    <mergeCell ref="A1820:A1869"/>
    <mergeCell ref="B1820:B1869"/>
    <mergeCell ref="C1820:C1869"/>
    <mergeCell ref="D1820:D1869"/>
    <mergeCell ref="E1820:E1869"/>
    <mergeCell ref="F1820:F1869"/>
    <mergeCell ref="G1820:G1869"/>
    <mergeCell ref="H1820:H1869"/>
    <mergeCell ref="I1820:I1869"/>
    <mergeCell ref="J1820:J1869"/>
    <mergeCell ref="K1820:K1869"/>
    <mergeCell ref="L1820:L1869"/>
    <mergeCell ref="M1820:M1869"/>
    <mergeCell ref="N1820:N1869"/>
    <mergeCell ref="O1820:O1869"/>
    <mergeCell ref="A1870:A1919"/>
    <mergeCell ref="B1870:B1919"/>
    <mergeCell ref="C1870:C1919"/>
    <mergeCell ref="D1870:D1919"/>
    <mergeCell ref="E1870:E1919"/>
    <mergeCell ref="F1870:F1919"/>
    <mergeCell ref="G1870:G1919"/>
    <mergeCell ref="H1870:H1919"/>
    <mergeCell ref="I1870:I1919"/>
    <mergeCell ref="J1870:J1919"/>
    <mergeCell ref="K1870:K1919"/>
    <mergeCell ref="L1870:L1919"/>
    <mergeCell ref="M1870:M1919"/>
    <mergeCell ref="N1870:N1919"/>
    <mergeCell ref="O1870:O1919"/>
    <mergeCell ref="A1920:A1969"/>
    <mergeCell ref="B1920:B1969"/>
    <mergeCell ref="C1920:C1969"/>
    <mergeCell ref="D1920:D1969"/>
    <mergeCell ref="E1920:E1969"/>
    <mergeCell ref="F1920:F1969"/>
    <mergeCell ref="G1920:G1969"/>
    <mergeCell ref="H1920:H1969"/>
    <mergeCell ref="I1920:I1969"/>
    <mergeCell ref="J1920:J1969"/>
    <mergeCell ref="K1920:K1969"/>
    <mergeCell ref="L1920:L1969"/>
    <mergeCell ref="M1920:M1969"/>
    <mergeCell ref="N1920:N1969"/>
    <mergeCell ref="O1920:O1969"/>
    <mergeCell ref="A1970:A2019"/>
    <mergeCell ref="B1970:B2019"/>
    <mergeCell ref="C1970:C2019"/>
    <mergeCell ref="D1970:D2019"/>
    <mergeCell ref="E1970:E2019"/>
    <mergeCell ref="F1970:F2019"/>
    <mergeCell ref="G1970:G2019"/>
    <mergeCell ref="H1970:H2019"/>
    <mergeCell ref="I1970:I2019"/>
    <mergeCell ref="J1970:J2019"/>
    <mergeCell ref="K1970:K2019"/>
    <mergeCell ref="L1970:L2019"/>
    <mergeCell ref="M1970:M2019"/>
    <mergeCell ref="N1970:N2019"/>
    <mergeCell ref="O1970:O2019"/>
    <mergeCell ref="A2020:A2069"/>
    <mergeCell ref="B2020:B2069"/>
    <mergeCell ref="C2020:C2069"/>
    <mergeCell ref="D2020:D2069"/>
    <mergeCell ref="E2020:E2069"/>
    <mergeCell ref="F2020:F2069"/>
    <mergeCell ref="G2020:G2069"/>
    <mergeCell ref="H2020:H2069"/>
    <mergeCell ref="I2020:I2069"/>
    <mergeCell ref="J2020:J2069"/>
    <mergeCell ref="K2020:K2069"/>
    <mergeCell ref="L2020:L2069"/>
    <mergeCell ref="M2020:M2069"/>
    <mergeCell ref="N2020:N2069"/>
    <mergeCell ref="O2020:O2069"/>
    <mergeCell ref="A2070:A2119"/>
    <mergeCell ref="B2070:B2119"/>
    <mergeCell ref="C2070:C2119"/>
    <mergeCell ref="D2070:D2119"/>
    <mergeCell ref="E2070:E2119"/>
    <mergeCell ref="F2070:F2119"/>
    <mergeCell ref="G2070:G2119"/>
    <mergeCell ref="H2070:H2119"/>
    <mergeCell ref="I2070:I2119"/>
    <mergeCell ref="J2070:J2119"/>
    <mergeCell ref="K2070:K2119"/>
    <mergeCell ref="L2070:L2119"/>
    <mergeCell ref="M2070:M2119"/>
    <mergeCell ref="N2070:N2119"/>
    <mergeCell ref="O2070:O2119"/>
    <mergeCell ref="A2121:A2170"/>
    <mergeCell ref="B2121:B2170"/>
    <mergeCell ref="C2121:C2170"/>
    <mergeCell ref="D2121:D2170"/>
    <mergeCell ref="E2121:E2170"/>
    <mergeCell ref="F2121:F2170"/>
    <mergeCell ref="G2121:G2170"/>
    <mergeCell ref="H2121:H2170"/>
    <mergeCell ref="I2121:I2170"/>
    <mergeCell ref="J2121:J2170"/>
    <mergeCell ref="K2121:K2170"/>
    <mergeCell ref="L2121:L2170"/>
    <mergeCell ref="M2121:M2170"/>
    <mergeCell ref="N2121:N2170"/>
    <mergeCell ref="O2121:O2170"/>
    <mergeCell ref="A2171:A2220"/>
    <mergeCell ref="B2171:B2220"/>
    <mergeCell ref="C2171:C2220"/>
    <mergeCell ref="D2171:D2220"/>
    <mergeCell ref="E2171:E2220"/>
    <mergeCell ref="F2171:F2220"/>
    <mergeCell ref="G2171:G2220"/>
    <mergeCell ref="H2171:H2220"/>
    <mergeCell ref="I2171:I2220"/>
    <mergeCell ref="J2171:J2220"/>
    <mergeCell ref="K2171:K2220"/>
    <mergeCell ref="L2171:L2220"/>
    <mergeCell ref="M2171:M2220"/>
    <mergeCell ref="N2171:N2220"/>
    <mergeCell ref="O2171:O2220"/>
    <mergeCell ref="A2221:A2270"/>
    <mergeCell ref="B2221:B2270"/>
    <mergeCell ref="C2221:C2270"/>
    <mergeCell ref="D2221:D2270"/>
    <mergeCell ref="E2221:E2270"/>
    <mergeCell ref="F2221:F2270"/>
    <mergeCell ref="G2221:G2270"/>
    <mergeCell ref="H2221:H2270"/>
    <mergeCell ref="I2221:I2270"/>
    <mergeCell ref="J2221:J2270"/>
    <mergeCell ref="K2221:K2270"/>
    <mergeCell ref="L2221:L2270"/>
    <mergeCell ref="M2221:M2270"/>
    <mergeCell ref="N2221:N2270"/>
    <mergeCell ref="O2221:O2270"/>
    <mergeCell ref="A2271:A2320"/>
    <mergeCell ref="B2271:B2320"/>
    <mergeCell ref="C2271:C2320"/>
    <mergeCell ref="D2271:D2320"/>
    <mergeCell ref="E2271:E2320"/>
    <mergeCell ref="F2271:F2320"/>
    <mergeCell ref="G2271:G2320"/>
    <mergeCell ref="H2271:H2320"/>
    <mergeCell ref="I2271:I2320"/>
    <mergeCell ref="J2271:J2320"/>
    <mergeCell ref="K2271:K2320"/>
    <mergeCell ref="L2271:L2320"/>
    <mergeCell ref="M2271:M2320"/>
    <mergeCell ref="N2271:N2320"/>
    <mergeCell ref="O2271:O2320"/>
    <mergeCell ref="A2321:A2370"/>
    <mergeCell ref="B2321:B2370"/>
    <mergeCell ref="C2321:C2370"/>
    <mergeCell ref="D2321:D2370"/>
    <mergeCell ref="E2321:E2370"/>
    <mergeCell ref="F2321:F2370"/>
    <mergeCell ref="G2321:G2370"/>
    <mergeCell ref="H2321:H2370"/>
    <mergeCell ref="I2321:I2370"/>
    <mergeCell ref="J2321:J2370"/>
    <mergeCell ref="K2321:K2370"/>
    <mergeCell ref="L2321:L2370"/>
    <mergeCell ref="M2321:M2370"/>
    <mergeCell ref="N2321:N2370"/>
    <mergeCell ref="O2321:O2370"/>
    <mergeCell ref="A2371:A2420"/>
    <mergeCell ref="B2371:B2420"/>
    <mergeCell ref="C2371:C2420"/>
    <mergeCell ref="D2371:D2420"/>
    <mergeCell ref="E2371:E2420"/>
    <mergeCell ref="F2371:F2420"/>
    <mergeCell ref="G2371:G2420"/>
    <mergeCell ref="H2371:H2420"/>
    <mergeCell ref="I2371:I2420"/>
    <mergeCell ref="J2371:J2420"/>
    <mergeCell ref="K2371:K2420"/>
    <mergeCell ref="L2371:L2420"/>
    <mergeCell ref="M2371:M2420"/>
    <mergeCell ref="N2371:N2420"/>
    <mergeCell ref="O2371:O2420"/>
    <mergeCell ref="A2422:A2471"/>
    <mergeCell ref="B2422:B2471"/>
    <mergeCell ref="C2422:C2471"/>
    <mergeCell ref="D2422:D2471"/>
    <mergeCell ref="E2422:E2471"/>
    <mergeCell ref="F2422:F2471"/>
    <mergeCell ref="G2422:G2471"/>
    <mergeCell ref="H2422:H2471"/>
    <mergeCell ref="I2422:I2471"/>
    <mergeCell ref="J2422:J2471"/>
    <mergeCell ref="K2422:K2471"/>
    <mergeCell ref="L2422:L2471"/>
    <mergeCell ref="M2422:M2471"/>
    <mergeCell ref="N2422:N2471"/>
    <mergeCell ref="O2422:O2471"/>
    <mergeCell ref="A2472:A2521"/>
    <mergeCell ref="B2472:B2521"/>
    <mergeCell ref="C2472:C2521"/>
    <mergeCell ref="D2472:D2521"/>
    <mergeCell ref="E2472:E2521"/>
    <mergeCell ref="F2472:F2521"/>
    <mergeCell ref="G2472:G2521"/>
    <mergeCell ref="H2472:H2521"/>
    <mergeCell ref="I2472:I2521"/>
    <mergeCell ref="J2472:J2521"/>
    <mergeCell ref="K2472:K2521"/>
    <mergeCell ref="L2472:L2521"/>
    <mergeCell ref="M2472:M2521"/>
    <mergeCell ref="N2472:N2521"/>
    <mergeCell ref="O2472:O2521"/>
    <mergeCell ref="A2522:A2571"/>
    <mergeCell ref="B2522:B2571"/>
    <mergeCell ref="C2522:C2571"/>
    <mergeCell ref="D2522:D2571"/>
    <mergeCell ref="E2522:E2571"/>
    <mergeCell ref="F2522:F2571"/>
    <mergeCell ref="G2522:G2571"/>
    <mergeCell ref="H2522:H2571"/>
    <mergeCell ref="I2522:I2571"/>
    <mergeCell ref="J2522:J2571"/>
    <mergeCell ref="K2522:K2571"/>
    <mergeCell ref="L2522:L2571"/>
    <mergeCell ref="M2522:M2571"/>
    <mergeCell ref="N2522:N2571"/>
    <mergeCell ref="O2522:O2571"/>
    <mergeCell ref="A2572:A2621"/>
    <mergeCell ref="B2572:B2621"/>
    <mergeCell ref="C2572:C2621"/>
    <mergeCell ref="D2572:D2621"/>
    <mergeCell ref="E2572:E2621"/>
    <mergeCell ref="F2572:F2621"/>
    <mergeCell ref="G2572:G2621"/>
    <mergeCell ref="H2572:H2621"/>
    <mergeCell ref="I2572:I2621"/>
    <mergeCell ref="J2572:J2621"/>
    <mergeCell ref="K2572:K2621"/>
    <mergeCell ref="L2572:L2621"/>
    <mergeCell ref="M2572:M2621"/>
    <mergeCell ref="N2572:N2621"/>
    <mergeCell ref="O2572:O2621"/>
    <mergeCell ref="A2622:A2671"/>
    <mergeCell ref="B2622:B2671"/>
    <mergeCell ref="C2622:C2671"/>
    <mergeCell ref="D2622:D2671"/>
    <mergeCell ref="E2622:E2671"/>
    <mergeCell ref="F2622:F2671"/>
    <mergeCell ref="G2622:G2671"/>
    <mergeCell ref="H2622:H2671"/>
    <mergeCell ref="I2622:I2671"/>
    <mergeCell ref="J2622:J2671"/>
    <mergeCell ref="K2622:K2671"/>
    <mergeCell ref="L2622:L2671"/>
    <mergeCell ref="M2622:M2671"/>
    <mergeCell ref="N2622:N2671"/>
    <mergeCell ref="O2622:O2671"/>
    <mergeCell ref="A2672:A2721"/>
    <mergeCell ref="B2672:B2721"/>
    <mergeCell ref="C2672:C2721"/>
    <mergeCell ref="D2672:D2721"/>
    <mergeCell ref="E2672:E2721"/>
    <mergeCell ref="F2672:F2721"/>
    <mergeCell ref="G2672:G2721"/>
    <mergeCell ref="H2672:H2721"/>
    <mergeCell ref="I2672:I2721"/>
    <mergeCell ref="J2672:J2721"/>
    <mergeCell ref="K2672:K2721"/>
    <mergeCell ref="L2672:L2721"/>
    <mergeCell ref="M2672:M2721"/>
    <mergeCell ref="N2672:N2721"/>
    <mergeCell ref="O2672:O2721"/>
    <mergeCell ref="A2722:A2771"/>
    <mergeCell ref="B2722:B2771"/>
    <mergeCell ref="C2722:C2771"/>
    <mergeCell ref="D2722:D2771"/>
    <mergeCell ref="E2722:E2771"/>
    <mergeCell ref="F2722:F2771"/>
    <mergeCell ref="G2722:G2771"/>
    <mergeCell ref="H2722:H2771"/>
    <mergeCell ref="I2722:I2771"/>
    <mergeCell ref="J2722:J2771"/>
    <mergeCell ref="K2722:K2771"/>
    <mergeCell ref="L2722:L2771"/>
    <mergeCell ref="M2722:M2771"/>
    <mergeCell ref="N2722:N2771"/>
    <mergeCell ref="O2722:O2771"/>
    <mergeCell ref="A2772:A2821"/>
    <mergeCell ref="B2772:B2821"/>
    <mergeCell ref="C2772:C2821"/>
    <mergeCell ref="D2772:D2821"/>
    <mergeCell ref="E2772:E2821"/>
    <mergeCell ref="F2772:F2821"/>
    <mergeCell ref="G2772:G2821"/>
    <mergeCell ref="H2772:H2821"/>
    <mergeCell ref="I2772:I2821"/>
    <mergeCell ref="J2772:J2821"/>
    <mergeCell ref="K2772:K2821"/>
    <mergeCell ref="L2772:L2821"/>
    <mergeCell ref="M2772:M2821"/>
    <mergeCell ref="N2772:N2821"/>
    <mergeCell ref="O2772:O2821"/>
    <mergeCell ref="A2822:A2871"/>
    <mergeCell ref="B2822:B2871"/>
    <mergeCell ref="C2822:C2871"/>
    <mergeCell ref="D2822:D2871"/>
    <mergeCell ref="E2822:E2871"/>
    <mergeCell ref="F2822:F2871"/>
    <mergeCell ref="G2822:G2871"/>
    <mergeCell ref="H2822:H2871"/>
    <mergeCell ref="I2822:I2871"/>
    <mergeCell ref="J2822:J2871"/>
    <mergeCell ref="K2822:K2871"/>
    <mergeCell ref="L2822:L2871"/>
    <mergeCell ref="M2822:M2871"/>
    <mergeCell ref="N2822:N2871"/>
    <mergeCell ref="O2822:O2871"/>
    <mergeCell ref="A2872:A2921"/>
    <mergeCell ref="B2872:B2921"/>
    <mergeCell ref="C2872:C2921"/>
    <mergeCell ref="D2872:D2921"/>
    <mergeCell ref="E2872:E2921"/>
    <mergeCell ref="F2872:F2921"/>
    <mergeCell ref="G2872:G2921"/>
    <mergeCell ref="H2872:H2921"/>
    <mergeCell ref="I2872:I2921"/>
    <mergeCell ref="J2872:J2921"/>
    <mergeCell ref="K2872:K2921"/>
    <mergeCell ref="L2872:L2921"/>
    <mergeCell ref="M2872:M2921"/>
    <mergeCell ref="N2872:N2921"/>
    <mergeCell ref="O2872:O2921"/>
    <mergeCell ref="A2922:A2971"/>
    <mergeCell ref="B2922:B2971"/>
    <mergeCell ref="C2922:C2971"/>
    <mergeCell ref="D2922:D2971"/>
    <mergeCell ref="E2922:E2971"/>
    <mergeCell ref="F2922:F2971"/>
    <mergeCell ref="G2922:G2971"/>
    <mergeCell ref="H2922:H2971"/>
    <mergeCell ref="I2922:I2971"/>
    <mergeCell ref="J2922:J2971"/>
    <mergeCell ref="K2922:K2971"/>
    <mergeCell ref="L2922:L2971"/>
    <mergeCell ref="M2922:M2971"/>
    <mergeCell ref="N2922:N2971"/>
    <mergeCell ref="O2922:O2971"/>
    <mergeCell ref="A2972:A3021"/>
    <mergeCell ref="B2972:B3021"/>
    <mergeCell ref="C2972:C3021"/>
    <mergeCell ref="D2972:D3021"/>
    <mergeCell ref="E2972:E3021"/>
    <mergeCell ref="F2972:F3021"/>
    <mergeCell ref="G2972:G3021"/>
    <mergeCell ref="H2972:H3021"/>
    <mergeCell ref="I2972:I3021"/>
    <mergeCell ref="J2972:J3021"/>
    <mergeCell ref="K2972:K3021"/>
    <mergeCell ref="L2972:L3021"/>
    <mergeCell ref="M2972:M3021"/>
    <mergeCell ref="N2972:N3021"/>
    <mergeCell ref="O2972:O3021"/>
    <mergeCell ref="A3022:A3071"/>
    <mergeCell ref="B3022:B3071"/>
    <mergeCell ref="C3022:C3071"/>
    <mergeCell ref="D3022:D3071"/>
    <mergeCell ref="E3022:E3071"/>
    <mergeCell ref="F3022:F3071"/>
    <mergeCell ref="G3022:G3071"/>
    <mergeCell ref="H3022:H3071"/>
    <mergeCell ref="I3022:I3071"/>
    <mergeCell ref="J3022:J3071"/>
    <mergeCell ref="K3022:K3071"/>
    <mergeCell ref="L3022:L3071"/>
    <mergeCell ref="M3022:M3071"/>
    <mergeCell ref="N3022:N3071"/>
    <mergeCell ref="O3022:O3071"/>
    <mergeCell ref="A3072:A3121"/>
    <mergeCell ref="B3072:B3121"/>
    <mergeCell ref="C3072:C3121"/>
    <mergeCell ref="D3072:D3121"/>
    <mergeCell ref="E3072:E3121"/>
    <mergeCell ref="F3072:F3121"/>
    <mergeCell ref="G3072:G3121"/>
    <mergeCell ref="H3072:H3121"/>
    <mergeCell ref="I3072:I3121"/>
    <mergeCell ref="J3072:J3121"/>
    <mergeCell ref="K3072:K3121"/>
    <mergeCell ref="L3072:L3121"/>
    <mergeCell ref="M3072:M3121"/>
    <mergeCell ref="N3072:N3121"/>
    <mergeCell ref="O3072:O3121"/>
    <mergeCell ref="A3122:A3171"/>
    <mergeCell ref="B3122:B3171"/>
    <mergeCell ref="C3122:C3171"/>
    <mergeCell ref="D3122:D3171"/>
    <mergeCell ref="E3122:E3171"/>
    <mergeCell ref="F3122:F3171"/>
    <mergeCell ref="G3122:G3171"/>
    <mergeCell ref="H3122:H3171"/>
    <mergeCell ref="I3122:I3171"/>
    <mergeCell ref="J3122:J3171"/>
    <mergeCell ref="K3122:K3171"/>
    <mergeCell ref="L3122:L3171"/>
    <mergeCell ref="M3122:M3171"/>
    <mergeCell ref="N3122:N3171"/>
    <mergeCell ref="O3122:O3171"/>
    <mergeCell ref="A3172:A3221"/>
    <mergeCell ref="B3172:B3221"/>
    <mergeCell ref="C3172:C3221"/>
    <mergeCell ref="D3172:D3221"/>
    <mergeCell ref="E3172:E3221"/>
    <mergeCell ref="F3172:F3221"/>
    <mergeCell ref="G3172:G3221"/>
    <mergeCell ref="H3172:H3221"/>
    <mergeCell ref="I3172:I3221"/>
    <mergeCell ref="J3172:J3221"/>
    <mergeCell ref="K3172:K3221"/>
    <mergeCell ref="L3172:L3221"/>
    <mergeCell ref="M3172:M3221"/>
    <mergeCell ref="N3172:N3221"/>
    <mergeCell ref="O3172:O3221"/>
    <mergeCell ref="A3222:A3271"/>
    <mergeCell ref="B3222:B3271"/>
    <mergeCell ref="C3222:C3271"/>
    <mergeCell ref="D3222:D3271"/>
    <mergeCell ref="E3222:E3271"/>
    <mergeCell ref="F3222:F3271"/>
    <mergeCell ref="G3222:G3271"/>
    <mergeCell ref="H3222:H3271"/>
    <mergeCell ref="I3222:I3271"/>
    <mergeCell ref="J3222:J3271"/>
    <mergeCell ref="K3222:K3271"/>
    <mergeCell ref="L3222:L3271"/>
    <mergeCell ref="M3222:M3271"/>
    <mergeCell ref="N3222:N3271"/>
    <mergeCell ref="O3222:O3271"/>
    <mergeCell ref="A3272:A3321"/>
    <mergeCell ref="B3272:B3321"/>
    <mergeCell ref="C3272:C3321"/>
    <mergeCell ref="D3272:D3321"/>
    <mergeCell ref="E3272:E3321"/>
    <mergeCell ref="F3272:F3321"/>
    <mergeCell ref="G3272:G3321"/>
    <mergeCell ref="H3272:H3321"/>
    <mergeCell ref="I3272:I3321"/>
    <mergeCell ref="J3272:J3321"/>
    <mergeCell ref="K3272:K3321"/>
    <mergeCell ref="L3272:L3321"/>
    <mergeCell ref="M3272:M3321"/>
    <mergeCell ref="N3272:N3321"/>
    <mergeCell ref="O3272:O3321"/>
    <mergeCell ref="A3322:A3371"/>
    <mergeCell ref="B3322:B3371"/>
    <mergeCell ref="C3322:C3371"/>
    <mergeCell ref="D3322:D3371"/>
    <mergeCell ref="E3322:E3371"/>
    <mergeCell ref="F3322:F3371"/>
    <mergeCell ref="G3322:G3371"/>
    <mergeCell ref="H3322:H3371"/>
    <mergeCell ref="I3322:I3371"/>
    <mergeCell ref="J3322:J3371"/>
    <mergeCell ref="K3322:K3371"/>
    <mergeCell ref="L3322:L3371"/>
    <mergeCell ref="M3322:M3371"/>
    <mergeCell ref="N3322:N3371"/>
    <mergeCell ref="O3322:O3371"/>
    <mergeCell ref="A3372:A3421"/>
    <mergeCell ref="B3372:B3421"/>
    <mergeCell ref="C3372:C3421"/>
    <mergeCell ref="D3372:D3421"/>
    <mergeCell ref="E3372:E3421"/>
    <mergeCell ref="F3372:F3421"/>
    <mergeCell ref="G3372:G3421"/>
    <mergeCell ref="H3372:H3421"/>
    <mergeCell ref="I3372:I3421"/>
    <mergeCell ref="J3372:J3421"/>
    <mergeCell ref="K3372:K3421"/>
    <mergeCell ref="L3372:L3421"/>
    <mergeCell ref="M3372:M3421"/>
    <mergeCell ref="N3372:N3421"/>
    <mergeCell ref="O3372:O3421"/>
    <mergeCell ref="A3422:A3471"/>
    <mergeCell ref="B3422:B3471"/>
    <mergeCell ref="C3422:C3471"/>
    <mergeCell ref="D3422:D3471"/>
    <mergeCell ref="E3422:E3471"/>
    <mergeCell ref="F3422:F3471"/>
    <mergeCell ref="G3422:G3471"/>
    <mergeCell ref="H3422:H3471"/>
    <mergeCell ref="I3422:I3471"/>
    <mergeCell ref="J3422:J3471"/>
    <mergeCell ref="K3422:K3471"/>
    <mergeCell ref="L3422:L3471"/>
    <mergeCell ref="M3422:M3471"/>
    <mergeCell ref="N3422:N3471"/>
    <mergeCell ref="O3422:O3471"/>
    <mergeCell ref="A3472:A3521"/>
    <mergeCell ref="B3472:B3521"/>
    <mergeCell ref="C3472:C3521"/>
    <mergeCell ref="D3472:D3521"/>
    <mergeCell ref="E3472:E3521"/>
    <mergeCell ref="F3472:F3521"/>
    <mergeCell ref="G3472:G3521"/>
    <mergeCell ref="H3472:H3521"/>
    <mergeCell ref="I3472:I3521"/>
    <mergeCell ref="J3472:J3521"/>
    <mergeCell ref="K3472:K3521"/>
    <mergeCell ref="L3472:L3521"/>
    <mergeCell ref="M3472:M3521"/>
    <mergeCell ref="N3472:N3521"/>
    <mergeCell ref="O3472:O3521"/>
    <mergeCell ref="A3523:A3572"/>
    <mergeCell ref="B3523:B3572"/>
    <mergeCell ref="C3523:C3572"/>
    <mergeCell ref="D3523:D3572"/>
    <mergeCell ref="E3523:E3572"/>
    <mergeCell ref="F3523:F3572"/>
    <mergeCell ref="G3523:G3572"/>
    <mergeCell ref="H3523:H3572"/>
    <mergeCell ref="I3523:I3572"/>
    <mergeCell ref="J3523:J3572"/>
    <mergeCell ref="K3523:K3572"/>
    <mergeCell ref="L3523:L3572"/>
    <mergeCell ref="M3523:M3572"/>
    <mergeCell ref="N3523:N3572"/>
    <mergeCell ref="O3523:O3572"/>
    <mergeCell ref="A3573:A3622"/>
    <mergeCell ref="B3573:B3622"/>
    <mergeCell ref="C3573:C3622"/>
    <mergeCell ref="D3573:D3622"/>
    <mergeCell ref="E3573:E3622"/>
    <mergeCell ref="F3573:F3622"/>
    <mergeCell ref="G3573:G3622"/>
    <mergeCell ref="H3573:H3622"/>
    <mergeCell ref="I3573:I3622"/>
    <mergeCell ref="J3573:J3622"/>
    <mergeCell ref="K3573:K3622"/>
    <mergeCell ref="L3573:L3622"/>
    <mergeCell ref="M3573:M3622"/>
    <mergeCell ref="N3573:N3622"/>
    <mergeCell ref="O3573:O3622"/>
    <mergeCell ref="A3623:A3672"/>
    <mergeCell ref="B3623:B3672"/>
    <mergeCell ref="C3623:C3672"/>
    <mergeCell ref="D3623:D3672"/>
    <mergeCell ref="E3623:E3672"/>
    <mergeCell ref="F3623:F3672"/>
    <mergeCell ref="G3623:G3672"/>
    <mergeCell ref="H3623:H3672"/>
    <mergeCell ref="I3623:I3672"/>
    <mergeCell ref="J3623:J3672"/>
    <mergeCell ref="K3623:K3672"/>
    <mergeCell ref="L3623:L3672"/>
    <mergeCell ref="M3623:M3672"/>
    <mergeCell ref="N3623:N3672"/>
    <mergeCell ref="O3623:O3672"/>
    <mergeCell ref="A3673:A3722"/>
    <mergeCell ref="B3673:B3722"/>
    <mergeCell ref="C3673:C3722"/>
    <mergeCell ref="D3673:D3722"/>
    <mergeCell ref="E3673:E3722"/>
    <mergeCell ref="F3673:F3722"/>
    <mergeCell ref="G3673:G3722"/>
    <mergeCell ref="H3673:H3722"/>
    <mergeCell ref="I3673:I3722"/>
    <mergeCell ref="J3673:J3722"/>
    <mergeCell ref="K3673:K3722"/>
    <mergeCell ref="L3673:L3722"/>
    <mergeCell ref="M3673:M3722"/>
    <mergeCell ref="N3673:N3722"/>
    <mergeCell ref="O3673:O3722"/>
    <mergeCell ref="A3723:A3772"/>
    <mergeCell ref="B3723:B3772"/>
    <mergeCell ref="C3723:C3772"/>
    <mergeCell ref="D3723:D3772"/>
    <mergeCell ref="E3723:E3772"/>
    <mergeCell ref="F3723:F3772"/>
    <mergeCell ref="G3723:G3772"/>
    <mergeCell ref="H3723:H3772"/>
    <mergeCell ref="I3723:I3772"/>
    <mergeCell ref="J3723:J3772"/>
    <mergeCell ref="K3723:K3772"/>
    <mergeCell ref="L3723:L3772"/>
    <mergeCell ref="M3723:M3772"/>
    <mergeCell ref="N3723:N3772"/>
    <mergeCell ref="O3723:O3772"/>
    <mergeCell ref="A3773:A3822"/>
    <mergeCell ref="B3773:B3822"/>
    <mergeCell ref="C3773:C3822"/>
    <mergeCell ref="D3773:D3822"/>
    <mergeCell ref="E3773:E3822"/>
    <mergeCell ref="F3773:F3822"/>
    <mergeCell ref="G3773:G3822"/>
    <mergeCell ref="H3773:H3822"/>
    <mergeCell ref="I3773:I3822"/>
    <mergeCell ref="J3773:J3822"/>
    <mergeCell ref="K3773:K3822"/>
    <mergeCell ref="L3773:L3822"/>
    <mergeCell ref="M3773:M3822"/>
    <mergeCell ref="N3773:N3822"/>
    <mergeCell ref="O3773:O3822"/>
    <mergeCell ref="A3823:A3872"/>
    <mergeCell ref="B3823:B3872"/>
    <mergeCell ref="C3823:C3872"/>
    <mergeCell ref="D3823:D3872"/>
    <mergeCell ref="E3823:E3872"/>
    <mergeCell ref="F3823:F3872"/>
    <mergeCell ref="G3823:G3872"/>
    <mergeCell ref="H3823:H3872"/>
    <mergeCell ref="I3823:I3872"/>
    <mergeCell ref="J3823:J3872"/>
    <mergeCell ref="K3823:K3872"/>
    <mergeCell ref="L3823:L3872"/>
    <mergeCell ref="M3823:M3872"/>
    <mergeCell ref="N3823:N3872"/>
    <mergeCell ref="O3823:O3872"/>
    <mergeCell ref="A3873:A3922"/>
    <mergeCell ref="B3873:B3922"/>
    <mergeCell ref="C3873:C3922"/>
    <mergeCell ref="D3873:D3922"/>
    <mergeCell ref="E3873:E3922"/>
    <mergeCell ref="F3873:F3922"/>
    <mergeCell ref="G3873:G3922"/>
    <mergeCell ref="H3873:H3922"/>
    <mergeCell ref="I3873:I3922"/>
    <mergeCell ref="J3873:J3922"/>
    <mergeCell ref="K3873:K3922"/>
    <mergeCell ref="L3873:L3922"/>
    <mergeCell ref="M3873:M3922"/>
    <mergeCell ref="N3873:N3922"/>
    <mergeCell ref="O3873:O3922"/>
    <mergeCell ref="A3923:A3972"/>
    <mergeCell ref="B3923:B3972"/>
    <mergeCell ref="C3923:C3972"/>
    <mergeCell ref="D3923:D3972"/>
    <mergeCell ref="E3923:E3972"/>
    <mergeCell ref="F3923:F3972"/>
    <mergeCell ref="G3923:G3972"/>
    <mergeCell ref="H3923:H3972"/>
    <mergeCell ref="I3923:I3972"/>
    <mergeCell ref="J3923:J3972"/>
    <mergeCell ref="K3923:K3972"/>
    <mergeCell ref="L3923:L3972"/>
    <mergeCell ref="M3923:M3972"/>
    <mergeCell ref="N3923:N3972"/>
    <mergeCell ref="O3923:O3972"/>
    <mergeCell ref="A3973:A4022"/>
    <mergeCell ref="B3973:B4022"/>
    <mergeCell ref="C3973:C4022"/>
    <mergeCell ref="D3973:D4022"/>
    <mergeCell ref="E3973:E4022"/>
    <mergeCell ref="F3973:F4022"/>
    <mergeCell ref="G3973:G4022"/>
    <mergeCell ref="H3973:H4022"/>
    <mergeCell ref="I3973:I4022"/>
    <mergeCell ref="J3973:J4022"/>
    <mergeCell ref="K3973:K4022"/>
    <mergeCell ref="L3973:L4022"/>
    <mergeCell ref="M3973:M4022"/>
    <mergeCell ref="N3973:N4022"/>
    <mergeCell ref="O3973:O4022"/>
    <mergeCell ref="A4023:A4072"/>
    <mergeCell ref="B4023:B4072"/>
    <mergeCell ref="C4023:C4072"/>
    <mergeCell ref="D4023:D4072"/>
    <mergeCell ref="E4023:E4072"/>
    <mergeCell ref="F4023:F4072"/>
    <mergeCell ref="G4023:G4072"/>
    <mergeCell ref="H4023:H4072"/>
    <mergeCell ref="I4023:I4072"/>
    <mergeCell ref="J4023:J4072"/>
    <mergeCell ref="K4023:K4072"/>
    <mergeCell ref="L4023:L4072"/>
    <mergeCell ref="M4023:M4072"/>
    <mergeCell ref="N4023:N4072"/>
    <mergeCell ref="O4023:O4072"/>
    <mergeCell ref="A4073:A4122"/>
    <mergeCell ref="B4073:B4122"/>
    <mergeCell ref="C4073:C4122"/>
    <mergeCell ref="D4073:D4122"/>
    <mergeCell ref="E4073:E4122"/>
    <mergeCell ref="F4073:F4122"/>
    <mergeCell ref="G4073:G4122"/>
    <mergeCell ref="H4073:H4122"/>
    <mergeCell ref="I4073:I4122"/>
    <mergeCell ref="J4073:J4122"/>
    <mergeCell ref="K4073:K4122"/>
    <mergeCell ref="L4073:L4122"/>
    <mergeCell ref="M4073:M4122"/>
    <mergeCell ref="N4073:N4122"/>
    <mergeCell ref="O4073:O4122"/>
    <mergeCell ref="A4123:A4172"/>
    <mergeCell ref="B4123:B4172"/>
    <mergeCell ref="C4123:C4172"/>
    <mergeCell ref="D4123:D4172"/>
    <mergeCell ref="E4123:E4172"/>
    <mergeCell ref="F4123:F4172"/>
    <mergeCell ref="G4123:G4172"/>
    <mergeCell ref="H4123:H4172"/>
    <mergeCell ref="I4123:I4172"/>
    <mergeCell ref="J4123:J4172"/>
    <mergeCell ref="K4123:K4172"/>
    <mergeCell ref="L4123:L4172"/>
    <mergeCell ref="M4123:M4172"/>
    <mergeCell ref="N4123:N4172"/>
    <mergeCell ref="O4123:O4172"/>
    <mergeCell ref="A4173:A4222"/>
    <mergeCell ref="B4173:B4222"/>
    <mergeCell ref="C4173:C4222"/>
    <mergeCell ref="D4173:D4222"/>
    <mergeCell ref="E4173:E4222"/>
    <mergeCell ref="F4173:F4222"/>
    <mergeCell ref="G4173:G4222"/>
    <mergeCell ref="H4173:H4222"/>
    <mergeCell ref="I4173:I4222"/>
    <mergeCell ref="J4173:J4222"/>
    <mergeCell ref="K4173:K4222"/>
    <mergeCell ref="L4173:L4222"/>
    <mergeCell ref="M4173:M4222"/>
    <mergeCell ref="N4173:N4222"/>
    <mergeCell ref="O4173:O4222"/>
    <mergeCell ref="A4224:A4273"/>
    <mergeCell ref="B4224:B4273"/>
    <mergeCell ref="C4224:C4273"/>
    <mergeCell ref="D4224:D4273"/>
    <mergeCell ref="E4224:E4273"/>
    <mergeCell ref="F4224:F4273"/>
    <mergeCell ref="G4224:G4273"/>
    <mergeCell ref="H4224:H4273"/>
    <mergeCell ref="I4224:I4273"/>
    <mergeCell ref="J4224:J4273"/>
    <mergeCell ref="K4224:K4273"/>
    <mergeCell ref="L4224:L4273"/>
    <mergeCell ref="M4224:M4273"/>
    <mergeCell ref="N4224:N4273"/>
    <mergeCell ref="O4224:O4273"/>
    <mergeCell ref="A4274:A4323"/>
    <mergeCell ref="B4274:B4323"/>
    <mergeCell ref="C4274:C4323"/>
    <mergeCell ref="D4274:D4323"/>
    <mergeCell ref="E4274:E4323"/>
    <mergeCell ref="F4274:F4323"/>
    <mergeCell ref="G4274:G4323"/>
    <mergeCell ref="H4274:H4323"/>
    <mergeCell ref="I4274:I4323"/>
    <mergeCell ref="J4274:J4323"/>
    <mergeCell ref="K4274:K4323"/>
    <mergeCell ref="L4274:L4323"/>
    <mergeCell ref="M4274:M4323"/>
    <mergeCell ref="N4274:N4323"/>
    <mergeCell ref="O4274:O4323"/>
    <mergeCell ref="A4324:A4373"/>
    <mergeCell ref="B4324:B4373"/>
    <mergeCell ref="C4324:C4373"/>
    <mergeCell ref="D4324:D4373"/>
    <mergeCell ref="E4324:E4373"/>
    <mergeCell ref="F4324:F4373"/>
    <mergeCell ref="G4324:G4373"/>
    <mergeCell ref="H4324:H4373"/>
    <mergeCell ref="I4324:I4373"/>
    <mergeCell ref="J4324:J4373"/>
    <mergeCell ref="K4324:K4373"/>
    <mergeCell ref="L4324:L4373"/>
    <mergeCell ref="M4324:M4373"/>
    <mergeCell ref="N4324:N4373"/>
    <mergeCell ref="O4324:O4373"/>
    <mergeCell ref="A4374:A4423"/>
    <mergeCell ref="B4374:B4423"/>
    <mergeCell ref="C4374:C4423"/>
    <mergeCell ref="D4374:D4423"/>
    <mergeCell ref="E4374:E4423"/>
    <mergeCell ref="F4374:F4423"/>
    <mergeCell ref="G4374:G4423"/>
    <mergeCell ref="H4374:H4423"/>
    <mergeCell ref="I4374:I4423"/>
    <mergeCell ref="J4374:J4423"/>
    <mergeCell ref="K4374:K4423"/>
    <mergeCell ref="L4374:L4423"/>
    <mergeCell ref="M4374:M4423"/>
    <mergeCell ref="N4374:N4423"/>
    <mergeCell ref="O4374:O4423"/>
    <mergeCell ref="A4424:A4473"/>
    <mergeCell ref="B4424:B4473"/>
    <mergeCell ref="C4424:C4473"/>
    <mergeCell ref="D4424:D4473"/>
    <mergeCell ref="E4424:E4473"/>
    <mergeCell ref="F4424:F4473"/>
    <mergeCell ref="G4424:G4473"/>
    <mergeCell ref="H4424:H4473"/>
    <mergeCell ref="I4424:I4473"/>
    <mergeCell ref="J4424:J4473"/>
    <mergeCell ref="K4424:K4473"/>
    <mergeCell ref="L4424:L4473"/>
    <mergeCell ref="M4424:M4473"/>
    <mergeCell ref="N4424:N4473"/>
    <mergeCell ref="O4424:O4473"/>
    <mergeCell ref="A4474:A4523"/>
    <mergeCell ref="B4474:B4523"/>
    <mergeCell ref="C4474:C4523"/>
    <mergeCell ref="D4474:D4523"/>
    <mergeCell ref="E4474:E4523"/>
    <mergeCell ref="F4474:F4523"/>
    <mergeCell ref="G4474:G4523"/>
    <mergeCell ref="H4474:H4523"/>
    <mergeCell ref="I4474:I4523"/>
    <mergeCell ref="J4474:J4523"/>
    <mergeCell ref="K4474:K4523"/>
    <mergeCell ref="L4474:L4523"/>
    <mergeCell ref="M4474:M4523"/>
    <mergeCell ref="N4474:N4523"/>
    <mergeCell ref="O4474:O4523"/>
    <mergeCell ref="A4524:A4573"/>
    <mergeCell ref="B4524:B4573"/>
    <mergeCell ref="C4524:C4573"/>
    <mergeCell ref="D4524:D4573"/>
    <mergeCell ref="E4524:E4573"/>
    <mergeCell ref="F4524:F4573"/>
    <mergeCell ref="G4524:G4573"/>
    <mergeCell ref="H4524:H4573"/>
    <mergeCell ref="I4524:I4573"/>
    <mergeCell ref="J4524:J4573"/>
    <mergeCell ref="K4524:K4573"/>
    <mergeCell ref="L4524:L4573"/>
    <mergeCell ref="M4524:M4573"/>
    <mergeCell ref="N4524:N4573"/>
    <mergeCell ref="O4524:O4573"/>
    <mergeCell ref="A4574:A4623"/>
    <mergeCell ref="B4574:B4623"/>
    <mergeCell ref="C4574:C4623"/>
    <mergeCell ref="D4574:D4623"/>
    <mergeCell ref="E4574:E4623"/>
    <mergeCell ref="F4574:F4623"/>
    <mergeCell ref="G4574:G4623"/>
    <mergeCell ref="H4574:H4623"/>
    <mergeCell ref="I4574:I4623"/>
    <mergeCell ref="J4574:J4623"/>
    <mergeCell ref="K4574:K4623"/>
    <mergeCell ref="L4574:L4623"/>
    <mergeCell ref="M4574:M4623"/>
    <mergeCell ref="N4574:N4623"/>
    <mergeCell ref="O4574:O4623"/>
    <mergeCell ref="A4624:A4673"/>
    <mergeCell ref="B4624:B4673"/>
    <mergeCell ref="C4624:C4673"/>
    <mergeCell ref="D4624:D4673"/>
    <mergeCell ref="E4624:E4673"/>
    <mergeCell ref="F4624:F4673"/>
    <mergeCell ref="G4624:G4673"/>
    <mergeCell ref="H4624:H4673"/>
    <mergeCell ref="I4624:I4673"/>
    <mergeCell ref="J4624:J4673"/>
    <mergeCell ref="K4624:K4673"/>
    <mergeCell ref="L4624:L4673"/>
    <mergeCell ref="M4624:M4673"/>
    <mergeCell ref="N4624:N4673"/>
    <mergeCell ref="O4624:O4673"/>
    <mergeCell ref="A4674:A4723"/>
    <mergeCell ref="B4674:B4723"/>
    <mergeCell ref="C4674:C4723"/>
    <mergeCell ref="D4674:D4723"/>
    <mergeCell ref="E4674:E4723"/>
    <mergeCell ref="F4674:F4723"/>
    <mergeCell ref="G4674:G4723"/>
    <mergeCell ref="H4674:H4723"/>
    <mergeCell ref="I4674:I4723"/>
    <mergeCell ref="J4674:J4723"/>
    <mergeCell ref="K4674:K4723"/>
    <mergeCell ref="L4674:L4723"/>
    <mergeCell ref="M4674:M4723"/>
    <mergeCell ref="N4674:N4723"/>
    <mergeCell ref="O4674:O4723"/>
    <mergeCell ref="A4724:A4773"/>
    <mergeCell ref="B4724:B4773"/>
    <mergeCell ref="C4724:C4773"/>
    <mergeCell ref="D4724:D4773"/>
    <mergeCell ref="E4724:E4773"/>
    <mergeCell ref="F4724:F4773"/>
    <mergeCell ref="G4724:G4773"/>
    <mergeCell ref="H4724:H4773"/>
    <mergeCell ref="I4724:I4773"/>
    <mergeCell ref="J4724:J4773"/>
    <mergeCell ref="K4724:K4773"/>
    <mergeCell ref="L4724:L4773"/>
    <mergeCell ref="M4724:M4773"/>
    <mergeCell ref="N4724:N4773"/>
    <mergeCell ref="O4724:O4773"/>
    <mergeCell ref="A4774:A4823"/>
    <mergeCell ref="B4774:B4823"/>
    <mergeCell ref="C4774:C4823"/>
    <mergeCell ref="D4774:D4823"/>
    <mergeCell ref="E4774:E4823"/>
    <mergeCell ref="F4774:F4823"/>
    <mergeCell ref="G4774:G4823"/>
    <mergeCell ref="H4774:H4823"/>
    <mergeCell ref="I4774:I4823"/>
    <mergeCell ref="J4774:J4823"/>
    <mergeCell ref="K4774:K4823"/>
    <mergeCell ref="L4774:L4823"/>
    <mergeCell ref="M4774:M4823"/>
    <mergeCell ref="N4774:N4823"/>
    <mergeCell ref="O4774:O4823"/>
    <mergeCell ref="A4824:A4873"/>
    <mergeCell ref="B4824:B4873"/>
    <mergeCell ref="C4824:C4873"/>
    <mergeCell ref="D4824:D4873"/>
    <mergeCell ref="E4824:E4873"/>
    <mergeCell ref="F4824:F4873"/>
    <mergeCell ref="G4824:G4873"/>
    <mergeCell ref="H4824:H4873"/>
    <mergeCell ref="I4824:I4873"/>
    <mergeCell ref="J4824:J4873"/>
    <mergeCell ref="K4824:K4873"/>
    <mergeCell ref="L4824:L4873"/>
    <mergeCell ref="M4824:M4873"/>
    <mergeCell ref="N4824:N4873"/>
    <mergeCell ref="O4824:O4873"/>
    <mergeCell ref="A4874:A4923"/>
    <mergeCell ref="B4874:B4923"/>
    <mergeCell ref="C4874:C4923"/>
    <mergeCell ref="D4874:D4923"/>
    <mergeCell ref="E4874:E4923"/>
    <mergeCell ref="F4874:F4923"/>
    <mergeCell ref="G4874:G4923"/>
    <mergeCell ref="H4874:H4923"/>
    <mergeCell ref="I4874:I4923"/>
    <mergeCell ref="J4874:J4923"/>
    <mergeCell ref="K4874:K4923"/>
    <mergeCell ref="L4874:L4923"/>
    <mergeCell ref="M4874:M4923"/>
    <mergeCell ref="N4874:N4923"/>
    <mergeCell ref="O4874:O4923"/>
    <mergeCell ref="A4924:A4973"/>
    <mergeCell ref="B4924:B4973"/>
    <mergeCell ref="C4924:C4973"/>
    <mergeCell ref="D4924:D4973"/>
    <mergeCell ref="E4924:E4973"/>
    <mergeCell ref="F4924:F4973"/>
    <mergeCell ref="G4924:G4973"/>
    <mergeCell ref="H4924:H4973"/>
    <mergeCell ref="I4924:I4973"/>
    <mergeCell ref="J4924:J4973"/>
    <mergeCell ref="K4924:K4973"/>
    <mergeCell ref="L4924:L4973"/>
    <mergeCell ref="M4924:M4973"/>
    <mergeCell ref="N4924:N4973"/>
    <mergeCell ref="O4924:O4973"/>
    <mergeCell ref="A4974:A5023"/>
    <mergeCell ref="B4974:B5023"/>
    <mergeCell ref="C4974:C5023"/>
    <mergeCell ref="D4974:D5023"/>
    <mergeCell ref="E4974:E5023"/>
    <mergeCell ref="F4974:F5023"/>
    <mergeCell ref="G4974:G5023"/>
    <mergeCell ref="H4974:H5023"/>
    <mergeCell ref="I4974:I5023"/>
    <mergeCell ref="J4974:J5023"/>
    <mergeCell ref="K4974:K5023"/>
    <mergeCell ref="L4974:L5023"/>
    <mergeCell ref="M4974:M5023"/>
    <mergeCell ref="N4974:N5023"/>
    <mergeCell ref="O4974:O5023"/>
    <mergeCell ref="A5024:A5073"/>
    <mergeCell ref="B5024:B5073"/>
    <mergeCell ref="C5024:C5073"/>
    <mergeCell ref="D5024:D5073"/>
    <mergeCell ref="E5024:E5073"/>
    <mergeCell ref="F5024:F5073"/>
    <mergeCell ref="G5024:G5073"/>
    <mergeCell ref="H5024:H5073"/>
    <mergeCell ref="I5024:I5073"/>
    <mergeCell ref="J5024:J5073"/>
    <mergeCell ref="K5024:K5073"/>
    <mergeCell ref="L5024:L5073"/>
    <mergeCell ref="M5024:M5073"/>
    <mergeCell ref="N5024:N5073"/>
    <mergeCell ref="O5024:O5073"/>
    <mergeCell ref="A5074:A5123"/>
    <mergeCell ref="B5074:B5123"/>
    <mergeCell ref="C5074:C5123"/>
    <mergeCell ref="D5074:D5123"/>
    <mergeCell ref="E5074:E5123"/>
    <mergeCell ref="F5074:F5123"/>
    <mergeCell ref="G5074:G5123"/>
    <mergeCell ref="H5074:H5123"/>
    <mergeCell ref="I5074:I5123"/>
    <mergeCell ref="J5074:J5123"/>
    <mergeCell ref="K5074:K5123"/>
    <mergeCell ref="L5074:L5123"/>
    <mergeCell ref="M5074:M5123"/>
    <mergeCell ref="N5074:N5123"/>
    <mergeCell ref="O5074:O5123"/>
    <mergeCell ref="A5124:A5173"/>
    <mergeCell ref="B5124:B5173"/>
    <mergeCell ref="C5124:C5173"/>
    <mergeCell ref="D5124:D5173"/>
    <mergeCell ref="E5124:E5173"/>
    <mergeCell ref="F5124:F5173"/>
    <mergeCell ref="G5124:G5173"/>
    <mergeCell ref="H5124:H5173"/>
    <mergeCell ref="I5124:I5173"/>
    <mergeCell ref="J5124:J5173"/>
    <mergeCell ref="K5124:K5173"/>
    <mergeCell ref="L5124:L5173"/>
    <mergeCell ref="M5124:M5173"/>
    <mergeCell ref="N5124:N5173"/>
    <mergeCell ref="O5124:O5173"/>
    <mergeCell ref="A5174:A5223"/>
    <mergeCell ref="B5174:B5223"/>
    <mergeCell ref="C5174:C5223"/>
    <mergeCell ref="D5174:D5223"/>
    <mergeCell ref="E5174:E5223"/>
    <mergeCell ref="F5174:F5223"/>
    <mergeCell ref="G5174:G5223"/>
    <mergeCell ref="H5174:H5223"/>
    <mergeCell ref="I5174:I5223"/>
    <mergeCell ref="J5174:J5223"/>
    <mergeCell ref="K5174:K5223"/>
    <mergeCell ref="L5174:L5223"/>
    <mergeCell ref="M5174:M5223"/>
    <mergeCell ref="N5174:N5223"/>
    <mergeCell ref="O5174:O5223"/>
    <mergeCell ref="A5224:A5273"/>
    <mergeCell ref="B5224:B5273"/>
    <mergeCell ref="C5224:C5273"/>
    <mergeCell ref="D5224:D5273"/>
    <mergeCell ref="E5224:E5273"/>
    <mergeCell ref="F5224:F5273"/>
    <mergeCell ref="G5224:G5273"/>
    <mergeCell ref="H5224:H5273"/>
    <mergeCell ref="I5224:I5273"/>
    <mergeCell ref="J5224:J5273"/>
    <mergeCell ref="K5224:K5273"/>
    <mergeCell ref="L5224:L5273"/>
    <mergeCell ref="M5224:M5273"/>
    <mergeCell ref="N5224:N5273"/>
    <mergeCell ref="O5224:O5273"/>
    <mergeCell ref="A5274:A5323"/>
    <mergeCell ref="B5274:B5323"/>
    <mergeCell ref="C5274:C5323"/>
    <mergeCell ref="D5274:D5323"/>
    <mergeCell ref="E5274:E5323"/>
    <mergeCell ref="F5274:F5323"/>
    <mergeCell ref="G5274:G5323"/>
    <mergeCell ref="H5274:H5323"/>
    <mergeCell ref="I5274:I5323"/>
    <mergeCell ref="J5274:J5323"/>
    <mergeCell ref="K5274:K5323"/>
    <mergeCell ref="L5274:L5323"/>
    <mergeCell ref="M5274:M5323"/>
    <mergeCell ref="N5274:N5323"/>
    <mergeCell ref="O5274:O5323"/>
    <mergeCell ref="A5324:A5373"/>
    <mergeCell ref="B5324:B5373"/>
    <mergeCell ref="C5324:C5373"/>
    <mergeCell ref="D5324:D5373"/>
    <mergeCell ref="E5324:E5373"/>
    <mergeCell ref="F5324:F5373"/>
    <mergeCell ref="G5324:G5373"/>
    <mergeCell ref="H5324:H5373"/>
    <mergeCell ref="I5324:I5373"/>
    <mergeCell ref="J5324:J5373"/>
    <mergeCell ref="K5324:K5373"/>
    <mergeCell ref="L5324:L5373"/>
    <mergeCell ref="M5324:M5373"/>
    <mergeCell ref="N5324:N5373"/>
    <mergeCell ref="O5324:O5373"/>
    <mergeCell ref="A5374:A5423"/>
    <mergeCell ref="B5374:B5423"/>
    <mergeCell ref="C5374:C5423"/>
    <mergeCell ref="D5374:D5423"/>
    <mergeCell ref="E5374:E5423"/>
    <mergeCell ref="F5374:F5423"/>
    <mergeCell ref="G5374:G5423"/>
    <mergeCell ref="H5374:H5423"/>
    <mergeCell ref="I5374:I5423"/>
    <mergeCell ref="J5374:J5423"/>
    <mergeCell ref="K5374:K5423"/>
    <mergeCell ref="L5374:L5423"/>
    <mergeCell ref="M5374:M5423"/>
    <mergeCell ref="N5374:N5423"/>
    <mergeCell ref="O5374:O5423"/>
    <mergeCell ref="A5424:A5473"/>
    <mergeCell ref="B5424:B5473"/>
    <mergeCell ref="C5424:C5473"/>
    <mergeCell ref="D5424:D5473"/>
    <mergeCell ref="E5424:E5473"/>
    <mergeCell ref="F5424:F5473"/>
    <mergeCell ref="G5424:G5473"/>
    <mergeCell ref="H5424:H5473"/>
    <mergeCell ref="I5424:I5473"/>
    <mergeCell ref="J5424:J5473"/>
    <mergeCell ref="K5424:K5473"/>
    <mergeCell ref="L5424:L5473"/>
    <mergeCell ref="M5424:M5473"/>
    <mergeCell ref="N5424:N5473"/>
    <mergeCell ref="O5424:O5473"/>
    <mergeCell ref="A5474:A5523"/>
    <mergeCell ref="B5474:B5523"/>
    <mergeCell ref="C5474:C5523"/>
    <mergeCell ref="D5474:D5523"/>
    <mergeCell ref="E5474:E5523"/>
    <mergeCell ref="F5474:F5523"/>
    <mergeCell ref="G5474:G5523"/>
    <mergeCell ref="H5474:H5523"/>
    <mergeCell ref="I5474:I5523"/>
    <mergeCell ref="J5474:J5523"/>
    <mergeCell ref="K5474:K5523"/>
    <mergeCell ref="L5474:L5523"/>
    <mergeCell ref="M5474:M5523"/>
    <mergeCell ref="N5474:N5523"/>
    <mergeCell ref="O5474:O5523"/>
    <mergeCell ref="A5524:A5573"/>
    <mergeCell ref="B5524:B5573"/>
    <mergeCell ref="C5524:C5573"/>
    <mergeCell ref="D5524:D5573"/>
    <mergeCell ref="E5524:E5573"/>
    <mergeCell ref="F5524:F5573"/>
    <mergeCell ref="G5524:G5573"/>
    <mergeCell ref="H5524:H5573"/>
    <mergeCell ref="I5524:I5573"/>
    <mergeCell ref="J5524:J5573"/>
    <mergeCell ref="K5524:K5573"/>
    <mergeCell ref="L5524:L5573"/>
    <mergeCell ref="M5524:M5573"/>
    <mergeCell ref="N5524:N5573"/>
    <mergeCell ref="O5524:O5573"/>
    <mergeCell ref="A5574:A5623"/>
    <mergeCell ref="B5574:B5623"/>
    <mergeCell ref="C5574:C5623"/>
    <mergeCell ref="D5574:D5623"/>
    <mergeCell ref="E5574:E5623"/>
    <mergeCell ref="F5574:F5623"/>
    <mergeCell ref="G5574:G5623"/>
    <mergeCell ref="H5574:H5623"/>
    <mergeCell ref="I5574:I5623"/>
    <mergeCell ref="J5574:J5623"/>
    <mergeCell ref="K5574:K5623"/>
    <mergeCell ref="L5574:L5623"/>
    <mergeCell ref="M5574:M5623"/>
    <mergeCell ref="N5574:N5623"/>
    <mergeCell ref="O5574:O5623"/>
    <mergeCell ref="A5624:A5673"/>
    <mergeCell ref="B5624:B5673"/>
    <mergeCell ref="C5624:C5673"/>
    <mergeCell ref="D5624:D5673"/>
    <mergeCell ref="E5624:E5673"/>
    <mergeCell ref="F5624:F5673"/>
    <mergeCell ref="G5624:G5673"/>
    <mergeCell ref="H5624:H5673"/>
    <mergeCell ref="I5624:I5673"/>
    <mergeCell ref="J5624:J5673"/>
    <mergeCell ref="K5624:K5673"/>
    <mergeCell ref="L5624:L5673"/>
    <mergeCell ref="M5624:M5673"/>
    <mergeCell ref="N5624:N5673"/>
    <mergeCell ref="O5624:O5673"/>
    <mergeCell ref="A5674:A5723"/>
    <mergeCell ref="B5674:B5723"/>
    <mergeCell ref="C5674:C5723"/>
    <mergeCell ref="D5674:D5723"/>
    <mergeCell ref="E5674:E5723"/>
    <mergeCell ref="F5674:F5723"/>
    <mergeCell ref="G5674:G5723"/>
    <mergeCell ref="H5674:H5723"/>
    <mergeCell ref="I5674:I5723"/>
    <mergeCell ref="J5674:J5723"/>
    <mergeCell ref="K5674:K5723"/>
    <mergeCell ref="L5674:L5723"/>
    <mergeCell ref="M5674:M5723"/>
    <mergeCell ref="N5674:N5723"/>
    <mergeCell ref="O5674:O5723"/>
    <mergeCell ref="A5724:A5773"/>
    <mergeCell ref="B5724:B5773"/>
    <mergeCell ref="C5724:C5773"/>
    <mergeCell ref="D5724:D5773"/>
    <mergeCell ref="E5724:E5773"/>
    <mergeCell ref="F5724:F5773"/>
    <mergeCell ref="G5724:G5773"/>
    <mergeCell ref="H5724:H5773"/>
    <mergeCell ref="I5724:I5773"/>
    <mergeCell ref="J5724:J5773"/>
    <mergeCell ref="K5724:K5773"/>
    <mergeCell ref="L5724:L5773"/>
    <mergeCell ref="M5724:M5773"/>
    <mergeCell ref="N5724:N5773"/>
    <mergeCell ref="O5724:O5773"/>
    <mergeCell ref="A5774:A5823"/>
    <mergeCell ref="B5774:B5823"/>
    <mergeCell ref="C5774:C5823"/>
    <mergeCell ref="D5774:D5823"/>
    <mergeCell ref="E5774:E5823"/>
    <mergeCell ref="F5774:F5823"/>
    <mergeCell ref="G5774:G5823"/>
    <mergeCell ref="H5774:H5823"/>
    <mergeCell ref="I5774:I5823"/>
    <mergeCell ref="J5774:J5823"/>
    <mergeCell ref="K5774:K5823"/>
    <mergeCell ref="L5774:L5823"/>
    <mergeCell ref="M5774:M5823"/>
    <mergeCell ref="N5774:N5823"/>
    <mergeCell ref="O5774:O5823"/>
    <mergeCell ref="A5824:A5873"/>
    <mergeCell ref="B5824:B5873"/>
    <mergeCell ref="C5824:C5873"/>
    <mergeCell ref="D5824:D5873"/>
    <mergeCell ref="E5824:E5873"/>
    <mergeCell ref="F5824:F5873"/>
    <mergeCell ref="G5824:G5873"/>
    <mergeCell ref="H5824:H5873"/>
    <mergeCell ref="I5824:I5873"/>
    <mergeCell ref="J5824:J5873"/>
    <mergeCell ref="K5824:K5873"/>
    <mergeCell ref="L5824:L5873"/>
    <mergeCell ref="M5824:M5873"/>
    <mergeCell ref="N5824:N5873"/>
    <mergeCell ref="O5824:O5873"/>
    <mergeCell ref="A5874:A5923"/>
    <mergeCell ref="B5874:B5923"/>
    <mergeCell ref="C5874:C5923"/>
    <mergeCell ref="D5874:D5923"/>
    <mergeCell ref="E5874:E5923"/>
    <mergeCell ref="F5874:F5923"/>
    <mergeCell ref="G5874:G5923"/>
    <mergeCell ref="H5874:H5923"/>
    <mergeCell ref="I5874:I5923"/>
    <mergeCell ref="J5874:J5923"/>
    <mergeCell ref="K5874:K5923"/>
    <mergeCell ref="L5874:L5923"/>
    <mergeCell ref="M5874:M5923"/>
    <mergeCell ref="N5874:N5923"/>
    <mergeCell ref="O5874:O5923"/>
    <mergeCell ref="A5924:A5973"/>
    <mergeCell ref="B5924:B5973"/>
    <mergeCell ref="C5924:C5973"/>
    <mergeCell ref="D5924:D5973"/>
    <mergeCell ref="E5924:E5973"/>
    <mergeCell ref="F5924:F5973"/>
    <mergeCell ref="G5924:G5973"/>
    <mergeCell ref="H5924:H5973"/>
    <mergeCell ref="I5924:I5973"/>
    <mergeCell ref="J5924:J5973"/>
    <mergeCell ref="K5924:K5973"/>
    <mergeCell ref="L5924:L5973"/>
    <mergeCell ref="M5924:M5973"/>
    <mergeCell ref="N5924:N5973"/>
    <mergeCell ref="O5924:O5973"/>
    <mergeCell ref="A5974:A6023"/>
    <mergeCell ref="B5974:B6023"/>
    <mergeCell ref="C5974:C6023"/>
    <mergeCell ref="D5974:D6023"/>
    <mergeCell ref="E5974:E6023"/>
    <mergeCell ref="F5974:F6023"/>
    <mergeCell ref="G5974:G6023"/>
    <mergeCell ref="H5974:H6023"/>
    <mergeCell ref="I5974:I6023"/>
    <mergeCell ref="J5974:J6023"/>
    <mergeCell ref="K5974:K6023"/>
    <mergeCell ref="L5974:L6023"/>
    <mergeCell ref="M5974:M6023"/>
    <mergeCell ref="N5974:N6023"/>
    <mergeCell ref="O5974:O6023"/>
    <mergeCell ref="A6024:A6073"/>
    <mergeCell ref="B6024:B6073"/>
    <mergeCell ref="C6024:C6073"/>
    <mergeCell ref="D6024:D6073"/>
    <mergeCell ref="E6024:E6073"/>
    <mergeCell ref="F6024:F6073"/>
    <mergeCell ref="G6024:G6073"/>
    <mergeCell ref="H6024:H6073"/>
    <mergeCell ref="I6024:I6073"/>
    <mergeCell ref="J6024:J6073"/>
    <mergeCell ref="K6024:K6073"/>
    <mergeCell ref="L6024:L6073"/>
    <mergeCell ref="M6024:M6073"/>
    <mergeCell ref="N6024:N6073"/>
    <mergeCell ref="O6024:O6073"/>
    <mergeCell ref="A6074:A6123"/>
    <mergeCell ref="B6074:B6123"/>
    <mergeCell ref="C6074:C6123"/>
    <mergeCell ref="D6074:D6123"/>
    <mergeCell ref="E6074:E6123"/>
    <mergeCell ref="F6074:F6123"/>
    <mergeCell ref="G6074:G6123"/>
    <mergeCell ref="H6074:H6123"/>
    <mergeCell ref="I6074:I6123"/>
    <mergeCell ref="J6074:J6123"/>
    <mergeCell ref="K6074:K6123"/>
    <mergeCell ref="L6074:L6123"/>
    <mergeCell ref="M6074:M6123"/>
    <mergeCell ref="N6074:N6123"/>
    <mergeCell ref="O6074:O6123"/>
    <mergeCell ref="A6124:A6173"/>
    <mergeCell ref="B6124:B6173"/>
    <mergeCell ref="C6124:C6173"/>
    <mergeCell ref="D6124:D6173"/>
    <mergeCell ref="E6124:E6173"/>
    <mergeCell ref="F6124:F6173"/>
    <mergeCell ref="G6124:G6173"/>
    <mergeCell ref="H6124:H6173"/>
    <mergeCell ref="I6124:I6173"/>
    <mergeCell ref="J6124:J6173"/>
    <mergeCell ref="K6124:K6173"/>
    <mergeCell ref="L6124:L6173"/>
    <mergeCell ref="M6124:M6173"/>
    <mergeCell ref="N6124:N6173"/>
    <mergeCell ref="O6124:O6173"/>
    <mergeCell ref="A6174:A6223"/>
    <mergeCell ref="B6174:B6223"/>
    <mergeCell ref="C6174:C6223"/>
    <mergeCell ref="D6174:D6223"/>
    <mergeCell ref="E6174:E6223"/>
    <mergeCell ref="F6174:F6223"/>
    <mergeCell ref="G6174:G6223"/>
    <mergeCell ref="H6174:H6223"/>
    <mergeCell ref="I6174:I6223"/>
    <mergeCell ref="J6174:J6223"/>
    <mergeCell ref="K6174:K6223"/>
    <mergeCell ref="L6174:L6223"/>
    <mergeCell ref="M6174:M6223"/>
    <mergeCell ref="N6174:N6223"/>
    <mergeCell ref="O6174:O6223"/>
    <mergeCell ref="A6224:A6273"/>
    <mergeCell ref="B6224:B6273"/>
    <mergeCell ref="C6224:C6273"/>
    <mergeCell ref="D6224:D6273"/>
    <mergeCell ref="E6224:E6273"/>
    <mergeCell ref="F6224:F6273"/>
    <mergeCell ref="G6224:G6273"/>
    <mergeCell ref="H6224:H6273"/>
    <mergeCell ref="I6224:I6273"/>
    <mergeCell ref="J6224:J6273"/>
    <mergeCell ref="K6224:K6273"/>
    <mergeCell ref="L6224:L6273"/>
    <mergeCell ref="M6224:M6273"/>
    <mergeCell ref="N6224:N6273"/>
    <mergeCell ref="O6224:O6273"/>
    <mergeCell ref="A6274:A6323"/>
    <mergeCell ref="B6274:B6323"/>
    <mergeCell ref="C6274:C6323"/>
    <mergeCell ref="D6274:D6323"/>
    <mergeCell ref="E6274:E6323"/>
    <mergeCell ref="F6274:F6323"/>
    <mergeCell ref="G6274:G6323"/>
    <mergeCell ref="H6274:H6323"/>
    <mergeCell ref="I6274:I6323"/>
    <mergeCell ref="J6274:J6323"/>
    <mergeCell ref="K6274:K6323"/>
    <mergeCell ref="L6274:L6323"/>
    <mergeCell ref="M6274:M6323"/>
    <mergeCell ref="N6274:N6323"/>
    <mergeCell ref="O6274:O6323"/>
    <mergeCell ref="A6324:A6373"/>
    <mergeCell ref="B6324:B6373"/>
    <mergeCell ref="C6324:C6373"/>
    <mergeCell ref="D6324:D6373"/>
    <mergeCell ref="E6324:E6373"/>
    <mergeCell ref="F6324:F6373"/>
    <mergeCell ref="G6324:G6373"/>
    <mergeCell ref="H6324:H6373"/>
    <mergeCell ref="I6324:I6373"/>
    <mergeCell ref="J6324:J6373"/>
    <mergeCell ref="K6324:K6373"/>
    <mergeCell ref="L6324:L6373"/>
    <mergeCell ref="M6324:M6373"/>
    <mergeCell ref="N6324:N6373"/>
    <mergeCell ref="O6324:O6373"/>
    <mergeCell ref="A6374:A6423"/>
    <mergeCell ref="B6374:B6423"/>
    <mergeCell ref="C6374:C6423"/>
    <mergeCell ref="D6374:D6423"/>
    <mergeCell ref="E6374:E6423"/>
    <mergeCell ref="F6374:F6423"/>
    <mergeCell ref="G6374:G6423"/>
    <mergeCell ref="H6374:H6423"/>
    <mergeCell ref="I6374:I6423"/>
    <mergeCell ref="J6374:J6423"/>
    <mergeCell ref="K6374:K6423"/>
    <mergeCell ref="L6374:L6423"/>
    <mergeCell ref="M6374:M6423"/>
    <mergeCell ref="N6374:N6423"/>
    <mergeCell ref="O6374:O6423"/>
    <mergeCell ref="A6424:A6473"/>
    <mergeCell ref="B6424:B6473"/>
    <mergeCell ref="C6424:C6473"/>
    <mergeCell ref="D6424:D6473"/>
    <mergeCell ref="E6424:E6473"/>
    <mergeCell ref="F6424:F6473"/>
    <mergeCell ref="G6424:G6473"/>
    <mergeCell ref="H6424:H6473"/>
    <mergeCell ref="I6424:I6473"/>
    <mergeCell ref="J6424:J6473"/>
    <mergeCell ref="K6424:K6473"/>
    <mergeCell ref="L6424:L6473"/>
    <mergeCell ref="M6424:M6473"/>
    <mergeCell ref="N6424:N6473"/>
    <mergeCell ref="O6424:O6473"/>
    <mergeCell ref="A6474:A6523"/>
    <mergeCell ref="B6474:B6523"/>
    <mergeCell ref="C6474:C6523"/>
    <mergeCell ref="D6474:D6523"/>
    <mergeCell ref="E6474:E6523"/>
    <mergeCell ref="F6474:F6523"/>
    <mergeCell ref="G6474:G6523"/>
    <mergeCell ref="H6474:H6523"/>
    <mergeCell ref="I6474:I6523"/>
    <mergeCell ref="J6474:J6523"/>
    <mergeCell ref="K6474:K6523"/>
    <mergeCell ref="L6474:L6523"/>
    <mergeCell ref="M6474:M6523"/>
    <mergeCell ref="N6474:N6523"/>
    <mergeCell ref="O6474:O6523"/>
    <mergeCell ref="A6524:A6573"/>
    <mergeCell ref="B6524:B6573"/>
    <mergeCell ref="C6524:C6573"/>
    <mergeCell ref="D6524:D6573"/>
    <mergeCell ref="E6524:E6573"/>
    <mergeCell ref="F6524:F6573"/>
    <mergeCell ref="G6524:G6573"/>
    <mergeCell ref="H6524:H6573"/>
    <mergeCell ref="I6524:I6573"/>
    <mergeCell ref="J6524:J6573"/>
    <mergeCell ref="K6524:K6573"/>
    <mergeCell ref="L6524:L6573"/>
    <mergeCell ref="M6524:M6573"/>
    <mergeCell ref="N6524:N6573"/>
    <mergeCell ref="O6524:O6573"/>
    <mergeCell ref="A6574:A6623"/>
    <mergeCell ref="B6574:B6623"/>
    <mergeCell ref="C6574:C6623"/>
    <mergeCell ref="D6574:D6623"/>
    <mergeCell ref="E6574:E6623"/>
    <mergeCell ref="F6574:F6623"/>
    <mergeCell ref="G6574:G6623"/>
    <mergeCell ref="H6574:H6623"/>
    <mergeCell ref="I6574:I6623"/>
    <mergeCell ref="J6574:J6623"/>
    <mergeCell ref="K6574:K6623"/>
    <mergeCell ref="L6574:L6623"/>
    <mergeCell ref="M6574:M6623"/>
    <mergeCell ref="N6574:N6623"/>
    <mergeCell ref="O6574:O6623"/>
    <mergeCell ref="A6624:A6673"/>
    <mergeCell ref="B6624:B6673"/>
    <mergeCell ref="C6624:C6673"/>
    <mergeCell ref="D6624:D6673"/>
    <mergeCell ref="E6624:E6673"/>
    <mergeCell ref="F6624:F6673"/>
    <mergeCell ref="G6624:G6673"/>
    <mergeCell ref="H6624:H6673"/>
    <mergeCell ref="I6624:I6673"/>
    <mergeCell ref="J6624:J6673"/>
    <mergeCell ref="K6624:K6673"/>
    <mergeCell ref="L6624:L6673"/>
    <mergeCell ref="M6624:M6673"/>
    <mergeCell ref="N6624:N6673"/>
    <mergeCell ref="O6624:O6673"/>
    <mergeCell ref="A6674:A6723"/>
    <mergeCell ref="B6674:B6723"/>
    <mergeCell ref="C6674:C6723"/>
    <mergeCell ref="D6674:D6723"/>
    <mergeCell ref="E6674:E6723"/>
    <mergeCell ref="F6674:F6723"/>
    <mergeCell ref="G6674:G6723"/>
    <mergeCell ref="H6674:H6723"/>
    <mergeCell ref="I6674:I6723"/>
    <mergeCell ref="J6674:J6723"/>
    <mergeCell ref="K6674:K6723"/>
    <mergeCell ref="L6674:L6723"/>
    <mergeCell ref="M6674:M6723"/>
    <mergeCell ref="N6674:N6723"/>
    <mergeCell ref="O6674:O6723"/>
    <mergeCell ref="A6724:A6773"/>
    <mergeCell ref="B6724:B6773"/>
    <mergeCell ref="C6724:C6773"/>
    <mergeCell ref="D6724:D6773"/>
    <mergeCell ref="E6724:E6773"/>
    <mergeCell ref="F6724:F6773"/>
    <mergeCell ref="G6724:G6773"/>
    <mergeCell ref="H6724:H6773"/>
    <mergeCell ref="I6724:I6773"/>
    <mergeCell ref="J6724:J6773"/>
    <mergeCell ref="K6724:K6773"/>
    <mergeCell ref="L6724:L6773"/>
    <mergeCell ref="M6724:M6773"/>
    <mergeCell ref="N6724:N6773"/>
    <mergeCell ref="O6724:O6773"/>
    <mergeCell ref="A6774:A6823"/>
    <mergeCell ref="B6774:B6823"/>
    <mergeCell ref="C6774:C6823"/>
    <mergeCell ref="D6774:D6823"/>
    <mergeCell ref="E6774:E6823"/>
    <mergeCell ref="F6774:F6823"/>
    <mergeCell ref="G6774:G6823"/>
    <mergeCell ref="H6774:H6823"/>
    <mergeCell ref="I6774:I6823"/>
    <mergeCell ref="J6774:J6823"/>
    <mergeCell ref="K6774:K6823"/>
    <mergeCell ref="L6774:L6823"/>
    <mergeCell ref="M6774:M6823"/>
    <mergeCell ref="N6774:N6823"/>
    <mergeCell ref="O6774:O6823"/>
    <mergeCell ref="A6824:A6873"/>
    <mergeCell ref="B6824:B6873"/>
    <mergeCell ref="C6824:C6873"/>
    <mergeCell ref="D6824:D6873"/>
    <mergeCell ref="E6824:E6873"/>
    <mergeCell ref="F6824:F6873"/>
    <mergeCell ref="G6824:G6873"/>
    <mergeCell ref="H6824:H6873"/>
    <mergeCell ref="I6824:I6873"/>
    <mergeCell ref="J6824:J6873"/>
    <mergeCell ref="K6824:K6873"/>
    <mergeCell ref="L6824:L6873"/>
    <mergeCell ref="M6824:M6873"/>
    <mergeCell ref="N6824:N6873"/>
    <mergeCell ref="O6824:O6873"/>
    <mergeCell ref="A6874:A6923"/>
    <mergeCell ref="B6874:B6923"/>
    <mergeCell ref="C6874:C6923"/>
    <mergeCell ref="D6874:D6923"/>
    <mergeCell ref="E6874:E6923"/>
    <mergeCell ref="F6874:F6923"/>
    <mergeCell ref="G6874:G6923"/>
    <mergeCell ref="H6874:H6923"/>
    <mergeCell ref="I6874:I6923"/>
    <mergeCell ref="J6874:J6923"/>
    <mergeCell ref="K6874:K6923"/>
    <mergeCell ref="L6874:L6923"/>
    <mergeCell ref="M6874:M6923"/>
    <mergeCell ref="N6874:N6923"/>
    <mergeCell ref="O6874:O6923"/>
    <mergeCell ref="A6924:A6973"/>
    <mergeCell ref="B6924:B6973"/>
    <mergeCell ref="C6924:C6973"/>
    <mergeCell ref="D6924:D6973"/>
    <mergeCell ref="E6924:E6973"/>
    <mergeCell ref="F6924:F6973"/>
    <mergeCell ref="G6924:G6973"/>
    <mergeCell ref="H6924:H6973"/>
    <mergeCell ref="I6924:I6973"/>
    <mergeCell ref="J6924:J6973"/>
    <mergeCell ref="K6924:K6973"/>
    <mergeCell ref="L6924:L6973"/>
    <mergeCell ref="M6924:M6973"/>
    <mergeCell ref="N6924:N6973"/>
    <mergeCell ref="O6924:O6973"/>
    <mergeCell ref="A6974:A7023"/>
    <mergeCell ref="B6974:B7023"/>
    <mergeCell ref="C6974:C7023"/>
    <mergeCell ref="D6974:D7023"/>
    <mergeCell ref="E6974:E7023"/>
    <mergeCell ref="F6974:F7023"/>
    <mergeCell ref="G6974:G7023"/>
    <mergeCell ref="H6974:H7023"/>
    <mergeCell ref="I6974:I7023"/>
    <mergeCell ref="J6974:J7023"/>
    <mergeCell ref="K6974:K7023"/>
    <mergeCell ref="L6974:L7023"/>
    <mergeCell ref="M6974:M7023"/>
    <mergeCell ref="N6974:N7023"/>
    <mergeCell ref="O6974:O7023"/>
    <mergeCell ref="A7024:A7073"/>
    <mergeCell ref="B7024:B7073"/>
    <mergeCell ref="C7024:C7073"/>
    <mergeCell ref="D7024:D7073"/>
    <mergeCell ref="E7024:E7073"/>
    <mergeCell ref="F7024:F7073"/>
    <mergeCell ref="G7024:G7073"/>
    <mergeCell ref="H7024:H7073"/>
    <mergeCell ref="I7024:I7073"/>
    <mergeCell ref="J7024:J7073"/>
    <mergeCell ref="K7024:K7073"/>
    <mergeCell ref="L7024:L7073"/>
    <mergeCell ref="M7024:M7073"/>
    <mergeCell ref="N7024:N7073"/>
    <mergeCell ref="O7024:O7073"/>
    <mergeCell ref="A7074:A7123"/>
    <mergeCell ref="B7074:B7123"/>
    <mergeCell ref="C7074:C7123"/>
    <mergeCell ref="D7074:D7123"/>
    <mergeCell ref="E7074:E7123"/>
    <mergeCell ref="F7074:F7123"/>
    <mergeCell ref="G7074:G7123"/>
    <mergeCell ref="H7074:H7123"/>
    <mergeCell ref="I7074:I7123"/>
    <mergeCell ref="J7074:J7123"/>
    <mergeCell ref="K7074:K7123"/>
    <mergeCell ref="L7074:L7123"/>
    <mergeCell ref="M7074:M7123"/>
    <mergeCell ref="N7074:N7123"/>
    <mergeCell ref="O7074:O7123"/>
    <mergeCell ref="A7124:A7173"/>
    <mergeCell ref="B7124:B7173"/>
    <mergeCell ref="C7124:C7173"/>
    <mergeCell ref="D7124:D7173"/>
    <mergeCell ref="E7124:E7173"/>
    <mergeCell ref="F7124:F7173"/>
    <mergeCell ref="G7124:G7173"/>
    <mergeCell ref="H7124:H7173"/>
    <mergeCell ref="I7124:I7173"/>
    <mergeCell ref="J7124:J7173"/>
    <mergeCell ref="K7124:K7173"/>
    <mergeCell ref="L7124:L7173"/>
    <mergeCell ref="M7124:M7173"/>
    <mergeCell ref="N7124:N7173"/>
    <mergeCell ref="O7124:O7173"/>
    <mergeCell ref="A7174:A7223"/>
    <mergeCell ref="B7174:B7223"/>
    <mergeCell ref="C7174:C7223"/>
    <mergeCell ref="D7174:D7223"/>
    <mergeCell ref="E7174:E7223"/>
    <mergeCell ref="F7174:F7223"/>
    <mergeCell ref="G7174:G7223"/>
    <mergeCell ref="H7174:H7223"/>
    <mergeCell ref="I7174:I7223"/>
    <mergeCell ref="J7174:J7223"/>
    <mergeCell ref="K7174:K7223"/>
    <mergeCell ref="L7174:L7223"/>
    <mergeCell ref="M7174:M7223"/>
    <mergeCell ref="N7174:N7223"/>
    <mergeCell ref="O7174:O7223"/>
    <mergeCell ref="A7224:A7273"/>
    <mergeCell ref="B7224:B7273"/>
    <mergeCell ref="C7224:C7273"/>
    <mergeCell ref="D7224:D7273"/>
    <mergeCell ref="E7224:E7273"/>
    <mergeCell ref="F7224:F7273"/>
    <mergeCell ref="G7224:G7273"/>
    <mergeCell ref="H7224:H7273"/>
    <mergeCell ref="I7224:I7273"/>
    <mergeCell ref="J7224:J7273"/>
    <mergeCell ref="K7224:K7273"/>
    <mergeCell ref="L7224:L7273"/>
    <mergeCell ref="M7224:M7273"/>
    <mergeCell ref="N7224:N7273"/>
    <mergeCell ref="O7224:O7273"/>
    <mergeCell ref="A7274:A7323"/>
    <mergeCell ref="B7274:B7323"/>
    <mergeCell ref="C7274:C7323"/>
    <mergeCell ref="D7274:D7323"/>
    <mergeCell ref="E7274:E7323"/>
    <mergeCell ref="F7274:F7323"/>
    <mergeCell ref="G7274:G7323"/>
    <mergeCell ref="H7274:H7323"/>
    <mergeCell ref="I7274:I7323"/>
    <mergeCell ref="J7274:J7323"/>
    <mergeCell ref="K7274:K7323"/>
    <mergeCell ref="L7274:L7323"/>
    <mergeCell ref="M7274:M7323"/>
    <mergeCell ref="N7274:N7323"/>
    <mergeCell ref="O7274:O7323"/>
    <mergeCell ref="A7324:A7373"/>
    <mergeCell ref="B7324:B7373"/>
    <mergeCell ref="C7324:C7373"/>
    <mergeCell ref="D7324:D7373"/>
    <mergeCell ref="E7324:E7373"/>
    <mergeCell ref="F7324:F7373"/>
    <mergeCell ref="G7324:G7373"/>
    <mergeCell ref="H7324:H7373"/>
    <mergeCell ref="I7324:I7373"/>
    <mergeCell ref="J7324:J7373"/>
    <mergeCell ref="K7324:K7373"/>
    <mergeCell ref="L7324:L7373"/>
    <mergeCell ref="M7324:M7373"/>
    <mergeCell ref="N7324:N7373"/>
    <mergeCell ref="O7324:O7373"/>
    <mergeCell ref="A7374:A7423"/>
    <mergeCell ref="B7374:B7423"/>
    <mergeCell ref="C7374:C7423"/>
    <mergeCell ref="D7374:D7423"/>
    <mergeCell ref="E7374:E7423"/>
    <mergeCell ref="F7374:F7423"/>
    <mergeCell ref="G7374:G7423"/>
    <mergeCell ref="H7374:H7423"/>
    <mergeCell ref="I7374:I7423"/>
    <mergeCell ref="J7374:J7423"/>
    <mergeCell ref="K7374:K7423"/>
    <mergeCell ref="L7374:L7423"/>
    <mergeCell ref="M7374:M7423"/>
    <mergeCell ref="N7374:N7423"/>
    <mergeCell ref="O7374:O7423"/>
    <mergeCell ref="A7424:A7473"/>
    <mergeCell ref="B7424:B7473"/>
    <mergeCell ref="C7424:C7473"/>
    <mergeCell ref="D7424:D7473"/>
    <mergeCell ref="E7424:E7473"/>
    <mergeCell ref="F7424:F7473"/>
    <mergeCell ref="G7424:G7473"/>
    <mergeCell ref="H7424:H7473"/>
    <mergeCell ref="I7424:I7473"/>
    <mergeCell ref="J7424:J7473"/>
    <mergeCell ref="K7424:K7473"/>
    <mergeCell ref="L7424:L7473"/>
    <mergeCell ref="M7424:M7473"/>
    <mergeCell ref="N7424:N7473"/>
    <mergeCell ref="O7424:O7473"/>
    <mergeCell ref="A7474:A7523"/>
    <mergeCell ref="B7474:B7523"/>
    <mergeCell ref="C7474:C7523"/>
    <mergeCell ref="D7474:D7523"/>
    <mergeCell ref="E7474:E7523"/>
    <mergeCell ref="F7474:F7523"/>
    <mergeCell ref="G7474:G7523"/>
    <mergeCell ref="H7474:H7523"/>
    <mergeCell ref="I7474:I7523"/>
    <mergeCell ref="J7474:J7523"/>
    <mergeCell ref="K7474:K7523"/>
    <mergeCell ref="L7474:L7523"/>
    <mergeCell ref="M7474:M7523"/>
    <mergeCell ref="N7474:N7523"/>
    <mergeCell ref="O7474:O7523"/>
    <mergeCell ref="A7524:A7573"/>
    <mergeCell ref="B7524:B7573"/>
    <mergeCell ref="C7524:C7573"/>
    <mergeCell ref="D7524:D7573"/>
    <mergeCell ref="E7524:E7573"/>
    <mergeCell ref="F7524:F7573"/>
    <mergeCell ref="G7524:G7573"/>
    <mergeCell ref="H7524:H7573"/>
    <mergeCell ref="I7524:I7573"/>
    <mergeCell ref="J7524:J7573"/>
    <mergeCell ref="K7524:K7573"/>
    <mergeCell ref="L7524:L7573"/>
    <mergeCell ref="M7524:M7573"/>
    <mergeCell ref="N7524:N7573"/>
    <mergeCell ref="O7524:O7573"/>
    <mergeCell ref="A7574:A7623"/>
    <mergeCell ref="B7574:B7623"/>
    <mergeCell ref="C7574:C7623"/>
    <mergeCell ref="D7574:D7623"/>
    <mergeCell ref="E7574:E7623"/>
    <mergeCell ref="F7574:F7623"/>
    <mergeCell ref="G7574:G7623"/>
    <mergeCell ref="H7574:H7623"/>
    <mergeCell ref="I7574:I7623"/>
    <mergeCell ref="J7574:J7623"/>
    <mergeCell ref="K7574:K7623"/>
    <mergeCell ref="L7574:L7623"/>
    <mergeCell ref="M7574:M7623"/>
    <mergeCell ref="N7574:N7623"/>
    <mergeCell ref="O7574:O7623"/>
    <mergeCell ref="A7624:A7673"/>
    <mergeCell ref="B7624:B7673"/>
    <mergeCell ref="C7624:C7673"/>
    <mergeCell ref="D7624:D7673"/>
    <mergeCell ref="E7624:E7673"/>
    <mergeCell ref="F7624:F7673"/>
    <mergeCell ref="G7624:G7673"/>
    <mergeCell ref="H7624:H7673"/>
    <mergeCell ref="I7624:I7673"/>
    <mergeCell ref="J7624:J7673"/>
    <mergeCell ref="K7624:K7673"/>
    <mergeCell ref="L7624:L7673"/>
    <mergeCell ref="M7624:M7673"/>
    <mergeCell ref="N7624:N7673"/>
    <mergeCell ref="O7624:O7673"/>
    <mergeCell ref="A7674:A7723"/>
    <mergeCell ref="B7674:B7723"/>
    <mergeCell ref="C7674:C7723"/>
    <mergeCell ref="D7674:D7723"/>
    <mergeCell ref="E7674:E7723"/>
    <mergeCell ref="F7674:F7723"/>
    <mergeCell ref="G7674:G7723"/>
    <mergeCell ref="H7674:H7723"/>
    <mergeCell ref="I7674:I7723"/>
    <mergeCell ref="J7674:J7723"/>
    <mergeCell ref="K7674:K7723"/>
    <mergeCell ref="L7674:L7723"/>
    <mergeCell ref="M7674:M7723"/>
    <mergeCell ref="N7674:N7723"/>
    <mergeCell ref="O7674:O7723"/>
    <mergeCell ref="A7724:A7773"/>
    <mergeCell ref="B7724:B7773"/>
    <mergeCell ref="C7724:C7773"/>
    <mergeCell ref="D7724:D7773"/>
    <mergeCell ref="E7724:E7773"/>
    <mergeCell ref="F7724:F7773"/>
    <mergeCell ref="G7724:G7773"/>
    <mergeCell ref="H7724:H7773"/>
    <mergeCell ref="I7724:I7773"/>
    <mergeCell ref="J7724:J7773"/>
    <mergeCell ref="K7724:K7773"/>
    <mergeCell ref="L7724:L7773"/>
    <mergeCell ref="M7724:M7773"/>
    <mergeCell ref="N7724:N7773"/>
    <mergeCell ref="O7724:O7773"/>
    <mergeCell ref="A7774:A7823"/>
    <mergeCell ref="B7774:B7823"/>
    <mergeCell ref="C7774:C7823"/>
    <mergeCell ref="D7774:D7823"/>
    <mergeCell ref="E7774:E7823"/>
    <mergeCell ref="F7774:F7823"/>
    <mergeCell ref="G7774:G7823"/>
    <mergeCell ref="H7774:H7823"/>
    <mergeCell ref="I7774:I7823"/>
    <mergeCell ref="J7774:J7823"/>
    <mergeCell ref="K7774:K7823"/>
    <mergeCell ref="L7774:L7823"/>
    <mergeCell ref="M7774:M7823"/>
    <mergeCell ref="N7774:N7823"/>
    <mergeCell ref="O7774:O7823"/>
    <mergeCell ref="A7824:A7873"/>
    <mergeCell ref="B7824:B7873"/>
    <mergeCell ref="C7824:C7873"/>
    <mergeCell ref="D7824:D7873"/>
    <mergeCell ref="E7824:E7873"/>
    <mergeCell ref="F7824:F7873"/>
    <mergeCell ref="G7824:G7873"/>
    <mergeCell ref="H7824:H7873"/>
    <mergeCell ref="I7824:I7873"/>
    <mergeCell ref="J7824:J7873"/>
    <mergeCell ref="K7824:K7873"/>
    <mergeCell ref="L7824:L7873"/>
    <mergeCell ref="M7824:M7873"/>
    <mergeCell ref="N7824:N7873"/>
    <mergeCell ref="O7824:O7873"/>
    <mergeCell ref="A7874:A7923"/>
    <mergeCell ref="B7874:B7923"/>
    <mergeCell ref="C7874:C7923"/>
    <mergeCell ref="D7874:D7923"/>
    <mergeCell ref="E7874:E7923"/>
    <mergeCell ref="F7874:F7923"/>
    <mergeCell ref="G7874:G7923"/>
    <mergeCell ref="H7874:H7923"/>
    <mergeCell ref="I7874:I7923"/>
    <mergeCell ref="J7874:J7923"/>
    <mergeCell ref="K7874:K7923"/>
    <mergeCell ref="L7874:L7923"/>
    <mergeCell ref="M7874:M7923"/>
    <mergeCell ref="N7874:N7923"/>
    <mergeCell ref="O7874:O7923"/>
    <mergeCell ref="A7924:A7973"/>
    <mergeCell ref="B7924:B7973"/>
    <mergeCell ref="C7924:C7973"/>
    <mergeCell ref="D7924:D7973"/>
    <mergeCell ref="E7924:E7973"/>
    <mergeCell ref="F7924:F7973"/>
    <mergeCell ref="G7924:G7973"/>
    <mergeCell ref="H7924:H7973"/>
    <mergeCell ref="I7924:I7973"/>
    <mergeCell ref="J7924:J7973"/>
    <mergeCell ref="K7924:K7973"/>
    <mergeCell ref="L7924:L7973"/>
    <mergeCell ref="M7924:M7973"/>
    <mergeCell ref="N7924:N7973"/>
    <mergeCell ref="O7924:O7973"/>
    <mergeCell ref="A7974:A8023"/>
    <mergeCell ref="B7974:B8023"/>
    <mergeCell ref="C7974:C8023"/>
    <mergeCell ref="D7974:D8023"/>
    <mergeCell ref="E7974:E8023"/>
    <mergeCell ref="F7974:F8023"/>
    <mergeCell ref="G7974:G8023"/>
    <mergeCell ref="H7974:H8023"/>
    <mergeCell ref="I7974:I8023"/>
    <mergeCell ref="J7974:J8023"/>
    <mergeCell ref="K7974:K8023"/>
    <mergeCell ref="L7974:L8023"/>
    <mergeCell ref="M7974:M8023"/>
    <mergeCell ref="N7974:N8023"/>
    <mergeCell ref="O7974:O8023"/>
    <mergeCell ref="A8024:A8073"/>
    <mergeCell ref="B8024:B8073"/>
    <mergeCell ref="C8024:C8073"/>
    <mergeCell ref="D8024:D8073"/>
    <mergeCell ref="E8024:E8073"/>
    <mergeCell ref="F8024:F8073"/>
    <mergeCell ref="G8024:G8073"/>
    <mergeCell ref="H8024:H8073"/>
    <mergeCell ref="I8024:I8073"/>
    <mergeCell ref="J8024:J8073"/>
    <mergeCell ref="K8024:K8073"/>
    <mergeCell ref="L8024:L8073"/>
    <mergeCell ref="M8024:M8073"/>
    <mergeCell ref="N8024:N8073"/>
    <mergeCell ref="O8024:O8073"/>
    <mergeCell ref="A8074:A8123"/>
    <mergeCell ref="B8074:B8123"/>
    <mergeCell ref="C8074:C8123"/>
    <mergeCell ref="D8074:D8123"/>
    <mergeCell ref="E8074:E8123"/>
    <mergeCell ref="F8074:F8123"/>
    <mergeCell ref="G8074:G8123"/>
    <mergeCell ref="H8074:H8123"/>
    <mergeCell ref="I8074:I8123"/>
    <mergeCell ref="J8074:J8123"/>
    <mergeCell ref="K8074:K8123"/>
    <mergeCell ref="L8074:L8123"/>
    <mergeCell ref="M8074:M8123"/>
    <mergeCell ref="N8074:N8123"/>
    <mergeCell ref="O8074:O8123"/>
    <mergeCell ref="A8124:A8173"/>
    <mergeCell ref="B8124:B8173"/>
    <mergeCell ref="C8124:C8173"/>
    <mergeCell ref="D8124:D8173"/>
    <mergeCell ref="E8124:E8173"/>
    <mergeCell ref="F8124:F8173"/>
    <mergeCell ref="G8124:G8173"/>
    <mergeCell ref="H8124:H8173"/>
    <mergeCell ref="I8124:I8173"/>
    <mergeCell ref="J8124:J8173"/>
    <mergeCell ref="K8124:K8173"/>
    <mergeCell ref="L8124:L8173"/>
    <mergeCell ref="M8124:M8173"/>
    <mergeCell ref="N8124:N8173"/>
    <mergeCell ref="O8124:O8173"/>
    <mergeCell ref="A8174:A8223"/>
    <mergeCell ref="B8174:B8223"/>
    <mergeCell ref="C8174:C8223"/>
    <mergeCell ref="D8174:D8223"/>
    <mergeCell ref="E8174:E8223"/>
    <mergeCell ref="F8174:F8223"/>
    <mergeCell ref="G8174:G8223"/>
    <mergeCell ref="H8174:H8223"/>
    <mergeCell ref="I8174:I8223"/>
    <mergeCell ref="J8174:J8223"/>
    <mergeCell ref="K8174:K8223"/>
    <mergeCell ref="L8174:L8223"/>
    <mergeCell ref="M8174:M8223"/>
    <mergeCell ref="N8174:N8223"/>
    <mergeCell ref="O8174:O8223"/>
    <mergeCell ref="A8224:A8273"/>
    <mergeCell ref="B8224:B8273"/>
    <mergeCell ref="C8224:C8273"/>
    <mergeCell ref="D8224:D8273"/>
    <mergeCell ref="E8224:E8273"/>
    <mergeCell ref="F8224:F8273"/>
    <mergeCell ref="G8224:G8273"/>
    <mergeCell ref="H8224:H8273"/>
    <mergeCell ref="I8224:I8273"/>
    <mergeCell ref="J8224:J8273"/>
    <mergeCell ref="K8224:K8273"/>
    <mergeCell ref="L8224:L8273"/>
    <mergeCell ref="M8224:M8273"/>
    <mergeCell ref="N8224:N8273"/>
    <mergeCell ref="O8224:O8273"/>
    <mergeCell ref="A8274:A8323"/>
    <mergeCell ref="B8274:B8323"/>
    <mergeCell ref="C8274:C8323"/>
    <mergeCell ref="D8274:D8323"/>
    <mergeCell ref="E8274:E8323"/>
    <mergeCell ref="F8274:F8323"/>
    <mergeCell ref="G8274:G8323"/>
    <mergeCell ref="H8274:H8323"/>
    <mergeCell ref="I8274:I8323"/>
    <mergeCell ref="J8274:J8323"/>
    <mergeCell ref="K8274:K8323"/>
    <mergeCell ref="L8274:L8323"/>
    <mergeCell ref="M8274:M8323"/>
    <mergeCell ref="N8274:N8323"/>
    <mergeCell ref="O8274:O8323"/>
    <mergeCell ref="A8324:A8373"/>
    <mergeCell ref="B8324:B8373"/>
    <mergeCell ref="C8324:C8373"/>
    <mergeCell ref="D8324:D8373"/>
    <mergeCell ref="E8324:E8373"/>
    <mergeCell ref="F8324:F8373"/>
    <mergeCell ref="G8324:G8373"/>
    <mergeCell ref="H8324:H8373"/>
    <mergeCell ref="I8324:I8373"/>
    <mergeCell ref="J8324:J8373"/>
    <mergeCell ref="K8324:K8373"/>
    <mergeCell ref="L8324:L8373"/>
    <mergeCell ref="M8324:M8373"/>
    <mergeCell ref="N8324:N8373"/>
    <mergeCell ref="O8324:O8373"/>
    <mergeCell ref="A8374:A8377"/>
    <mergeCell ref="B8374:B8377"/>
    <mergeCell ref="C8374:C8377"/>
    <mergeCell ref="D8374:D8377"/>
    <mergeCell ref="E8374:E8377"/>
    <mergeCell ref="F8374:F8377"/>
    <mergeCell ref="G8374:G8377"/>
    <mergeCell ref="H8374:H8377"/>
    <mergeCell ref="I8374:I8377"/>
    <mergeCell ref="J8374:J8377"/>
    <mergeCell ref="K8374:K8377"/>
    <mergeCell ref="L8374:L8377"/>
    <mergeCell ref="M8374:M8377"/>
    <mergeCell ref="N8374:N8377"/>
    <mergeCell ref="O8374:O8377"/>
    <mergeCell ref="A8378:A8381"/>
    <mergeCell ref="B8378:B8381"/>
    <mergeCell ref="C8378:C8381"/>
    <mergeCell ref="D8378:D8381"/>
    <mergeCell ref="E8378:E8381"/>
    <mergeCell ref="F8378:F8381"/>
    <mergeCell ref="G8378:G8381"/>
    <mergeCell ref="H8378:H8381"/>
    <mergeCell ref="I8378:I8381"/>
    <mergeCell ref="J8378:J8381"/>
    <mergeCell ref="K8378:K8381"/>
    <mergeCell ref="L8378:L8381"/>
    <mergeCell ref="M8378:M8381"/>
    <mergeCell ref="N8378:N8381"/>
    <mergeCell ref="O8378:O8381"/>
    <mergeCell ref="A8382:A8385"/>
    <mergeCell ref="B8382:B8385"/>
    <mergeCell ref="C8382:C8385"/>
    <mergeCell ref="D8382:D8385"/>
    <mergeCell ref="E8382:E8385"/>
    <mergeCell ref="F8382:F8385"/>
    <mergeCell ref="G8382:G8385"/>
    <mergeCell ref="H8382:H8385"/>
    <mergeCell ref="I8382:I8385"/>
    <mergeCell ref="J8382:J8385"/>
    <mergeCell ref="K8382:K8385"/>
    <mergeCell ref="L8382:L8385"/>
    <mergeCell ref="M8382:M8385"/>
    <mergeCell ref="N8382:N8385"/>
    <mergeCell ref="O8382:O8385"/>
    <mergeCell ref="A8386:A8435"/>
    <mergeCell ref="B8386:B8435"/>
    <mergeCell ref="C8386:C8435"/>
    <mergeCell ref="D8386:D8435"/>
    <mergeCell ref="E8386:E8435"/>
    <mergeCell ref="F8386:F8435"/>
    <mergeCell ref="G8386:G8435"/>
    <mergeCell ref="H8386:H8435"/>
    <mergeCell ref="I8386:I8435"/>
    <mergeCell ref="J8386:J8435"/>
    <mergeCell ref="K8386:K8435"/>
    <mergeCell ref="L8386:L8435"/>
    <mergeCell ref="M8386:M8435"/>
    <mergeCell ref="N8386:N8435"/>
    <mergeCell ref="O8386:O8435"/>
    <mergeCell ref="A8437:A8486"/>
    <mergeCell ref="B8437:B8486"/>
    <mergeCell ref="C8437:C8486"/>
    <mergeCell ref="D8437:D8486"/>
    <mergeCell ref="E8437:E8486"/>
    <mergeCell ref="F8437:F8486"/>
    <mergeCell ref="G8437:G8486"/>
    <mergeCell ref="H8437:H8486"/>
    <mergeCell ref="I8437:I8486"/>
    <mergeCell ref="J8437:J8486"/>
    <mergeCell ref="K8437:K8486"/>
    <mergeCell ref="L8437:L8486"/>
    <mergeCell ref="M8437:M8486"/>
    <mergeCell ref="N8437:N8486"/>
    <mergeCell ref="O8437:O8486"/>
    <mergeCell ref="A8487:A8536"/>
    <mergeCell ref="B8487:B8536"/>
    <mergeCell ref="C8487:C8536"/>
    <mergeCell ref="D8487:D8536"/>
    <mergeCell ref="E8487:E8536"/>
    <mergeCell ref="F8487:F8536"/>
    <mergeCell ref="G8487:G8536"/>
    <mergeCell ref="H8487:H8536"/>
    <mergeCell ref="I8487:I8536"/>
    <mergeCell ref="J8487:J8536"/>
    <mergeCell ref="K8487:K8536"/>
    <mergeCell ref="L8487:L8536"/>
    <mergeCell ref="M8487:M8536"/>
    <mergeCell ref="N8487:N8536"/>
    <mergeCell ref="O8487:O8536"/>
    <mergeCell ref="A8537:A8586"/>
    <mergeCell ref="B8537:B8586"/>
    <mergeCell ref="C8537:C8586"/>
    <mergeCell ref="D8537:D8586"/>
    <mergeCell ref="E8537:E8586"/>
    <mergeCell ref="F8537:F8586"/>
    <mergeCell ref="G8537:G8586"/>
    <mergeCell ref="H8537:H8586"/>
    <mergeCell ref="I8537:I8586"/>
    <mergeCell ref="J8537:J8586"/>
    <mergeCell ref="K8537:K8586"/>
    <mergeCell ref="L8537:L8586"/>
    <mergeCell ref="M8537:M8586"/>
    <mergeCell ref="N8537:N8586"/>
    <mergeCell ref="O8537:O8586"/>
    <mergeCell ref="A8587:A8636"/>
    <mergeCell ref="B8587:B8636"/>
    <mergeCell ref="C8587:C8636"/>
    <mergeCell ref="D8587:D8636"/>
    <mergeCell ref="E8587:E8636"/>
    <mergeCell ref="F8587:F8636"/>
    <mergeCell ref="G8587:G8636"/>
    <mergeCell ref="H8587:H8636"/>
    <mergeCell ref="I8587:I8636"/>
    <mergeCell ref="J8587:J8636"/>
    <mergeCell ref="K8587:K8636"/>
    <mergeCell ref="L8587:L8636"/>
    <mergeCell ref="M8587:M8636"/>
    <mergeCell ref="N8587:N8636"/>
    <mergeCell ref="O8587:O8636"/>
    <mergeCell ref="A8637:A8686"/>
    <mergeCell ref="B8637:B8686"/>
    <mergeCell ref="C8637:C8686"/>
    <mergeCell ref="D8637:D8686"/>
    <mergeCell ref="E8637:E8686"/>
    <mergeCell ref="F8637:F8686"/>
    <mergeCell ref="G8637:G8686"/>
    <mergeCell ref="H8637:H8686"/>
    <mergeCell ref="I8637:I8686"/>
    <mergeCell ref="J8637:J8686"/>
    <mergeCell ref="K8637:K8686"/>
    <mergeCell ref="L8637:L8686"/>
    <mergeCell ref="M8637:M8686"/>
    <mergeCell ref="N8637:N8686"/>
    <mergeCell ref="O8637:O8686"/>
    <mergeCell ref="A8687:A8736"/>
    <mergeCell ref="B8687:B8736"/>
    <mergeCell ref="C8687:C8736"/>
    <mergeCell ref="D8687:D8736"/>
    <mergeCell ref="E8687:E8736"/>
    <mergeCell ref="F8687:F8736"/>
    <mergeCell ref="G8687:G8736"/>
    <mergeCell ref="H8687:H8736"/>
    <mergeCell ref="I8687:I8736"/>
    <mergeCell ref="J8687:J8736"/>
    <mergeCell ref="K8687:K8736"/>
    <mergeCell ref="L8687:L8736"/>
    <mergeCell ref="M8687:M8736"/>
    <mergeCell ref="N8687:N8736"/>
    <mergeCell ref="O8687:O8736"/>
    <mergeCell ref="A8737:A8786"/>
    <mergeCell ref="B8737:B8786"/>
    <mergeCell ref="C8737:C8786"/>
    <mergeCell ref="D8737:D8786"/>
    <mergeCell ref="E8737:E8786"/>
    <mergeCell ref="F8737:F8786"/>
    <mergeCell ref="G8737:G8786"/>
    <mergeCell ref="H8737:H8786"/>
    <mergeCell ref="I8737:I8786"/>
    <mergeCell ref="J8737:J8786"/>
    <mergeCell ref="K8737:K8786"/>
    <mergeCell ref="L8737:L8786"/>
    <mergeCell ref="M8737:M8786"/>
    <mergeCell ref="N8737:N8786"/>
    <mergeCell ref="O8737:O8786"/>
    <mergeCell ref="A8787:A8836"/>
    <mergeCell ref="B8787:B8836"/>
    <mergeCell ref="C8787:C8836"/>
    <mergeCell ref="D8787:D8836"/>
    <mergeCell ref="E8787:E8836"/>
    <mergeCell ref="F8787:F8836"/>
    <mergeCell ref="G8787:G8836"/>
    <mergeCell ref="H8787:H8836"/>
    <mergeCell ref="I8787:I8836"/>
    <mergeCell ref="J8787:J8836"/>
    <mergeCell ref="K8787:K8836"/>
    <mergeCell ref="L8787:L8836"/>
    <mergeCell ref="M8787:M8836"/>
    <mergeCell ref="N8787:N8836"/>
    <mergeCell ref="O8787:O8836"/>
    <mergeCell ref="A8837:A8886"/>
    <mergeCell ref="B8837:B8886"/>
    <mergeCell ref="C8837:C8886"/>
    <mergeCell ref="D8837:D8886"/>
    <mergeCell ref="E8837:E8886"/>
    <mergeCell ref="F8837:F8886"/>
    <mergeCell ref="G8837:G8886"/>
    <mergeCell ref="H8837:H8886"/>
    <mergeCell ref="I8837:I8886"/>
    <mergeCell ref="J8837:J8886"/>
    <mergeCell ref="K8837:K8886"/>
    <mergeCell ref="L8837:L8886"/>
    <mergeCell ref="M8837:M8886"/>
    <mergeCell ref="N8837:N8886"/>
    <mergeCell ref="O8837:O888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E1551"/>
  <sheetViews>
    <sheetView workbookViewId="0"/>
  </sheetViews>
  <sheetFormatPr defaultRowHeight="15.0"/>
  <cols>
    <col min="1" max="1" width="15.0" customWidth="true"/>
    <col min="2" max="2" width="50.0" customWidth="true"/>
    <col min="3" max="3" width="20.0" customWidth="true"/>
    <col min="4" max="4" width="50.0" customWidth="true"/>
    <col min="5" max="5" width="35.0" customWidth="true"/>
  </cols>
  <sheetData>
    <row r="1">
      <c r="A1" s="19126" t="s">
        <v>728</v>
      </c>
      <c r="B1" s="19126" t="s">
        <v>729</v>
      </c>
      <c r="C1" s="19126" t="s">
        <v>730</v>
      </c>
      <c r="D1" s="19126" t="s">
        <v>16</v>
      </c>
      <c r="E1" s="19126" t="s">
        <v>731</v>
      </c>
    </row>
    <row r="2" ht="45.0" customHeight="true">
      <c r="A2" s="19128" t="s">
        <v>20</v>
      </c>
      <c r="B2" s="19128" t="s">
        <v>22</v>
      </c>
      <c r="C2" s="19128" t="s">
        <v>20</v>
      </c>
      <c r="D2" s="19128" t="s">
        <v>29</v>
      </c>
      <c r="E2" s="19128" t="s">
        <v>20</v>
      </c>
    </row>
    <row r="3" ht="45.0" customHeight="true">
      <c r="C3" s="19128" t="s">
        <v>42</v>
      </c>
      <c r="D3" s="19128" t="s">
        <v>43</v>
      </c>
      <c r="E3" s="19128" t="s">
        <v>20</v>
      </c>
    </row>
    <row r="4" ht="45.0" customHeight="true">
      <c r="C4" s="19128" t="s">
        <v>44</v>
      </c>
      <c r="D4" s="19128" t="s">
        <v>45</v>
      </c>
      <c r="E4" s="19128" t="s">
        <v>20</v>
      </c>
    </row>
    <row r="5" ht="45.0" customHeight="true">
      <c r="C5" s="19128" t="s">
        <v>46</v>
      </c>
      <c r="D5" s="19128" t="s">
        <v>47</v>
      </c>
      <c r="E5" s="19128" t="s">
        <v>20</v>
      </c>
    </row>
    <row r="6" ht="45.0" customHeight="true">
      <c r="C6" s="19128" t="s">
        <v>48</v>
      </c>
      <c r="D6" s="19128" t="s">
        <v>49</v>
      </c>
      <c r="E6" s="19128" t="s">
        <v>42</v>
      </c>
    </row>
    <row r="7" ht="45.0" customHeight="true">
      <c r="C7" s="19128" t="s">
        <v>50</v>
      </c>
      <c r="D7" s="19128" t="s">
        <v>51</v>
      </c>
      <c r="E7" s="19128" t="s">
        <v>42</v>
      </c>
    </row>
    <row r="8" ht="45.0" customHeight="true">
      <c r="C8" s="19128" t="s">
        <v>52</v>
      </c>
      <c r="D8" s="19128" t="s">
        <v>53</v>
      </c>
      <c r="E8" s="19128" t="s">
        <v>42</v>
      </c>
    </row>
    <row r="9" ht="45.0" customHeight="true">
      <c r="C9" s="19128" t="s">
        <v>54</v>
      </c>
      <c r="D9" s="19128" t="s">
        <v>55</v>
      </c>
      <c r="E9" s="19128" t="s">
        <v>42</v>
      </c>
    </row>
    <row r="10" ht="45.0" customHeight="true">
      <c r="C10" s="19128" t="s">
        <v>56</v>
      </c>
      <c r="D10" s="19128" t="s">
        <v>57</v>
      </c>
      <c r="E10" s="19128" t="s">
        <v>44</v>
      </c>
    </row>
    <row r="11" ht="45.0" customHeight="true">
      <c r="C11" s="19128" t="s">
        <v>58</v>
      </c>
      <c r="D11" s="19128" t="s">
        <v>59</v>
      </c>
      <c r="E11" s="19128" t="s">
        <v>44</v>
      </c>
    </row>
    <row r="12" ht="45.0" customHeight="true">
      <c r="C12" s="19128" t="s">
        <v>60</v>
      </c>
      <c r="D12" s="19128" t="s">
        <v>61</v>
      </c>
      <c r="E12" s="19128" t="s">
        <v>44</v>
      </c>
    </row>
    <row r="13" ht="45.0" customHeight="true">
      <c r="C13" s="19128" t="s">
        <v>62</v>
      </c>
      <c r="D13" s="19128" t="s">
        <v>63</v>
      </c>
      <c r="E13" s="19128" t="s">
        <v>44</v>
      </c>
    </row>
    <row r="14" ht="45.0" customHeight="true">
      <c r="C14" s="19128" t="s">
        <v>64</v>
      </c>
      <c r="D14" s="19128" t="s">
        <v>65</v>
      </c>
      <c r="E14" s="19128" t="s">
        <v>46</v>
      </c>
    </row>
    <row r="15" ht="45.0" customHeight="true">
      <c r="C15" s="19128" t="s">
        <v>66</v>
      </c>
      <c r="D15" s="19128" t="s">
        <v>67</v>
      </c>
      <c r="E15" s="19128" t="s">
        <v>46</v>
      </c>
    </row>
    <row r="16" ht="45.0" customHeight="true">
      <c r="C16" s="19128" t="s">
        <v>68</v>
      </c>
      <c r="D16" s="19128" t="s">
        <v>69</v>
      </c>
      <c r="E16" s="19128" t="s">
        <v>46</v>
      </c>
    </row>
    <row r="17" ht="45.0" customHeight="true">
      <c r="C17" s="19128" t="s">
        <v>70</v>
      </c>
      <c r="D17" s="19128" t="s">
        <v>71</v>
      </c>
      <c r="E17" s="19128" t="s">
        <v>46</v>
      </c>
    </row>
    <row r="18" ht="45.0" customHeight="true">
      <c r="C18" s="19128" t="s">
        <v>72</v>
      </c>
      <c r="D18" s="19128" t="s">
        <v>73</v>
      </c>
      <c r="E18" s="19128" t="s">
        <v>48</v>
      </c>
    </row>
    <row r="19" ht="45.0" customHeight="true">
      <c r="C19" s="19128" t="s">
        <v>74</v>
      </c>
      <c r="D19" s="19128" t="s">
        <v>75</v>
      </c>
      <c r="E19" s="19128" t="s">
        <v>48</v>
      </c>
    </row>
    <row r="20" ht="45.0" customHeight="true">
      <c r="C20" s="19128" t="s">
        <v>76</v>
      </c>
      <c r="D20" s="19128" t="s">
        <v>77</v>
      </c>
      <c r="E20" s="19128" t="s">
        <v>48</v>
      </c>
    </row>
    <row r="21" ht="45.0" customHeight="true">
      <c r="C21" s="19128" t="s">
        <v>78</v>
      </c>
      <c r="D21" s="19128" t="s">
        <v>79</v>
      </c>
      <c r="E21" s="19128" t="s">
        <v>48</v>
      </c>
    </row>
    <row r="22" ht="45.0" customHeight="true">
      <c r="C22" s="19128" t="s">
        <v>80</v>
      </c>
      <c r="D22" s="19128" t="s">
        <v>81</v>
      </c>
      <c r="E22" s="19128" t="s">
        <v>50</v>
      </c>
    </row>
    <row r="23" ht="45.0" customHeight="true">
      <c r="C23" s="19128" t="s">
        <v>82</v>
      </c>
      <c r="D23" s="19128" t="s">
        <v>83</v>
      </c>
      <c r="E23" s="19128" t="s">
        <v>50</v>
      </c>
    </row>
    <row r="24" ht="45.0" customHeight="true">
      <c r="C24" s="19128" t="s">
        <v>84</v>
      </c>
      <c r="D24" s="19128" t="s">
        <v>85</v>
      </c>
      <c r="E24" s="19128" t="s">
        <v>50</v>
      </c>
    </row>
    <row r="25" ht="45.0" customHeight="true">
      <c r="C25" s="19128" t="s">
        <v>86</v>
      </c>
      <c r="D25" s="19128" t="s">
        <v>87</v>
      </c>
      <c r="E25" s="19128" t="s">
        <v>50</v>
      </c>
    </row>
    <row r="26" ht="45.0" customHeight="true">
      <c r="C26" s="19128" t="s">
        <v>88</v>
      </c>
      <c r="D26" s="19128" t="s">
        <v>89</v>
      </c>
      <c r="E26" s="19128" t="s">
        <v>52</v>
      </c>
    </row>
    <row r="27" ht="45.0" customHeight="true">
      <c r="C27" s="19128" t="s">
        <v>90</v>
      </c>
      <c r="D27" s="19128" t="s">
        <v>91</v>
      </c>
      <c r="E27" s="19128" t="s">
        <v>52</v>
      </c>
    </row>
    <row r="28" ht="45.0" customHeight="true">
      <c r="C28" s="19128" t="s">
        <v>92</v>
      </c>
      <c r="D28" s="19128" t="s">
        <v>93</v>
      </c>
      <c r="E28" s="19128" t="s">
        <v>52</v>
      </c>
    </row>
    <row r="29" ht="45.0" customHeight="true">
      <c r="C29" s="19128" t="s">
        <v>94</v>
      </c>
      <c r="D29" s="19128" t="s">
        <v>95</v>
      </c>
      <c r="E29" s="19128" t="s">
        <v>52</v>
      </c>
    </row>
    <row r="30" ht="45.0" customHeight="true">
      <c r="C30" s="19128" t="s">
        <v>96</v>
      </c>
      <c r="D30" s="19128" t="s">
        <v>97</v>
      </c>
      <c r="E30" s="19128" t="s">
        <v>54</v>
      </c>
    </row>
    <row r="31" ht="45.0" customHeight="true">
      <c r="C31" s="19128" t="s">
        <v>98</v>
      </c>
      <c r="D31" s="19128" t="s">
        <v>99</v>
      </c>
      <c r="E31" s="19128" t="s">
        <v>54</v>
      </c>
    </row>
    <row r="32" ht="45.0" customHeight="true">
      <c r="C32" s="19128" t="s">
        <v>100</v>
      </c>
      <c r="D32" s="19128" t="s">
        <v>101</v>
      </c>
      <c r="E32" s="19128" t="s">
        <v>54</v>
      </c>
    </row>
    <row r="33" ht="45.0" customHeight="true">
      <c r="C33" s="19128" t="s">
        <v>102</v>
      </c>
      <c r="D33" s="19128" t="s">
        <v>103</v>
      </c>
      <c r="E33" s="19128" t="s">
        <v>54</v>
      </c>
    </row>
    <row r="34" ht="45.0" customHeight="true">
      <c r="C34" s="19128" t="s">
        <v>104</v>
      </c>
      <c r="D34" s="19128" t="s">
        <v>105</v>
      </c>
      <c r="E34" s="19128" t="s">
        <v>56</v>
      </c>
    </row>
    <row r="35" ht="45.0" customHeight="true">
      <c r="C35" s="19128" t="s">
        <v>106</v>
      </c>
      <c r="D35" s="19128" t="s">
        <v>107</v>
      </c>
      <c r="E35" s="19128" t="s">
        <v>56</v>
      </c>
    </row>
    <row r="36" ht="45.0" customHeight="true">
      <c r="C36" s="19128" t="s">
        <v>108</v>
      </c>
      <c r="D36" s="19128" t="s">
        <v>109</v>
      </c>
      <c r="E36" s="19128" t="s">
        <v>56</v>
      </c>
    </row>
    <row r="37" ht="45.0" customHeight="true">
      <c r="C37" s="19128" t="s">
        <v>110</v>
      </c>
      <c r="D37" s="19128" t="s">
        <v>111</v>
      </c>
      <c r="E37" s="19128" t="s">
        <v>56</v>
      </c>
    </row>
    <row r="38" ht="45.0" customHeight="true">
      <c r="C38" s="19128" t="s">
        <v>112</v>
      </c>
      <c r="D38" s="19128" t="s">
        <v>113</v>
      </c>
      <c r="E38" s="19128" t="s">
        <v>58</v>
      </c>
    </row>
    <row r="39" ht="45.0" customHeight="true">
      <c r="C39" s="19128" t="s">
        <v>114</v>
      </c>
      <c r="D39" s="19128" t="s">
        <v>115</v>
      </c>
      <c r="E39" s="19128" t="s">
        <v>58</v>
      </c>
    </row>
    <row r="40" ht="45.0" customHeight="true">
      <c r="C40" s="19128" t="s">
        <v>116</v>
      </c>
      <c r="D40" s="19128" t="s">
        <v>117</v>
      </c>
      <c r="E40" s="19128" t="s">
        <v>58</v>
      </c>
    </row>
    <row r="41" ht="45.0" customHeight="true">
      <c r="C41" s="19128" t="s">
        <v>118</v>
      </c>
      <c r="D41" s="19128" t="s">
        <v>119</v>
      </c>
      <c r="E41" s="19128" t="s">
        <v>58</v>
      </c>
    </row>
    <row r="42" ht="45.0" customHeight="true">
      <c r="C42" s="19128" t="s">
        <v>120</v>
      </c>
      <c r="D42" s="19128" t="s">
        <v>121</v>
      </c>
      <c r="E42" s="19128" t="s">
        <v>60</v>
      </c>
    </row>
    <row r="43" ht="45.0" customHeight="true">
      <c r="C43" s="19128" t="s">
        <v>122</v>
      </c>
      <c r="D43" s="19128" t="s">
        <v>123</v>
      </c>
      <c r="E43" s="19128" t="s">
        <v>60</v>
      </c>
    </row>
    <row r="44" ht="45.0" customHeight="true">
      <c r="C44" s="19128" t="s">
        <v>124</v>
      </c>
      <c r="D44" s="19128" t="s">
        <v>125</v>
      </c>
      <c r="E44" s="19128" t="s">
        <v>60</v>
      </c>
    </row>
    <row r="45" ht="45.0" customHeight="true">
      <c r="C45" s="19128" t="s">
        <v>126</v>
      </c>
      <c r="D45" s="19128" t="s">
        <v>127</v>
      </c>
      <c r="E45" s="19128" t="s">
        <v>60</v>
      </c>
    </row>
    <row r="46" ht="45.0" customHeight="true">
      <c r="C46" s="19128" t="s">
        <v>128</v>
      </c>
      <c r="D46" s="19128" t="s">
        <v>129</v>
      </c>
      <c r="E46" s="19128" t="s">
        <v>60</v>
      </c>
    </row>
    <row r="47" ht="45.0" customHeight="true">
      <c r="C47" s="19128" t="s">
        <v>130</v>
      </c>
      <c r="D47" s="19128" t="s">
        <v>131</v>
      </c>
      <c r="E47" s="19128" t="s">
        <v>62</v>
      </c>
    </row>
    <row r="48" ht="45.0" customHeight="true">
      <c r="C48" s="19128" t="s">
        <v>132</v>
      </c>
      <c r="D48" s="19128" t="s">
        <v>133</v>
      </c>
      <c r="E48" s="19128" t="s">
        <v>62</v>
      </c>
    </row>
    <row r="49" ht="45.0" customHeight="true">
      <c r="C49" s="19128" t="s">
        <v>134</v>
      </c>
      <c r="D49" s="19128" t="s">
        <v>135</v>
      </c>
      <c r="E49" s="19128" t="s">
        <v>62</v>
      </c>
    </row>
    <row r="50" ht="45.0" customHeight="true">
      <c r="C50" s="19128" t="s">
        <v>136</v>
      </c>
      <c r="D50" s="19128" t="s">
        <v>137</v>
      </c>
      <c r="E50" s="19128" t="s">
        <v>62</v>
      </c>
    </row>
    <row r="51" ht="45.0" customHeight="true">
      <c r="C51" s="19128" t="s">
        <v>138</v>
      </c>
      <c r="D51" s="19128" t="s">
        <v>139</v>
      </c>
      <c r="E51" s="19128" t="s">
        <v>62</v>
      </c>
    </row>
    <row r="52" ht="45.0" customHeight="true">
      <c r="A52" s="19129" t="s">
        <v>42</v>
      </c>
      <c r="B52" s="19129" t="s">
        <v>173</v>
      </c>
      <c r="C52" s="19129" t="s">
        <v>20</v>
      </c>
      <c r="D52" s="19129" t="s">
        <v>29</v>
      </c>
      <c r="E52" s="19129" t="s">
        <v>20</v>
      </c>
    </row>
    <row r="53" ht="45.0" customHeight="true">
      <c r="C53" s="19129" t="s">
        <v>42</v>
      </c>
      <c r="D53" s="19129" t="s">
        <v>43</v>
      </c>
      <c r="E53" s="19129" t="s">
        <v>20</v>
      </c>
    </row>
    <row r="54" ht="45.0" customHeight="true">
      <c r="C54" s="19129" t="s">
        <v>44</v>
      </c>
      <c r="D54" s="19129" t="s">
        <v>45</v>
      </c>
      <c r="E54" s="19129" t="s">
        <v>20</v>
      </c>
    </row>
    <row r="55" ht="45.0" customHeight="true">
      <c r="C55" s="19129" t="s">
        <v>46</v>
      </c>
      <c r="D55" s="19129" t="s">
        <v>47</v>
      </c>
      <c r="E55" s="19129" t="s">
        <v>20</v>
      </c>
    </row>
    <row r="56" ht="45.0" customHeight="true">
      <c r="C56" s="19129" t="s">
        <v>48</v>
      </c>
      <c r="D56" s="19129" t="s">
        <v>49</v>
      </c>
      <c r="E56" s="19129" t="s">
        <v>42</v>
      </c>
    </row>
    <row r="57" ht="45.0" customHeight="true">
      <c r="C57" s="19129" t="s">
        <v>50</v>
      </c>
      <c r="D57" s="19129" t="s">
        <v>51</v>
      </c>
      <c r="E57" s="19129" t="s">
        <v>42</v>
      </c>
    </row>
    <row r="58" ht="45.0" customHeight="true">
      <c r="C58" s="19129" t="s">
        <v>52</v>
      </c>
      <c r="D58" s="19129" t="s">
        <v>53</v>
      </c>
      <c r="E58" s="19129" t="s">
        <v>42</v>
      </c>
    </row>
    <row r="59" ht="45.0" customHeight="true">
      <c r="C59" s="19129" t="s">
        <v>54</v>
      </c>
      <c r="D59" s="19129" t="s">
        <v>55</v>
      </c>
      <c r="E59" s="19129" t="s">
        <v>42</v>
      </c>
    </row>
    <row r="60" ht="45.0" customHeight="true">
      <c r="C60" s="19129" t="s">
        <v>56</v>
      </c>
      <c r="D60" s="19129" t="s">
        <v>57</v>
      </c>
      <c r="E60" s="19129" t="s">
        <v>44</v>
      </c>
    </row>
    <row r="61" ht="45.0" customHeight="true">
      <c r="C61" s="19129" t="s">
        <v>58</v>
      </c>
      <c r="D61" s="19129" t="s">
        <v>59</v>
      </c>
      <c r="E61" s="19129" t="s">
        <v>44</v>
      </c>
    </row>
    <row r="62" ht="45.0" customHeight="true">
      <c r="C62" s="19129" t="s">
        <v>60</v>
      </c>
      <c r="D62" s="19129" t="s">
        <v>61</v>
      </c>
      <c r="E62" s="19129" t="s">
        <v>44</v>
      </c>
    </row>
    <row r="63" ht="45.0" customHeight="true">
      <c r="C63" s="19129" t="s">
        <v>62</v>
      </c>
      <c r="D63" s="19129" t="s">
        <v>63</v>
      </c>
      <c r="E63" s="19129" t="s">
        <v>44</v>
      </c>
    </row>
    <row r="64" ht="45.0" customHeight="true">
      <c r="C64" s="19129" t="s">
        <v>64</v>
      </c>
      <c r="D64" s="19129" t="s">
        <v>65</v>
      </c>
      <c r="E64" s="19129" t="s">
        <v>46</v>
      </c>
    </row>
    <row r="65" ht="45.0" customHeight="true">
      <c r="C65" s="19129" t="s">
        <v>66</v>
      </c>
      <c r="D65" s="19129" t="s">
        <v>67</v>
      </c>
      <c r="E65" s="19129" t="s">
        <v>46</v>
      </c>
    </row>
    <row r="66" ht="45.0" customHeight="true">
      <c r="C66" s="19129" t="s">
        <v>68</v>
      </c>
      <c r="D66" s="19129" t="s">
        <v>69</v>
      </c>
      <c r="E66" s="19129" t="s">
        <v>46</v>
      </c>
    </row>
    <row r="67" ht="45.0" customHeight="true">
      <c r="C67" s="19129" t="s">
        <v>70</v>
      </c>
      <c r="D67" s="19129" t="s">
        <v>71</v>
      </c>
      <c r="E67" s="19129" t="s">
        <v>46</v>
      </c>
    </row>
    <row r="68" ht="45.0" customHeight="true">
      <c r="C68" s="19129" t="s">
        <v>72</v>
      </c>
      <c r="D68" s="19129" t="s">
        <v>73</v>
      </c>
      <c r="E68" s="19129" t="s">
        <v>48</v>
      </c>
    </row>
    <row r="69" ht="45.0" customHeight="true">
      <c r="C69" s="19129" t="s">
        <v>74</v>
      </c>
      <c r="D69" s="19129" t="s">
        <v>75</v>
      </c>
      <c r="E69" s="19129" t="s">
        <v>48</v>
      </c>
    </row>
    <row r="70" ht="45.0" customHeight="true">
      <c r="C70" s="19129" t="s">
        <v>76</v>
      </c>
      <c r="D70" s="19129" t="s">
        <v>77</v>
      </c>
      <c r="E70" s="19129" t="s">
        <v>48</v>
      </c>
    </row>
    <row r="71" ht="45.0" customHeight="true">
      <c r="C71" s="19129" t="s">
        <v>78</v>
      </c>
      <c r="D71" s="19129" t="s">
        <v>79</v>
      </c>
      <c r="E71" s="19129" t="s">
        <v>48</v>
      </c>
    </row>
    <row r="72" ht="45.0" customHeight="true">
      <c r="C72" s="19129" t="s">
        <v>80</v>
      </c>
      <c r="D72" s="19129" t="s">
        <v>81</v>
      </c>
      <c r="E72" s="19129" t="s">
        <v>50</v>
      </c>
    </row>
    <row r="73" ht="45.0" customHeight="true">
      <c r="C73" s="19129" t="s">
        <v>82</v>
      </c>
      <c r="D73" s="19129" t="s">
        <v>83</v>
      </c>
      <c r="E73" s="19129" t="s">
        <v>50</v>
      </c>
    </row>
    <row r="74" ht="45.0" customHeight="true">
      <c r="C74" s="19129" t="s">
        <v>84</v>
      </c>
      <c r="D74" s="19129" t="s">
        <v>85</v>
      </c>
      <c r="E74" s="19129" t="s">
        <v>50</v>
      </c>
    </row>
    <row r="75" ht="45.0" customHeight="true">
      <c r="C75" s="19129" t="s">
        <v>86</v>
      </c>
      <c r="D75" s="19129" t="s">
        <v>87</v>
      </c>
      <c r="E75" s="19129" t="s">
        <v>50</v>
      </c>
    </row>
    <row r="76" ht="45.0" customHeight="true">
      <c r="C76" s="19129" t="s">
        <v>88</v>
      </c>
      <c r="D76" s="19129" t="s">
        <v>89</v>
      </c>
      <c r="E76" s="19129" t="s">
        <v>56</v>
      </c>
    </row>
    <row r="77" ht="45.0" customHeight="true">
      <c r="C77" s="19129" t="s">
        <v>90</v>
      </c>
      <c r="D77" s="19129" t="s">
        <v>91</v>
      </c>
      <c r="E77" s="19129" t="s">
        <v>56</v>
      </c>
    </row>
    <row r="78" ht="45.0" customHeight="true">
      <c r="C78" s="19129" t="s">
        <v>92</v>
      </c>
      <c r="D78" s="19129" t="s">
        <v>93</v>
      </c>
      <c r="E78" s="19129" t="s">
        <v>56</v>
      </c>
    </row>
    <row r="79" ht="45.0" customHeight="true">
      <c r="C79" s="19129" t="s">
        <v>94</v>
      </c>
      <c r="D79" s="19129" t="s">
        <v>95</v>
      </c>
      <c r="E79" s="19129" t="s">
        <v>56</v>
      </c>
    </row>
    <row r="80" ht="45.0" customHeight="true">
      <c r="C80" s="19129" t="s">
        <v>96</v>
      </c>
      <c r="D80" s="19129" t="s">
        <v>97</v>
      </c>
      <c r="E80" s="19129" t="s">
        <v>56</v>
      </c>
    </row>
    <row r="81" ht="45.0" customHeight="true">
      <c r="C81" s="19129" t="s">
        <v>98</v>
      </c>
      <c r="D81" s="19129" t="s">
        <v>99</v>
      </c>
      <c r="E81" s="19129" t="s">
        <v>56</v>
      </c>
    </row>
    <row r="82" ht="45.0" customHeight="true">
      <c r="C82" s="19129" t="s">
        <v>100</v>
      </c>
      <c r="D82" s="19129" t="s">
        <v>101</v>
      </c>
      <c r="E82" s="19129" t="s">
        <v>56</v>
      </c>
    </row>
    <row r="83" ht="45.0" customHeight="true">
      <c r="C83" s="19129" t="s">
        <v>102</v>
      </c>
      <c r="D83" s="19129" t="s">
        <v>103</v>
      </c>
      <c r="E83" s="19129" t="s">
        <v>56</v>
      </c>
    </row>
    <row r="84" ht="45.0" customHeight="true">
      <c r="C84" s="19129" t="s">
        <v>104</v>
      </c>
      <c r="D84" s="19129" t="s">
        <v>105</v>
      </c>
      <c r="E84" s="19129" t="s">
        <v>56</v>
      </c>
    </row>
    <row r="85" ht="45.0" customHeight="true">
      <c r="C85" s="19129" t="s">
        <v>106</v>
      </c>
      <c r="D85" s="19129" t="s">
        <v>107</v>
      </c>
      <c r="E85" s="19129" t="s">
        <v>56</v>
      </c>
    </row>
    <row r="86" ht="45.0" customHeight="true">
      <c r="C86" s="19129" t="s">
        <v>108</v>
      </c>
      <c r="D86" s="19129" t="s">
        <v>109</v>
      </c>
      <c r="E86" s="19129" t="s">
        <v>56</v>
      </c>
    </row>
    <row r="87" ht="45.0" customHeight="true">
      <c r="C87" s="19129" t="s">
        <v>110</v>
      </c>
      <c r="D87" s="19129" t="s">
        <v>111</v>
      </c>
      <c r="E87" s="19129" t="s">
        <v>56</v>
      </c>
    </row>
    <row r="88" ht="45.0" customHeight="true">
      <c r="C88" s="19129" t="s">
        <v>112</v>
      </c>
      <c r="D88" s="19129" t="s">
        <v>113</v>
      </c>
      <c r="E88" s="19129" t="s">
        <v>62</v>
      </c>
    </row>
    <row r="89" ht="45.0" customHeight="true">
      <c r="C89" s="19129" t="s">
        <v>114</v>
      </c>
      <c r="D89" s="19129" t="s">
        <v>115</v>
      </c>
      <c r="E89" s="19129" t="s">
        <v>62</v>
      </c>
    </row>
    <row r="90" ht="45.0" customHeight="true">
      <c r="C90" s="19129" t="s">
        <v>116</v>
      </c>
      <c r="D90" s="19129" t="s">
        <v>117</v>
      </c>
      <c r="E90" s="19129" t="s">
        <v>62</v>
      </c>
    </row>
    <row r="91" ht="45.0" customHeight="true">
      <c r="C91" s="19129" t="s">
        <v>118</v>
      </c>
      <c r="D91" s="19129" t="s">
        <v>119</v>
      </c>
      <c r="E91" s="19129" t="s">
        <v>62</v>
      </c>
    </row>
    <row r="92" ht="45.0" customHeight="true">
      <c r="C92" s="19129" t="s">
        <v>120</v>
      </c>
      <c r="D92" s="19129" t="s">
        <v>121</v>
      </c>
      <c r="E92" s="19129" t="s">
        <v>62</v>
      </c>
    </row>
    <row r="93" ht="45.0" customHeight="true">
      <c r="C93" s="19129" t="s">
        <v>122</v>
      </c>
      <c r="D93" s="19129" t="s">
        <v>123</v>
      </c>
      <c r="E93" s="19129" t="s">
        <v>62</v>
      </c>
    </row>
    <row r="94" ht="45.0" customHeight="true">
      <c r="C94" s="19129" t="s">
        <v>124</v>
      </c>
      <c r="D94" s="19129" t="s">
        <v>125</v>
      </c>
      <c r="E94" s="19129" t="s">
        <v>62</v>
      </c>
    </row>
    <row r="95" ht="45.0" customHeight="true">
      <c r="C95" s="19129" t="s">
        <v>126</v>
      </c>
      <c r="D95" s="19129" t="s">
        <v>127</v>
      </c>
      <c r="E95" s="19129" t="s">
        <v>62</v>
      </c>
    </row>
    <row r="96" ht="45.0" customHeight="true">
      <c r="C96" s="19129" t="s">
        <v>128</v>
      </c>
      <c r="D96" s="19129" t="s">
        <v>129</v>
      </c>
      <c r="E96" s="19129" t="s">
        <v>62</v>
      </c>
    </row>
    <row r="97" ht="45.0" customHeight="true">
      <c r="C97" s="19129" t="s">
        <v>130</v>
      </c>
      <c r="D97" s="19129" t="s">
        <v>131</v>
      </c>
      <c r="E97" s="19129" t="s">
        <v>62</v>
      </c>
    </row>
    <row r="98" ht="45.0" customHeight="true">
      <c r="C98" s="19129" t="s">
        <v>132</v>
      </c>
      <c r="D98" s="19129" t="s">
        <v>133</v>
      </c>
      <c r="E98" s="19129" t="s">
        <v>62</v>
      </c>
    </row>
    <row r="99" ht="45.0" customHeight="true">
      <c r="C99" s="19129" t="s">
        <v>134</v>
      </c>
      <c r="D99" s="19129" t="s">
        <v>135</v>
      </c>
      <c r="E99" s="19129" t="s">
        <v>62</v>
      </c>
    </row>
    <row r="100" ht="45.0" customHeight="true">
      <c r="C100" s="19129" t="s">
        <v>136</v>
      </c>
      <c r="D100" s="19129" t="s">
        <v>137</v>
      </c>
      <c r="E100" s="19129" t="s">
        <v>62</v>
      </c>
    </row>
    <row r="101" ht="45.0" customHeight="true">
      <c r="C101" s="19129" t="s">
        <v>138</v>
      </c>
      <c r="D101" s="19129" t="s">
        <v>139</v>
      </c>
      <c r="E101" s="19129" t="s">
        <v>62</v>
      </c>
    </row>
    <row r="102" ht="45.0" customHeight="true">
      <c r="A102" s="19130" t="s">
        <v>44</v>
      </c>
      <c r="B102" s="19130" t="s">
        <v>183</v>
      </c>
      <c r="C102" s="19130" t="s">
        <v>20</v>
      </c>
      <c r="D102" s="19130" t="s">
        <v>29</v>
      </c>
      <c r="E102" s="19130" t="s">
        <v>20</v>
      </c>
    </row>
    <row r="103" ht="45.0" customHeight="true">
      <c r="C103" s="19130" t="s">
        <v>42</v>
      </c>
      <c r="D103" s="19130" t="s">
        <v>43</v>
      </c>
      <c r="E103" s="19130" t="s">
        <v>42</v>
      </c>
    </row>
    <row r="104" ht="45.0" customHeight="true">
      <c r="C104" s="19130" t="s">
        <v>44</v>
      </c>
      <c r="D104" s="19130" t="s">
        <v>45</v>
      </c>
      <c r="E104" s="19130" t="s">
        <v>42</v>
      </c>
    </row>
    <row r="105" ht="45.0" customHeight="true">
      <c r="C105" s="19130" t="s">
        <v>46</v>
      </c>
      <c r="D105" s="19130" t="s">
        <v>47</v>
      </c>
      <c r="E105" s="19130" t="s">
        <v>42</v>
      </c>
    </row>
    <row r="106" ht="45.0" customHeight="true">
      <c r="C106" s="19130" t="s">
        <v>48</v>
      </c>
      <c r="D106" s="19130" t="s">
        <v>49</v>
      </c>
      <c r="E106" s="19130" t="s">
        <v>42</v>
      </c>
    </row>
    <row r="107" ht="45.0" customHeight="true">
      <c r="C107" s="19130" t="s">
        <v>50</v>
      </c>
      <c r="D107" s="19130" t="s">
        <v>51</v>
      </c>
      <c r="E107" s="19130" t="s">
        <v>42</v>
      </c>
    </row>
    <row r="108" ht="45.0" customHeight="true">
      <c r="C108" s="19130" t="s">
        <v>52</v>
      </c>
      <c r="D108" s="19130" t="s">
        <v>53</v>
      </c>
      <c r="E108" s="19130" t="s">
        <v>44</v>
      </c>
    </row>
    <row r="109" ht="45.0" customHeight="true">
      <c r="C109" s="19130" t="s">
        <v>54</v>
      </c>
      <c r="D109" s="19130" t="s">
        <v>55</v>
      </c>
      <c r="E109" s="19130" t="s">
        <v>44</v>
      </c>
    </row>
    <row r="110" ht="45.0" customHeight="true">
      <c r="C110" s="19130" t="s">
        <v>56</v>
      </c>
      <c r="D110" s="19130" t="s">
        <v>57</v>
      </c>
      <c r="E110" s="19130" t="s">
        <v>44</v>
      </c>
    </row>
    <row r="111" ht="45.0" customHeight="true">
      <c r="C111" s="19130" t="s">
        <v>58</v>
      </c>
      <c r="D111" s="19130" t="s">
        <v>59</v>
      </c>
      <c r="E111" s="19130" t="s">
        <v>44</v>
      </c>
    </row>
    <row r="112" ht="45.0" customHeight="true">
      <c r="C112" s="19130" t="s">
        <v>60</v>
      </c>
      <c r="D112" s="19130" t="s">
        <v>61</v>
      </c>
      <c r="E112" s="19130" t="s">
        <v>44</v>
      </c>
    </row>
    <row r="113" ht="45.0" customHeight="true">
      <c r="C113" s="19130" t="s">
        <v>62</v>
      </c>
      <c r="D113" s="19130" t="s">
        <v>63</v>
      </c>
      <c r="E113" s="19130" t="s">
        <v>46</v>
      </c>
    </row>
    <row r="114" ht="45.0" customHeight="true">
      <c r="C114" s="19130" t="s">
        <v>64</v>
      </c>
      <c r="D114" s="19130" t="s">
        <v>65</v>
      </c>
      <c r="E114" s="19130" t="s">
        <v>46</v>
      </c>
    </row>
    <row r="115" ht="45.0" customHeight="true">
      <c r="C115" s="19130" t="s">
        <v>66</v>
      </c>
      <c r="D115" s="19130" t="s">
        <v>67</v>
      </c>
      <c r="E115" s="19130" t="s">
        <v>48</v>
      </c>
    </row>
    <row r="116" ht="45.0" customHeight="true">
      <c r="C116" s="19130" t="s">
        <v>68</v>
      </c>
      <c r="D116" s="19130" t="s">
        <v>69</v>
      </c>
      <c r="E116" s="19130" t="s">
        <v>48</v>
      </c>
    </row>
    <row r="117" ht="45.0" customHeight="true">
      <c r="C117" s="19130" t="s">
        <v>70</v>
      </c>
      <c r="D117" s="19130" t="s">
        <v>71</v>
      </c>
      <c r="E117" s="19130" t="s">
        <v>48</v>
      </c>
    </row>
    <row r="118" ht="45.0" customHeight="true">
      <c r="C118" s="19130" t="s">
        <v>72</v>
      </c>
      <c r="D118" s="19130" t="s">
        <v>73</v>
      </c>
      <c r="E118" s="19130" t="s">
        <v>48</v>
      </c>
    </row>
    <row r="119" ht="45.0" customHeight="true">
      <c r="C119" s="19130" t="s">
        <v>74</v>
      </c>
      <c r="D119" s="19130" t="s">
        <v>75</v>
      </c>
      <c r="E119" s="19130" t="s">
        <v>50</v>
      </c>
    </row>
    <row r="120" ht="45.0" customHeight="true">
      <c r="C120" s="19130" t="s">
        <v>76</v>
      </c>
      <c r="D120" s="19130" t="s">
        <v>77</v>
      </c>
      <c r="E120" s="19130" t="s">
        <v>50</v>
      </c>
    </row>
    <row r="121" ht="45.0" customHeight="true">
      <c r="C121" s="19130" t="s">
        <v>78</v>
      </c>
      <c r="D121" s="19130" t="s">
        <v>79</v>
      </c>
      <c r="E121" s="19130" t="s">
        <v>50</v>
      </c>
    </row>
    <row r="122" ht="45.0" customHeight="true">
      <c r="C122" s="19130" t="s">
        <v>80</v>
      </c>
      <c r="D122" s="19130" t="s">
        <v>81</v>
      </c>
      <c r="E122" s="19130" t="s">
        <v>50</v>
      </c>
    </row>
    <row r="123" ht="45.0" customHeight="true">
      <c r="C123" s="19130" t="s">
        <v>82</v>
      </c>
      <c r="D123" s="19130" t="s">
        <v>83</v>
      </c>
      <c r="E123" s="19130" t="s">
        <v>52</v>
      </c>
    </row>
    <row r="124" ht="45.0" customHeight="true">
      <c r="C124" s="19130" t="s">
        <v>84</v>
      </c>
      <c r="D124" s="19130" t="s">
        <v>85</v>
      </c>
      <c r="E124" s="19130" t="s">
        <v>52</v>
      </c>
    </row>
    <row r="125" ht="45.0" customHeight="true">
      <c r="C125" s="19130" t="s">
        <v>86</v>
      </c>
      <c r="D125" s="19130" t="s">
        <v>87</v>
      </c>
      <c r="E125" s="19130" t="s">
        <v>52</v>
      </c>
    </row>
    <row r="126" ht="45.0" customHeight="true">
      <c r="C126" s="19130" t="s">
        <v>88</v>
      </c>
      <c r="D126" s="19130" t="s">
        <v>89</v>
      </c>
      <c r="E126" s="19130" t="s">
        <v>54</v>
      </c>
    </row>
    <row r="127" ht="45.0" customHeight="true">
      <c r="C127" s="19130" t="s">
        <v>90</v>
      </c>
      <c r="D127" s="19130" t="s">
        <v>91</v>
      </c>
      <c r="E127" s="19130" t="s">
        <v>54</v>
      </c>
    </row>
    <row r="128" ht="45.0" customHeight="true">
      <c r="C128" s="19130" t="s">
        <v>92</v>
      </c>
      <c r="D128" s="19130" t="s">
        <v>93</v>
      </c>
      <c r="E128" s="19130" t="s">
        <v>54</v>
      </c>
    </row>
    <row r="129" ht="45.0" customHeight="true">
      <c r="C129" s="19130" t="s">
        <v>94</v>
      </c>
      <c r="D129" s="19130" t="s">
        <v>95</v>
      </c>
      <c r="E129" s="19130" t="s">
        <v>54</v>
      </c>
    </row>
    <row r="130" ht="45.0" customHeight="true">
      <c r="C130" s="19130" t="s">
        <v>96</v>
      </c>
      <c r="D130" s="19130" t="s">
        <v>97</v>
      </c>
      <c r="E130" s="19130" t="s">
        <v>56</v>
      </c>
    </row>
    <row r="131" ht="45.0" customHeight="true">
      <c r="C131" s="19130" t="s">
        <v>98</v>
      </c>
      <c r="D131" s="19130" t="s">
        <v>99</v>
      </c>
      <c r="E131" s="19130" t="s">
        <v>56</v>
      </c>
    </row>
    <row r="132" ht="45.0" customHeight="true">
      <c r="C132" s="19130" t="s">
        <v>100</v>
      </c>
      <c r="D132" s="19130" t="s">
        <v>101</v>
      </c>
      <c r="E132" s="19130" t="s">
        <v>56</v>
      </c>
    </row>
    <row r="133" ht="45.0" customHeight="true">
      <c r="C133" s="19130" t="s">
        <v>102</v>
      </c>
      <c r="D133" s="19130" t="s">
        <v>103</v>
      </c>
      <c r="E133" s="19130" t="s">
        <v>56</v>
      </c>
    </row>
    <row r="134" ht="45.0" customHeight="true">
      <c r="C134" s="19130" t="s">
        <v>104</v>
      </c>
      <c r="D134" s="19130" t="s">
        <v>105</v>
      </c>
      <c r="E134" s="19130" t="s">
        <v>56</v>
      </c>
    </row>
    <row r="135" ht="45.0" customHeight="true">
      <c r="C135" s="19130" t="s">
        <v>106</v>
      </c>
      <c r="D135" s="19130" t="s">
        <v>107</v>
      </c>
      <c r="E135" s="19130" t="s">
        <v>58</v>
      </c>
    </row>
    <row r="136" ht="45.0" customHeight="true">
      <c r="C136" s="19130" t="s">
        <v>108</v>
      </c>
      <c r="D136" s="19130" t="s">
        <v>109</v>
      </c>
      <c r="E136" s="19130" t="s">
        <v>58</v>
      </c>
    </row>
    <row r="137" ht="45.0" customHeight="true">
      <c r="C137" s="19130" t="s">
        <v>110</v>
      </c>
      <c r="D137" s="19130" t="s">
        <v>111</v>
      </c>
      <c r="E137" s="19130" t="s">
        <v>58</v>
      </c>
    </row>
    <row r="138" ht="45.0" customHeight="true">
      <c r="C138" s="19130" t="s">
        <v>112</v>
      </c>
      <c r="D138" s="19130" t="s">
        <v>113</v>
      </c>
      <c r="E138" s="19130" t="s">
        <v>20</v>
      </c>
    </row>
    <row r="139" ht="45.0" customHeight="true">
      <c r="C139" s="19130" t="s">
        <v>114</v>
      </c>
      <c r="D139" s="19130" t="s">
        <v>115</v>
      </c>
      <c r="E139" s="19130" t="s">
        <v>60</v>
      </c>
    </row>
    <row r="140" ht="45.0" customHeight="true">
      <c r="C140" s="19130" t="s">
        <v>116</v>
      </c>
      <c r="D140" s="19130" t="s">
        <v>117</v>
      </c>
      <c r="E140" s="19130" t="s">
        <v>60</v>
      </c>
    </row>
    <row r="141" ht="45.0" customHeight="true">
      <c r="C141" s="19130" t="s">
        <v>118</v>
      </c>
      <c r="D141" s="19130" t="s">
        <v>119</v>
      </c>
      <c r="E141" s="19130" t="s">
        <v>60</v>
      </c>
    </row>
    <row r="142" ht="45.0" customHeight="true">
      <c r="C142" s="19130" t="s">
        <v>120</v>
      </c>
      <c r="D142" s="19130" t="s">
        <v>121</v>
      </c>
      <c r="E142" s="19130" t="s">
        <v>60</v>
      </c>
    </row>
    <row r="143" ht="45.0" customHeight="true">
      <c r="C143" s="19130" t="s">
        <v>122</v>
      </c>
      <c r="D143" s="19130" t="s">
        <v>123</v>
      </c>
      <c r="E143" s="19130" t="s">
        <v>60</v>
      </c>
    </row>
    <row r="144" ht="45.0" customHeight="true">
      <c r="C144" s="19130" t="s">
        <v>124</v>
      </c>
      <c r="D144" s="19130" t="s">
        <v>125</v>
      </c>
      <c r="E144" s="19130" t="s">
        <v>60</v>
      </c>
    </row>
    <row r="145" ht="45.0" customHeight="true">
      <c r="C145" s="19130" t="s">
        <v>126</v>
      </c>
      <c r="D145" s="19130" t="s">
        <v>127</v>
      </c>
      <c r="E145" s="19130" t="s">
        <v>62</v>
      </c>
    </row>
    <row r="146" ht="45.0" customHeight="true">
      <c r="C146" s="19130" t="s">
        <v>128</v>
      </c>
      <c r="D146" s="19130" t="s">
        <v>129</v>
      </c>
      <c r="E146" s="19130" t="s">
        <v>62</v>
      </c>
    </row>
    <row r="147" ht="45.0" customHeight="true">
      <c r="C147" s="19130" t="s">
        <v>130</v>
      </c>
      <c r="D147" s="19130" t="s">
        <v>131</v>
      </c>
      <c r="E147" s="19130" t="s">
        <v>62</v>
      </c>
    </row>
    <row r="148" ht="45.0" customHeight="true">
      <c r="C148" s="19130" t="s">
        <v>132</v>
      </c>
      <c r="D148" s="19130" t="s">
        <v>133</v>
      </c>
      <c r="E148" s="19130" t="s">
        <v>62</v>
      </c>
    </row>
    <row r="149" ht="45.0" customHeight="true">
      <c r="C149" s="19130" t="s">
        <v>134</v>
      </c>
      <c r="D149" s="19130" t="s">
        <v>135</v>
      </c>
      <c r="E149" s="19130" t="s">
        <v>62</v>
      </c>
    </row>
    <row r="150" ht="45.0" customHeight="true">
      <c r="C150" s="19130" t="s">
        <v>136</v>
      </c>
      <c r="D150" s="19130" t="s">
        <v>137</v>
      </c>
      <c r="E150" s="19130" t="s">
        <v>62</v>
      </c>
    </row>
    <row r="151" ht="45.0" customHeight="true">
      <c r="C151" s="19130" t="s">
        <v>138</v>
      </c>
      <c r="D151" s="19130" t="s">
        <v>139</v>
      </c>
      <c r="E151" s="19130" t="s">
        <v>62</v>
      </c>
    </row>
    <row r="152" ht="45.0" customHeight="true">
      <c r="A152" s="19131" t="s">
        <v>46</v>
      </c>
      <c r="B152" s="19131" t="s">
        <v>212</v>
      </c>
      <c r="C152" s="19131" t="s">
        <v>20</v>
      </c>
      <c r="D152" s="19131" t="s">
        <v>29</v>
      </c>
      <c r="E152" s="19131" t="s">
        <v>20</v>
      </c>
    </row>
    <row r="153" ht="45.0" customHeight="true">
      <c r="C153" s="19131" t="s">
        <v>42</v>
      </c>
      <c r="D153" s="19131" t="s">
        <v>43</v>
      </c>
      <c r="E153" s="19131" t="s">
        <v>20</v>
      </c>
    </row>
    <row r="154" ht="45.0" customHeight="true">
      <c r="C154" s="19131" t="s">
        <v>44</v>
      </c>
      <c r="D154" s="19131" t="s">
        <v>45</v>
      </c>
      <c r="E154" s="19131" t="s">
        <v>20</v>
      </c>
    </row>
    <row r="155" ht="45.0" customHeight="true">
      <c r="C155" s="19131" t="s">
        <v>46</v>
      </c>
      <c r="D155" s="19131" t="s">
        <v>47</v>
      </c>
      <c r="E155" s="19131" t="s">
        <v>20</v>
      </c>
    </row>
    <row r="156" ht="45.0" customHeight="true">
      <c r="C156" s="19131" t="s">
        <v>48</v>
      </c>
      <c r="D156" s="19131" t="s">
        <v>49</v>
      </c>
      <c r="E156" s="19131" t="s">
        <v>20</v>
      </c>
    </row>
    <row r="157" ht="45.0" customHeight="true">
      <c r="C157" s="19131" t="s">
        <v>50</v>
      </c>
      <c r="D157" s="19131" t="s">
        <v>51</v>
      </c>
      <c r="E157" s="19131" t="s">
        <v>20</v>
      </c>
    </row>
    <row r="158" ht="45.0" customHeight="true">
      <c r="C158" s="19131" t="s">
        <v>52</v>
      </c>
      <c r="D158" s="19131" t="s">
        <v>53</v>
      </c>
      <c r="E158" s="19131" t="s">
        <v>42</v>
      </c>
    </row>
    <row r="159" ht="45.0" customHeight="true">
      <c r="C159" s="19131" t="s">
        <v>54</v>
      </c>
      <c r="D159" s="19131" t="s">
        <v>55</v>
      </c>
      <c r="E159" s="19131" t="s">
        <v>42</v>
      </c>
    </row>
    <row r="160" ht="45.0" customHeight="true">
      <c r="C160" s="19131" t="s">
        <v>56</v>
      </c>
      <c r="D160" s="19131" t="s">
        <v>57</v>
      </c>
      <c r="E160" s="19131" t="s">
        <v>42</v>
      </c>
    </row>
    <row r="161" ht="45.0" customHeight="true">
      <c r="C161" s="19131" t="s">
        <v>58</v>
      </c>
      <c r="D161" s="19131" t="s">
        <v>59</v>
      </c>
      <c r="E161" s="19131" t="s">
        <v>42</v>
      </c>
    </row>
    <row r="162" ht="45.0" customHeight="true">
      <c r="C162" s="19131" t="s">
        <v>60</v>
      </c>
      <c r="D162" s="19131" t="s">
        <v>61</v>
      </c>
      <c r="E162" s="19131" t="s">
        <v>42</v>
      </c>
    </row>
    <row r="163" ht="45.0" customHeight="true">
      <c r="C163" s="19131" t="s">
        <v>62</v>
      </c>
      <c r="D163" s="19131" t="s">
        <v>63</v>
      </c>
      <c r="E163" s="19131" t="s">
        <v>42</v>
      </c>
    </row>
    <row r="164" ht="45.0" customHeight="true">
      <c r="C164" s="19131" t="s">
        <v>64</v>
      </c>
      <c r="D164" s="19131" t="s">
        <v>65</v>
      </c>
      <c r="E164" s="19131" t="s">
        <v>46</v>
      </c>
    </row>
    <row r="165" ht="45.0" customHeight="true">
      <c r="C165" s="19131" t="s">
        <v>66</v>
      </c>
      <c r="D165" s="19131" t="s">
        <v>67</v>
      </c>
      <c r="E165" s="19131" t="s">
        <v>46</v>
      </c>
    </row>
    <row r="166" ht="45.0" customHeight="true">
      <c r="C166" s="19131" t="s">
        <v>68</v>
      </c>
      <c r="D166" s="19131" t="s">
        <v>69</v>
      </c>
      <c r="E166" s="19131" t="s">
        <v>46</v>
      </c>
    </row>
    <row r="167" ht="45.0" customHeight="true">
      <c r="C167" s="19131" t="s">
        <v>70</v>
      </c>
      <c r="D167" s="19131" t="s">
        <v>71</v>
      </c>
      <c r="E167" s="19131" t="s">
        <v>46</v>
      </c>
    </row>
    <row r="168" ht="45.0" customHeight="true">
      <c r="C168" s="19131" t="s">
        <v>72</v>
      </c>
      <c r="D168" s="19131" t="s">
        <v>73</v>
      </c>
      <c r="E168" s="19131" t="s">
        <v>46</v>
      </c>
    </row>
    <row r="169" ht="45.0" customHeight="true">
      <c r="C169" s="19131" t="s">
        <v>74</v>
      </c>
      <c r="D169" s="19131" t="s">
        <v>75</v>
      </c>
      <c r="E169" s="19131" t="s">
        <v>46</v>
      </c>
    </row>
    <row r="170" ht="45.0" customHeight="true">
      <c r="C170" s="19131" t="s">
        <v>76</v>
      </c>
      <c r="D170" s="19131" t="s">
        <v>77</v>
      </c>
      <c r="E170" s="19131" t="s">
        <v>48</v>
      </c>
    </row>
    <row r="171" ht="45.0" customHeight="true">
      <c r="C171" s="19131" t="s">
        <v>78</v>
      </c>
      <c r="D171" s="19131" t="s">
        <v>79</v>
      </c>
      <c r="E171" s="19131" t="s">
        <v>48</v>
      </c>
    </row>
    <row r="172" ht="45.0" customHeight="true">
      <c r="C172" s="19131" t="s">
        <v>80</v>
      </c>
      <c r="D172" s="19131" t="s">
        <v>81</v>
      </c>
      <c r="E172" s="19131" t="s">
        <v>48</v>
      </c>
    </row>
    <row r="173" ht="45.0" customHeight="true">
      <c r="C173" s="19131" t="s">
        <v>82</v>
      </c>
      <c r="D173" s="19131" t="s">
        <v>83</v>
      </c>
      <c r="E173" s="19131" t="s">
        <v>48</v>
      </c>
    </row>
    <row r="174" ht="45.0" customHeight="true">
      <c r="C174" s="19131" t="s">
        <v>84</v>
      </c>
      <c r="D174" s="19131" t="s">
        <v>85</v>
      </c>
      <c r="E174" s="19131" t="s">
        <v>48</v>
      </c>
    </row>
    <row r="175" ht="45.0" customHeight="true">
      <c r="C175" s="19131" t="s">
        <v>86</v>
      </c>
      <c r="D175" s="19131" t="s">
        <v>87</v>
      </c>
      <c r="E175" s="19131" t="s">
        <v>48</v>
      </c>
    </row>
    <row r="176" ht="45.0" customHeight="true">
      <c r="C176" s="19131" t="s">
        <v>88</v>
      </c>
      <c r="D176" s="19131" t="s">
        <v>89</v>
      </c>
      <c r="E176" s="19131" t="s">
        <v>54</v>
      </c>
    </row>
    <row r="177" ht="45.0" customHeight="true">
      <c r="C177" s="19131" t="s">
        <v>90</v>
      </c>
      <c r="D177" s="19131" t="s">
        <v>91</v>
      </c>
      <c r="E177" s="19131" t="s">
        <v>52</v>
      </c>
    </row>
    <row r="178" ht="45.0" customHeight="true">
      <c r="C178" s="19131" t="s">
        <v>92</v>
      </c>
      <c r="D178" s="19131" t="s">
        <v>93</v>
      </c>
      <c r="E178" s="19131" t="s">
        <v>52</v>
      </c>
    </row>
    <row r="179" ht="45.0" customHeight="true">
      <c r="C179" s="19131" t="s">
        <v>94</v>
      </c>
      <c r="D179" s="19131" t="s">
        <v>95</v>
      </c>
      <c r="E179" s="19131" t="s">
        <v>52</v>
      </c>
    </row>
    <row r="180" ht="45.0" customHeight="true">
      <c r="C180" s="19131" t="s">
        <v>96</v>
      </c>
      <c r="D180" s="19131" t="s">
        <v>97</v>
      </c>
      <c r="E180" s="19131" t="s">
        <v>52</v>
      </c>
    </row>
    <row r="181" ht="45.0" customHeight="true">
      <c r="C181" s="19131" t="s">
        <v>98</v>
      </c>
      <c r="D181" s="19131" t="s">
        <v>99</v>
      </c>
      <c r="E181" s="19131" t="s">
        <v>52</v>
      </c>
    </row>
    <row r="182" ht="45.0" customHeight="true">
      <c r="C182" s="19131" t="s">
        <v>100</v>
      </c>
      <c r="D182" s="19131" t="s">
        <v>101</v>
      </c>
      <c r="E182" s="19131" t="s">
        <v>52</v>
      </c>
    </row>
    <row r="183" ht="45.0" customHeight="true">
      <c r="C183" s="19131" t="s">
        <v>102</v>
      </c>
      <c r="D183" s="19131" t="s">
        <v>103</v>
      </c>
      <c r="E183" s="19131" t="s">
        <v>52</v>
      </c>
    </row>
    <row r="184" ht="45.0" customHeight="true">
      <c r="C184" s="19131" t="s">
        <v>104</v>
      </c>
      <c r="D184" s="19131" t="s">
        <v>105</v>
      </c>
      <c r="E184" s="19131" t="s">
        <v>52</v>
      </c>
    </row>
    <row r="185" ht="45.0" customHeight="true">
      <c r="C185" s="19131" t="s">
        <v>106</v>
      </c>
      <c r="D185" s="19131" t="s">
        <v>107</v>
      </c>
      <c r="E185" s="19131" t="s">
        <v>52</v>
      </c>
    </row>
    <row r="186" ht="45.0" customHeight="true">
      <c r="C186" s="19131" t="s">
        <v>108</v>
      </c>
      <c r="D186" s="19131" t="s">
        <v>109</v>
      </c>
      <c r="E186" s="19131" t="s">
        <v>52</v>
      </c>
    </row>
    <row r="187" ht="45.0" customHeight="true">
      <c r="C187" s="19131" t="s">
        <v>110</v>
      </c>
      <c r="D187" s="19131" t="s">
        <v>111</v>
      </c>
      <c r="E187" s="19131" t="s">
        <v>52</v>
      </c>
    </row>
    <row r="188" ht="45.0" customHeight="true">
      <c r="C188" s="19131" t="s">
        <v>112</v>
      </c>
      <c r="D188" s="19131" t="s">
        <v>113</v>
      </c>
      <c r="E188" s="19131" t="s">
        <v>58</v>
      </c>
    </row>
    <row r="189" ht="45.0" customHeight="true">
      <c r="C189" s="19131" t="s">
        <v>114</v>
      </c>
      <c r="D189" s="19131" t="s">
        <v>115</v>
      </c>
      <c r="E189" s="19131" t="s">
        <v>58</v>
      </c>
    </row>
    <row r="190" ht="45.0" customHeight="true">
      <c r="C190" s="19131" t="s">
        <v>116</v>
      </c>
      <c r="D190" s="19131" t="s">
        <v>117</v>
      </c>
      <c r="E190" s="19131" t="s">
        <v>58</v>
      </c>
    </row>
    <row r="191" ht="45.0" customHeight="true">
      <c r="C191" s="19131" t="s">
        <v>118</v>
      </c>
      <c r="D191" s="19131" t="s">
        <v>119</v>
      </c>
      <c r="E191" s="19131" t="s">
        <v>58</v>
      </c>
    </row>
    <row r="192" ht="45.0" customHeight="true">
      <c r="C192" s="19131" t="s">
        <v>120</v>
      </c>
      <c r="D192" s="19131" t="s">
        <v>121</v>
      </c>
      <c r="E192" s="19131" t="s">
        <v>58</v>
      </c>
    </row>
    <row r="193" ht="45.0" customHeight="true">
      <c r="C193" s="19131" t="s">
        <v>122</v>
      </c>
      <c r="D193" s="19131" t="s">
        <v>123</v>
      </c>
      <c r="E193" s="19131" t="s">
        <v>58</v>
      </c>
    </row>
    <row r="194" ht="45.0" customHeight="true">
      <c r="C194" s="19131" t="s">
        <v>124</v>
      </c>
      <c r="D194" s="19131" t="s">
        <v>125</v>
      </c>
      <c r="E194" s="19131" t="s">
        <v>58</v>
      </c>
    </row>
    <row r="195" ht="45.0" customHeight="true">
      <c r="C195" s="19131" t="s">
        <v>126</v>
      </c>
      <c r="D195" s="19131" t="s">
        <v>127</v>
      </c>
      <c r="E195" s="19131" t="s">
        <v>58</v>
      </c>
    </row>
    <row r="196" ht="45.0" customHeight="true">
      <c r="C196" s="19131" t="s">
        <v>128</v>
      </c>
      <c r="D196" s="19131" t="s">
        <v>129</v>
      </c>
      <c r="E196" s="19131" t="s">
        <v>58</v>
      </c>
    </row>
    <row r="197" ht="45.0" customHeight="true">
      <c r="C197" s="19131" t="s">
        <v>130</v>
      </c>
      <c r="D197" s="19131" t="s">
        <v>131</v>
      </c>
      <c r="E197" s="19131" t="s">
        <v>58</v>
      </c>
    </row>
    <row r="198" ht="45.0" customHeight="true">
      <c r="C198" s="19131" t="s">
        <v>132</v>
      </c>
      <c r="D198" s="19131" t="s">
        <v>133</v>
      </c>
      <c r="E198" s="19131" t="s">
        <v>58</v>
      </c>
    </row>
    <row r="199" ht="45.0" customHeight="true">
      <c r="C199" s="19131" t="s">
        <v>134</v>
      </c>
      <c r="D199" s="19131" t="s">
        <v>135</v>
      </c>
      <c r="E199" s="19131" t="s">
        <v>58</v>
      </c>
    </row>
    <row r="200" ht="45.0" customHeight="true">
      <c r="C200" s="19131" t="s">
        <v>136</v>
      </c>
      <c r="D200" s="19131" t="s">
        <v>137</v>
      </c>
      <c r="E200" s="19131" t="s">
        <v>58</v>
      </c>
    </row>
    <row r="201" ht="45.0" customHeight="true">
      <c r="C201" s="19131" t="s">
        <v>138</v>
      </c>
      <c r="D201" s="19131" t="s">
        <v>139</v>
      </c>
      <c r="E201" s="19131" t="s">
        <v>58</v>
      </c>
    </row>
    <row r="202" ht="45.0" customHeight="true">
      <c r="A202" s="19132" t="s">
        <v>48</v>
      </c>
      <c r="B202" s="19132" t="s">
        <v>229</v>
      </c>
      <c r="C202" s="19132" t="s">
        <v>20</v>
      </c>
      <c r="D202" s="19132" t="s">
        <v>29</v>
      </c>
      <c r="E202" s="19132" t="s">
        <v>20</v>
      </c>
    </row>
    <row r="203" ht="45.0" customHeight="true">
      <c r="C203" s="19132" t="s">
        <v>42</v>
      </c>
      <c r="D203" s="19132" t="s">
        <v>43</v>
      </c>
      <c r="E203" s="19132" t="s">
        <v>20</v>
      </c>
    </row>
    <row r="204" ht="45.0" customHeight="true">
      <c r="C204" s="19132" t="s">
        <v>44</v>
      </c>
      <c r="D204" s="19132" t="s">
        <v>45</v>
      </c>
      <c r="E204" s="19132" t="s">
        <v>20</v>
      </c>
    </row>
    <row r="205" ht="45.0" customHeight="true">
      <c r="C205" s="19132" t="s">
        <v>46</v>
      </c>
      <c r="D205" s="19132" t="s">
        <v>47</v>
      </c>
      <c r="E205" s="19132" t="s">
        <v>20</v>
      </c>
    </row>
    <row r="206" ht="45.0" customHeight="true">
      <c r="C206" s="19132" t="s">
        <v>48</v>
      </c>
      <c r="D206" s="19132" t="s">
        <v>49</v>
      </c>
      <c r="E206" s="19132" t="s">
        <v>20</v>
      </c>
    </row>
    <row r="207" ht="45.0" customHeight="true">
      <c r="C207" s="19132" t="s">
        <v>50</v>
      </c>
      <c r="D207" s="19132" t="s">
        <v>51</v>
      </c>
      <c r="E207" s="19132" t="s">
        <v>20</v>
      </c>
    </row>
    <row r="208" ht="45.0" customHeight="true">
      <c r="C208" s="19132" t="s">
        <v>52</v>
      </c>
      <c r="D208" s="19132" t="s">
        <v>53</v>
      </c>
      <c r="E208" s="19132" t="s">
        <v>20</v>
      </c>
    </row>
    <row r="209" ht="45.0" customHeight="true">
      <c r="C209" s="19132" t="s">
        <v>54</v>
      </c>
      <c r="D209" s="19132" t="s">
        <v>55</v>
      </c>
      <c r="E209" s="19132" t="s">
        <v>20</v>
      </c>
    </row>
    <row r="210" ht="45.0" customHeight="true">
      <c r="C210" s="19132" t="s">
        <v>56</v>
      </c>
      <c r="D210" s="19132" t="s">
        <v>57</v>
      </c>
      <c r="E210" s="19132" t="s">
        <v>20</v>
      </c>
    </row>
    <row r="211" ht="45.0" customHeight="true">
      <c r="C211" s="19132" t="s">
        <v>58</v>
      </c>
      <c r="D211" s="19132" t="s">
        <v>59</v>
      </c>
      <c r="E211" s="19132" t="s">
        <v>20</v>
      </c>
    </row>
    <row r="212" ht="45.0" customHeight="true">
      <c r="C212" s="19132" t="s">
        <v>60</v>
      </c>
      <c r="D212" s="19132" t="s">
        <v>61</v>
      </c>
      <c r="E212" s="19132" t="s">
        <v>20</v>
      </c>
    </row>
    <row r="213" ht="45.0" customHeight="true">
      <c r="C213" s="19132" t="s">
        <v>62</v>
      </c>
      <c r="D213" s="19132" t="s">
        <v>63</v>
      </c>
      <c r="E213" s="19132" t="s">
        <v>20</v>
      </c>
    </row>
    <row r="214" ht="45.0" customHeight="true">
      <c r="C214" s="19132" t="s">
        <v>64</v>
      </c>
      <c r="D214" s="19132" t="s">
        <v>65</v>
      </c>
      <c r="E214" s="19132" t="s">
        <v>46</v>
      </c>
    </row>
    <row r="215" ht="45.0" customHeight="true">
      <c r="C215" s="19132" t="s">
        <v>66</v>
      </c>
      <c r="D215" s="19132" t="s">
        <v>67</v>
      </c>
      <c r="E215" s="19132" t="s">
        <v>46</v>
      </c>
    </row>
    <row r="216" ht="45.0" customHeight="true">
      <c r="C216" s="19132" t="s">
        <v>68</v>
      </c>
      <c r="D216" s="19132" t="s">
        <v>69</v>
      </c>
      <c r="E216" s="19132" t="s">
        <v>46</v>
      </c>
    </row>
    <row r="217" ht="45.0" customHeight="true">
      <c r="C217" s="19132" t="s">
        <v>70</v>
      </c>
      <c r="D217" s="19132" t="s">
        <v>71</v>
      </c>
      <c r="E217" s="19132" t="s">
        <v>46</v>
      </c>
    </row>
    <row r="218" ht="45.0" customHeight="true">
      <c r="C218" s="19132" t="s">
        <v>72</v>
      </c>
      <c r="D218" s="19132" t="s">
        <v>73</v>
      </c>
      <c r="E218" s="19132" t="s">
        <v>46</v>
      </c>
    </row>
    <row r="219" ht="45.0" customHeight="true">
      <c r="C219" s="19132" t="s">
        <v>74</v>
      </c>
      <c r="D219" s="19132" t="s">
        <v>75</v>
      </c>
      <c r="E219" s="19132" t="s">
        <v>46</v>
      </c>
    </row>
    <row r="220" ht="45.0" customHeight="true">
      <c r="C220" s="19132" t="s">
        <v>76</v>
      </c>
      <c r="D220" s="19132" t="s">
        <v>77</v>
      </c>
      <c r="E220" s="19132" t="s">
        <v>46</v>
      </c>
    </row>
    <row r="221" ht="45.0" customHeight="true">
      <c r="C221" s="19132" t="s">
        <v>78</v>
      </c>
      <c r="D221" s="19132" t="s">
        <v>79</v>
      </c>
      <c r="E221" s="19132" t="s">
        <v>46</v>
      </c>
    </row>
    <row r="222" ht="45.0" customHeight="true">
      <c r="C222" s="19132" t="s">
        <v>80</v>
      </c>
      <c r="D222" s="19132" t="s">
        <v>81</v>
      </c>
      <c r="E222" s="19132" t="s">
        <v>46</v>
      </c>
    </row>
    <row r="223" ht="45.0" customHeight="true">
      <c r="C223" s="19132" t="s">
        <v>82</v>
      </c>
      <c r="D223" s="19132" t="s">
        <v>83</v>
      </c>
      <c r="E223" s="19132" t="s">
        <v>46</v>
      </c>
    </row>
    <row r="224" ht="45.0" customHeight="true">
      <c r="C224" s="19132" t="s">
        <v>84</v>
      </c>
      <c r="D224" s="19132" t="s">
        <v>85</v>
      </c>
      <c r="E224" s="19132" t="s">
        <v>46</v>
      </c>
    </row>
    <row r="225" ht="45.0" customHeight="true">
      <c r="C225" s="19132" t="s">
        <v>86</v>
      </c>
      <c r="D225" s="19132" t="s">
        <v>87</v>
      </c>
      <c r="E225" s="19132" t="s">
        <v>46</v>
      </c>
    </row>
    <row r="226" ht="45.0" customHeight="true">
      <c r="C226" s="19132" t="s">
        <v>88</v>
      </c>
      <c r="D226" s="19132" t="s">
        <v>89</v>
      </c>
      <c r="E226" s="19132" t="s">
        <v>52</v>
      </c>
    </row>
    <row r="227" ht="45.0" customHeight="true">
      <c r="C227" s="19132" t="s">
        <v>90</v>
      </c>
      <c r="D227" s="19132" t="s">
        <v>91</v>
      </c>
      <c r="E227" s="19132" t="s">
        <v>52</v>
      </c>
    </row>
    <row r="228" ht="45.0" customHeight="true">
      <c r="C228" s="19132" t="s">
        <v>92</v>
      </c>
      <c r="D228" s="19132" t="s">
        <v>93</v>
      </c>
      <c r="E228" s="19132" t="s">
        <v>52</v>
      </c>
    </row>
    <row r="229" ht="45.0" customHeight="true">
      <c r="C229" s="19132" t="s">
        <v>94</v>
      </c>
      <c r="D229" s="19132" t="s">
        <v>95</v>
      </c>
      <c r="E229" s="19132" t="s">
        <v>52</v>
      </c>
    </row>
    <row r="230" ht="45.0" customHeight="true">
      <c r="C230" s="19132" t="s">
        <v>96</v>
      </c>
      <c r="D230" s="19132" t="s">
        <v>97</v>
      </c>
      <c r="E230" s="19132" t="s">
        <v>52</v>
      </c>
    </row>
    <row r="231" ht="45.0" customHeight="true">
      <c r="C231" s="19132" t="s">
        <v>98</v>
      </c>
      <c r="D231" s="19132" t="s">
        <v>99</v>
      </c>
      <c r="E231" s="19132" t="s">
        <v>52</v>
      </c>
    </row>
    <row r="232" ht="45.0" customHeight="true">
      <c r="C232" s="19132" t="s">
        <v>100</v>
      </c>
      <c r="D232" s="19132" t="s">
        <v>101</v>
      </c>
      <c r="E232" s="19132" t="s">
        <v>52</v>
      </c>
    </row>
    <row r="233" ht="45.0" customHeight="true">
      <c r="C233" s="19132" t="s">
        <v>102</v>
      </c>
      <c r="D233" s="19132" t="s">
        <v>103</v>
      </c>
      <c r="E233" s="19132" t="s">
        <v>52</v>
      </c>
    </row>
    <row r="234" ht="45.0" customHeight="true">
      <c r="C234" s="19132" t="s">
        <v>104</v>
      </c>
      <c r="D234" s="19132" t="s">
        <v>105</v>
      </c>
      <c r="E234" s="19132" t="s">
        <v>52</v>
      </c>
    </row>
    <row r="235" ht="45.0" customHeight="true">
      <c r="C235" s="19132" t="s">
        <v>106</v>
      </c>
      <c r="D235" s="19132" t="s">
        <v>107</v>
      </c>
      <c r="E235" s="19132" t="s">
        <v>52</v>
      </c>
    </row>
    <row r="236" ht="45.0" customHeight="true">
      <c r="C236" s="19132" t="s">
        <v>108</v>
      </c>
      <c r="D236" s="19132" t="s">
        <v>109</v>
      </c>
      <c r="E236" s="19132" t="s">
        <v>52</v>
      </c>
    </row>
    <row r="237" ht="45.0" customHeight="true">
      <c r="C237" s="19132" t="s">
        <v>110</v>
      </c>
      <c r="D237" s="19132" t="s">
        <v>111</v>
      </c>
      <c r="E237" s="19132" t="s">
        <v>52</v>
      </c>
    </row>
    <row r="238" ht="45.0" customHeight="true">
      <c r="C238" s="19132" t="s">
        <v>112</v>
      </c>
      <c r="D238" s="19132" t="s">
        <v>113</v>
      </c>
      <c r="E238" s="19132" t="s">
        <v>58</v>
      </c>
    </row>
    <row r="239" ht="45.0" customHeight="true">
      <c r="C239" s="19132" t="s">
        <v>114</v>
      </c>
      <c r="D239" s="19132" t="s">
        <v>115</v>
      </c>
      <c r="E239" s="19132" t="s">
        <v>58</v>
      </c>
    </row>
    <row r="240" ht="45.0" customHeight="true">
      <c r="C240" s="19132" t="s">
        <v>116</v>
      </c>
      <c r="D240" s="19132" t="s">
        <v>117</v>
      </c>
      <c r="E240" s="19132" t="s">
        <v>58</v>
      </c>
    </row>
    <row r="241" ht="45.0" customHeight="true">
      <c r="C241" s="19132" t="s">
        <v>118</v>
      </c>
      <c r="D241" s="19132" t="s">
        <v>119</v>
      </c>
      <c r="E241" s="19132" t="s">
        <v>58</v>
      </c>
    </row>
    <row r="242" ht="45.0" customHeight="true">
      <c r="C242" s="19132" t="s">
        <v>120</v>
      </c>
      <c r="D242" s="19132" t="s">
        <v>121</v>
      </c>
      <c r="E242" s="19132" t="s">
        <v>58</v>
      </c>
    </row>
    <row r="243" ht="45.0" customHeight="true">
      <c r="C243" s="19132" t="s">
        <v>122</v>
      </c>
      <c r="D243" s="19132" t="s">
        <v>123</v>
      </c>
      <c r="E243" s="19132" t="s">
        <v>58</v>
      </c>
    </row>
    <row r="244" ht="45.0" customHeight="true">
      <c r="C244" s="19132" t="s">
        <v>124</v>
      </c>
      <c r="D244" s="19132" t="s">
        <v>125</v>
      </c>
      <c r="E244" s="19132" t="s">
        <v>58</v>
      </c>
    </row>
    <row r="245" ht="45.0" customHeight="true">
      <c r="C245" s="19132" t="s">
        <v>126</v>
      </c>
      <c r="D245" s="19132" t="s">
        <v>127</v>
      </c>
      <c r="E245" s="19132" t="s">
        <v>58</v>
      </c>
    </row>
    <row r="246" ht="45.0" customHeight="true">
      <c r="C246" s="19132" t="s">
        <v>128</v>
      </c>
      <c r="D246" s="19132" t="s">
        <v>129</v>
      </c>
      <c r="E246" s="19132" t="s">
        <v>58</v>
      </c>
    </row>
    <row r="247" ht="45.0" customHeight="true">
      <c r="C247" s="19132" t="s">
        <v>130</v>
      </c>
      <c r="D247" s="19132" t="s">
        <v>131</v>
      </c>
      <c r="E247" s="19132" t="s">
        <v>58</v>
      </c>
    </row>
    <row r="248" ht="45.0" customHeight="true">
      <c r="C248" s="19132" t="s">
        <v>132</v>
      </c>
      <c r="D248" s="19132" t="s">
        <v>133</v>
      </c>
      <c r="E248" s="19132" t="s">
        <v>58</v>
      </c>
    </row>
    <row r="249" ht="45.0" customHeight="true">
      <c r="C249" s="19132" t="s">
        <v>134</v>
      </c>
      <c r="D249" s="19132" t="s">
        <v>135</v>
      </c>
      <c r="E249" s="19132" t="s">
        <v>58</v>
      </c>
    </row>
    <row r="250" ht="45.0" customHeight="true">
      <c r="C250" s="19132" t="s">
        <v>136</v>
      </c>
      <c r="D250" s="19132" t="s">
        <v>137</v>
      </c>
      <c r="E250" s="19132" t="s">
        <v>58</v>
      </c>
    </row>
    <row r="251" ht="45.0" customHeight="true">
      <c r="C251" s="19132" t="s">
        <v>138</v>
      </c>
      <c r="D251" s="19132" t="s">
        <v>139</v>
      </c>
      <c r="E251" s="19132" t="s">
        <v>58</v>
      </c>
    </row>
    <row r="252" ht="45.0" customHeight="true">
      <c r="A252" s="19133" t="s">
        <v>50</v>
      </c>
      <c r="B252" s="19133" t="s">
        <v>240</v>
      </c>
      <c r="C252" s="19133" t="s">
        <v>20</v>
      </c>
      <c r="D252" s="19133" t="s">
        <v>29</v>
      </c>
      <c r="E252" s="19133" t="s">
        <v>20</v>
      </c>
    </row>
    <row r="253" ht="45.0" customHeight="true">
      <c r="C253" s="19133" t="s">
        <v>42</v>
      </c>
      <c r="D253" s="19133" t="s">
        <v>43</v>
      </c>
      <c r="E253" s="19133" t="s">
        <v>20</v>
      </c>
    </row>
    <row r="254" ht="45.0" customHeight="true">
      <c r="C254" s="19133" t="s">
        <v>44</v>
      </c>
      <c r="D254" s="19133" t="s">
        <v>45</v>
      </c>
      <c r="E254" s="19133" t="s">
        <v>20</v>
      </c>
    </row>
    <row r="255" ht="45.0" customHeight="true">
      <c r="C255" s="19133" t="s">
        <v>46</v>
      </c>
      <c r="D255" s="19133" t="s">
        <v>47</v>
      </c>
      <c r="E255" s="19133" t="s">
        <v>20</v>
      </c>
    </row>
    <row r="256" ht="45.0" customHeight="true">
      <c r="C256" s="19133" t="s">
        <v>48</v>
      </c>
      <c r="D256" s="19133" t="s">
        <v>49</v>
      </c>
      <c r="E256" s="19133" t="s">
        <v>20</v>
      </c>
    </row>
    <row r="257" ht="45.0" customHeight="true">
      <c r="C257" s="19133" t="s">
        <v>50</v>
      </c>
      <c r="D257" s="19133" t="s">
        <v>51</v>
      </c>
      <c r="E257" s="19133" t="s">
        <v>20</v>
      </c>
    </row>
    <row r="258" ht="45.0" customHeight="true">
      <c r="C258" s="19133" t="s">
        <v>52</v>
      </c>
      <c r="D258" s="19133" t="s">
        <v>53</v>
      </c>
      <c r="E258" s="19133" t="s">
        <v>20</v>
      </c>
    </row>
    <row r="259" ht="45.0" customHeight="true">
      <c r="C259" s="19133" t="s">
        <v>54</v>
      </c>
      <c r="D259" s="19133" t="s">
        <v>55</v>
      </c>
      <c r="E259" s="19133" t="s">
        <v>20</v>
      </c>
    </row>
    <row r="260" ht="45.0" customHeight="true">
      <c r="C260" s="19133" t="s">
        <v>56</v>
      </c>
      <c r="D260" s="19133" t="s">
        <v>57</v>
      </c>
      <c r="E260" s="19133" t="s">
        <v>20</v>
      </c>
    </row>
    <row r="261" ht="45.0" customHeight="true">
      <c r="C261" s="19133" t="s">
        <v>58</v>
      </c>
      <c r="D261" s="19133" t="s">
        <v>59</v>
      </c>
      <c r="E261" s="19133" t="s">
        <v>20</v>
      </c>
    </row>
    <row r="262" ht="45.0" customHeight="true">
      <c r="C262" s="19133" t="s">
        <v>60</v>
      </c>
      <c r="D262" s="19133" t="s">
        <v>61</v>
      </c>
      <c r="E262" s="19133" t="s">
        <v>20</v>
      </c>
    </row>
    <row r="263" ht="45.0" customHeight="true">
      <c r="C263" s="19133" t="s">
        <v>62</v>
      </c>
      <c r="D263" s="19133" t="s">
        <v>63</v>
      </c>
      <c r="E263" s="19133" t="s">
        <v>20</v>
      </c>
    </row>
    <row r="264" ht="45.0" customHeight="true">
      <c r="C264" s="19133" t="s">
        <v>64</v>
      </c>
      <c r="D264" s="19133" t="s">
        <v>65</v>
      </c>
      <c r="E264" s="19133" t="s">
        <v>46</v>
      </c>
    </row>
    <row r="265" ht="45.0" customHeight="true">
      <c r="C265" s="19133" t="s">
        <v>66</v>
      </c>
      <c r="D265" s="19133" t="s">
        <v>67</v>
      </c>
      <c r="E265" s="19133" t="s">
        <v>46</v>
      </c>
    </row>
    <row r="266" ht="45.0" customHeight="true">
      <c r="C266" s="19133" t="s">
        <v>68</v>
      </c>
      <c r="D266" s="19133" t="s">
        <v>69</v>
      </c>
      <c r="E266" s="19133" t="s">
        <v>46</v>
      </c>
    </row>
    <row r="267" ht="45.0" customHeight="true">
      <c r="C267" s="19133" t="s">
        <v>70</v>
      </c>
      <c r="D267" s="19133" t="s">
        <v>71</v>
      </c>
      <c r="E267" s="19133" t="s">
        <v>46</v>
      </c>
    </row>
    <row r="268" ht="45.0" customHeight="true">
      <c r="C268" s="19133" t="s">
        <v>72</v>
      </c>
      <c r="D268" s="19133" t="s">
        <v>73</v>
      </c>
      <c r="E268" s="19133" t="s">
        <v>46</v>
      </c>
    </row>
    <row r="269" ht="45.0" customHeight="true">
      <c r="C269" s="19133" t="s">
        <v>74</v>
      </c>
      <c r="D269" s="19133" t="s">
        <v>75</v>
      </c>
      <c r="E269" s="19133" t="s">
        <v>46</v>
      </c>
    </row>
    <row r="270" ht="45.0" customHeight="true">
      <c r="C270" s="19133" t="s">
        <v>76</v>
      </c>
      <c r="D270" s="19133" t="s">
        <v>77</v>
      </c>
      <c r="E270" s="19133" t="s">
        <v>46</v>
      </c>
    </row>
    <row r="271" ht="45.0" customHeight="true">
      <c r="C271" s="19133" t="s">
        <v>78</v>
      </c>
      <c r="D271" s="19133" t="s">
        <v>79</v>
      </c>
      <c r="E271" s="19133" t="s">
        <v>46</v>
      </c>
    </row>
    <row r="272" ht="45.0" customHeight="true">
      <c r="C272" s="19133" t="s">
        <v>80</v>
      </c>
      <c r="D272" s="19133" t="s">
        <v>81</v>
      </c>
      <c r="E272" s="19133" t="s">
        <v>46</v>
      </c>
    </row>
    <row r="273" ht="45.0" customHeight="true">
      <c r="C273" s="19133" t="s">
        <v>82</v>
      </c>
      <c r="D273" s="19133" t="s">
        <v>83</v>
      </c>
      <c r="E273" s="19133" t="s">
        <v>46</v>
      </c>
    </row>
    <row r="274" ht="45.0" customHeight="true">
      <c r="C274" s="19133" t="s">
        <v>84</v>
      </c>
      <c r="D274" s="19133" t="s">
        <v>85</v>
      </c>
      <c r="E274" s="19133" t="s">
        <v>46</v>
      </c>
    </row>
    <row r="275" ht="45.0" customHeight="true">
      <c r="C275" s="19133" t="s">
        <v>86</v>
      </c>
      <c r="D275" s="19133" t="s">
        <v>87</v>
      </c>
      <c r="E275" s="19133" t="s">
        <v>46</v>
      </c>
    </row>
    <row r="276" ht="45.0" customHeight="true">
      <c r="C276" s="19133" t="s">
        <v>88</v>
      </c>
      <c r="D276" s="19133" t="s">
        <v>89</v>
      </c>
      <c r="E276" s="19133" t="s">
        <v>52</v>
      </c>
    </row>
    <row r="277" ht="45.0" customHeight="true">
      <c r="C277" s="19133" t="s">
        <v>90</v>
      </c>
      <c r="D277" s="19133" t="s">
        <v>91</v>
      </c>
      <c r="E277" s="19133" t="s">
        <v>52</v>
      </c>
    </row>
    <row r="278" ht="45.0" customHeight="true">
      <c r="C278" s="19133" t="s">
        <v>92</v>
      </c>
      <c r="D278" s="19133" t="s">
        <v>93</v>
      </c>
      <c r="E278" s="19133" t="s">
        <v>52</v>
      </c>
    </row>
    <row r="279" ht="45.0" customHeight="true">
      <c r="C279" s="19133" t="s">
        <v>94</v>
      </c>
      <c r="D279" s="19133" t="s">
        <v>95</v>
      </c>
      <c r="E279" s="19133" t="s">
        <v>52</v>
      </c>
    </row>
    <row r="280" ht="45.0" customHeight="true">
      <c r="C280" s="19133" t="s">
        <v>96</v>
      </c>
      <c r="D280" s="19133" t="s">
        <v>97</v>
      </c>
      <c r="E280" s="19133" t="s">
        <v>52</v>
      </c>
    </row>
    <row r="281" ht="45.0" customHeight="true">
      <c r="C281" s="19133" t="s">
        <v>98</v>
      </c>
      <c r="D281" s="19133" t="s">
        <v>99</v>
      </c>
      <c r="E281" s="19133" t="s">
        <v>52</v>
      </c>
    </row>
    <row r="282" ht="45.0" customHeight="true">
      <c r="C282" s="19133" t="s">
        <v>100</v>
      </c>
      <c r="D282" s="19133" t="s">
        <v>101</v>
      </c>
      <c r="E282" s="19133" t="s">
        <v>52</v>
      </c>
    </row>
    <row r="283" ht="45.0" customHeight="true">
      <c r="C283" s="19133" t="s">
        <v>102</v>
      </c>
      <c r="D283" s="19133" t="s">
        <v>103</v>
      </c>
      <c r="E283" s="19133" t="s">
        <v>52</v>
      </c>
    </row>
    <row r="284" ht="45.0" customHeight="true">
      <c r="C284" s="19133" t="s">
        <v>104</v>
      </c>
      <c r="D284" s="19133" t="s">
        <v>105</v>
      </c>
      <c r="E284" s="19133" t="s">
        <v>52</v>
      </c>
    </row>
    <row r="285" ht="45.0" customHeight="true">
      <c r="C285" s="19133" t="s">
        <v>106</v>
      </c>
      <c r="D285" s="19133" t="s">
        <v>107</v>
      </c>
      <c r="E285" s="19133" t="s">
        <v>52</v>
      </c>
    </row>
    <row r="286" ht="45.0" customHeight="true">
      <c r="C286" s="19133" t="s">
        <v>108</v>
      </c>
      <c r="D286" s="19133" t="s">
        <v>109</v>
      </c>
      <c r="E286" s="19133" t="s">
        <v>52</v>
      </c>
    </row>
    <row r="287" ht="45.0" customHeight="true">
      <c r="C287" s="19133" t="s">
        <v>110</v>
      </c>
      <c r="D287" s="19133" t="s">
        <v>111</v>
      </c>
      <c r="E287" s="19133" t="s">
        <v>52</v>
      </c>
    </row>
    <row r="288" ht="45.0" customHeight="true">
      <c r="C288" s="19133" t="s">
        <v>112</v>
      </c>
      <c r="D288" s="19133" t="s">
        <v>113</v>
      </c>
      <c r="E288" s="19133" t="s">
        <v>58</v>
      </c>
    </row>
    <row r="289" ht="45.0" customHeight="true">
      <c r="C289" s="19133" t="s">
        <v>114</v>
      </c>
      <c r="D289" s="19133" t="s">
        <v>115</v>
      </c>
      <c r="E289" s="19133" t="s">
        <v>58</v>
      </c>
    </row>
    <row r="290" ht="45.0" customHeight="true">
      <c r="C290" s="19133" t="s">
        <v>116</v>
      </c>
      <c r="D290" s="19133" t="s">
        <v>117</v>
      </c>
      <c r="E290" s="19133" t="s">
        <v>58</v>
      </c>
    </row>
    <row r="291" ht="45.0" customHeight="true">
      <c r="C291" s="19133" t="s">
        <v>118</v>
      </c>
      <c r="D291" s="19133" t="s">
        <v>119</v>
      </c>
      <c r="E291" s="19133" t="s">
        <v>58</v>
      </c>
    </row>
    <row r="292" ht="45.0" customHeight="true">
      <c r="C292" s="19133" t="s">
        <v>120</v>
      </c>
      <c r="D292" s="19133" t="s">
        <v>121</v>
      </c>
      <c r="E292" s="19133" t="s">
        <v>58</v>
      </c>
    </row>
    <row r="293" ht="45.0" customHeight="true">
      <c r="C293" s="19133" t="s">
        <v>122</v>
      </c>
      <c r="D293" s="19133" t="s">
        <v>123</v>
      </c>
      <c r="E293" s="19133" t="s">
        <v>58</v>
      </c>
    </row>
    <row r="294" ht="45.0" customHeight="true">
      <c r="C294" s="19133" t="s">
        <v>124</v>
      </c>
      <c r="D294" s="19133" t="s">
        <v>125</v>
      </c>
      <c r="E294" s="19133" t="s">
        <v>58</v>
      </c>
    </row>
    <row r="295" ht="45.0" customHeight="true">
      <c r="C295" s="19133" t="s">
        <v>126</v>
      </c>
      <c r="D295" s="19133" t="s">
        <v>127</v>
      </c>
      <c r="E295" s="19133" t="s">
        <v>58</v>
      </c>
    </row>
    <row r="296" ht="45.0" customHeight="true">
      <c r="C296" s="19133" t="s">
        <v>128</v>
      </c>
      <c r="D296" s="19133" t="s">
        <v>129</v>
      </c>
      <c r="E296" s="19133" t="s">
        <v>58</v>
      </c>
    </row>
    <row r="297" ht="45.0" customHeight="true">
      <c r="C297" s="19133" t="s">
        <v>130</v>
      </c>
      <c r="D297" s="19133" t="s">
        <v>131</v>
      </c>
      <c r="E297" s="19133" t="s">
        <v>58</v>
      </c>
    </row>
    <row r="298" ht="45.0" customHeight="true">
      <c r="C298" s="19133" t="s">
        <v>132</v>
      </c>
      <c r="D298" s="19133" t="s">
        <v>133</v>
      </c>
      <c r="E298" s="19133" t="s">
        <v>58</v>
      </c>
    </row>
    <row r="299" ht="45.0" customHeight="true">
      <c r="C299" s="19133" t="s">
        <v>134</v>
      </c>
      <c r="D299" s="19133" t="s">
        <v>135</v>
      </c>
      <c r="E299" s="19133" t="s">
        <v>58</v>
      </c>
    </row>
    <row r="300" ht="45.0" customHeight="true">
      <c r="C300" s="19133" t="s">
        <v>136</v>
      </c>
      <c r="D300" s="19133" t="s">
        <v>137</v>
      </c>
      <c r="E300" s="19133" t="s">
        <v>58</v>
      </c>
    </row>
    <row r="301" ht="45.0" customHeight="true">
      <c r="C301" s="19133" t="s">
        <v>138</v>
      </c>
      <c r="D301" s="19133" t="s">
        <v>139</v>
      </c>
      <c r="E301" s="19133" t="s">
        <v>58</v>
      </c>
    </row>
    <row r="302" ht="45.0" customHeight="true">
      <c r="A302" s="19134" t="s">
        <v>52</v>
      </c>
      <c r="B302" s="19134" t="s">
        <v>272</v>
      </c>
      <c r="C302" s="19134" t="s">
        <v>20</v>
      </c>
      <c r="D302" s="19134" t="s">
        <v>29</v>
      </c>
      <c r="E302" s="19134" t="s">
        <v>20</v>
      </c>
    </row>
    <row r="303" ht="45.0" customHeight="true">
      <c r="C303" s="19134" t="s">
        <v>42</v>
      </c>
      <c r="D303" s="19134" t="s">
        <v>43</v>
      </c>
      <c r="E303" s="19134" t="s">
        <v>20</v>
      </c>
    </row>
    <row r="304" ht="45.0" customHeight="true">
      <c r="C304" s="19134" t="s">
        <v>44</v>
      </c>
      <c r="D304" s="19134" t="s">
        <v>45</v>
      </c>
      <c r="E304" s="19134" t="s">
        <v>20</v>
      </c>
    </row>
    <row r="305" ht="45.0" customHeight="true">
      <c r="C305" s="19134" t="s">
        <v>46</v>
      </c>
      <c r="D305" s="19134" t="s">
        <v>47</v>
      </c>
      <c r="E305" s="19134" t="s">
        <v>20</v>
      </c>
    </row>
    <row r="306" ht="45.0" customHeight="true">
      <c r="C306" s="19134" t="s">
        <v>48</v>
      </c>
      <c r="D306" s="19134" t="s">
        <v>49</v>
      </c>
      <c r="E306" s="19134" t="s">
        <v>20</v>
      </c>
    </row>
    <row r="307" ht="45.0" customHeight="true">
      <c r="C307" s="19134" t="s">
        <v>50</v>
      </c>
      <c r="D307" s="19134" t="s">
        <v>51</v>
      </c>
      <c r="E307" s="19134" t="s">
        <v>20</v>
      </c>
    </row>
    <row r="308" ht="45.0" customHeight="true">
      <c r="C308" s="19134" t="s">
        <v>52</v>
      </c>
      <c r="D308" s="19134" t="s">
        <v>53</v>
      </c>
      <c r="E308" s="19134" t="s">
        <v>20</v>
      </c>
    </row>
    <row r="309" ht="45.0" customHeight="true">
      <c r="C309" s="19134" t="s">
        <v>54</v>
      </c>
      <c r="D309" s="19134" t="s">
        <v>55</v>
      </c>
      <c r="E309" s="19134" t="s">
        <v>20</v>
      </c>
    </row>
    <row r="310" ht="45.0" customHeight="true">
      <c r="C310" s="19134" t="s">
        <v>56</v>
      </c>
      <c r="D310" s="19134" t="s">
        <v>57</v>
      </c>
      <c r="E310" s="19134" t="s">
        <v>20</v>
      </c>
    </row>
    <row r="311" ht="45.0" customHeight="true">
      <c r="C311" s="19134" t="s">
        <v>58</v>
      </c>
      <c r="D311" s="19134" t="s">
        <v>59</v>
      </c>
      <c r="E311" s="19134" t="s">
        <v>20</v>
      </c>
    </row>
    <row r="312" ht="45.0" customHeight="true">
      <c r="C312" s="19134" t="s">
        <v>60</v>
      </c>
      <c r="D312" s="19134" t="s">
        <v>61</v>
      </c>
      <c r="E312" s="19134" t="s">
        <v>20</v>
      </c>
    </row>
    <row r="313" ht="45.0" customHeight="true">
      <c r="C313" s="19134" t="s">
        <v>62</v>
      </c>
      <c r="D313" s="19134" t="s">
        <v>63</v>
      </c>
      <c r="E313" s="19134" t="s">
        <v>20</v>
      </c>
    </row>
    <row r="314" ht="45.0" customHeight="true">
      <c r="C314" s="19134" t="s">
        <v>64</v>
      </c>
      <c r="D314" s="19134" t="s">
        <v>65</v>
      </c>
      <c r="E314" s="19134" t="s">
        <v>46</v>
      </c>
    </row>
    <row r="315" ht="45.0" customHeight="true">
      <c r="C315" s="19134" t="s">
        <v>66</v>
      </c>
      <c r="D315" s="19134" t="s">
        <v>67</v>
      </c>
      <c r="E315" s="19134" t="s">
        <v>46</v>
      </c>
    </row>
    <row r="316" ht="45.0" customHeight="true">
      <c r="C316" s="19134" t="s">
        <v>68</v>
      </c>
      <c r="D316" s="19134" t="s">
        <v>69</v>
      </c>
      <c r="E316" s="19134" t="s">
        <v>46</v>
      </c>
    </row>
    <row r="317" ht="45.0" customHeight="true">
      <c r="C317" s="19134" t="s">
        <v>70</v>
      </c>
      <c r="D317" s="19134" t="s">
        <v>71</v>
      </c>
      <c r="E317" s="19134" t="s">
        <v>46</v>
      </c>
    </row>
    <row r="318" ht="45.0" customHeight="true">
      <c r="C318" s="19134" t="s">
        <v>72</v>
      </c>
      <c r="D318" s="19134" t="s">
        <v>73</v>
      </c>
      <c r="E318" s="19134" t="s">
        <v>46</v>
      </c>
    </row>
    <row r="319" ht="45.0" customHeight="true">
      <c r="C319" s="19134" t="s">
        <v>74</v>
      </c>
      <c r="D319" s="19134" t="s">
        <v>75</v>
      </c>
      <c r="E319" s="19134" t="s">
        <v>46</v>
      </c>
    </row>
    <row r="320" ht="45.0" customHeight="true">
      <c r="C320" s="19134" t="s">
        <v>76</v>
      </c>
      <c r="D320" s="19134" t="s">
        <v>77</v>
      </c>
      <c r="E320" s="19134" t="s">
        <v>46</v>
      </c>
    </row>
    <row r="321" ht="45.0" customHeight="true">
      <c r="C321" s="19134" t="s">
        <v>78</v>
      </c>
      <c r="D321" s="19134" t="s">
        <v>79</v>
      </c>
      <c r="E321" s="19134" t="s">
        <v>46</v>
      </c>
    </row>
    <row r="322" ht="45.0" customHeight="true">
      <c r="C322" s="19134" t="s">
        <v>80</v>
      </c>
      <c r="D322" s="19134" t="s">
        <v>81</v>
      </c>
      <c r="E322" s="19134" t="s">
        <v>46</v>
      </c>
    </row>
    <row r="323" ht="45.0" customHeight="true">
      <c r="C323" s="19134" t="s">
        <v>82</v>
      </c>
      <c r="D323" s="19134" t="s">
        <v>83</v>
      </c>
      <c r="E323" s="19134" t="s">
        <v>46</v>
      </c>
    </row>
    <row r="324" ht="45.0" customHeight="true">
      <c r="C324" s="19134" t="s">
        <v>84</v>
      </c>
      <c r="D324" s="19134" t="s">
        <v>85</v>
      </c>
      <c r="E324" s="19134" t="s">
        <v>46</v>
      </c>
    </row>
    <row r="325" ht="45.0" customHeight="true">
      <c r="C325" s="19134" t="s">
        <v>86</v>
      </c>
      <c r="D325" s="19134" t="s">
        <v>87</v>
      </c>
      <c r="E325" s="19134" t="s">
        <v>46</v>
      </c>
    </row>
    <row r="326" ht="45.0" customHeight="true">
      <c r="C326" s="19134" t="s">
        <v>88</v>
      </c>
      <c r="D326" s="19134" t="s">
        <v>89</v>
      </c>
      <c r="E326" s="19134" t="s">
        <v>52</v>
      </c>
    </row>
    <row r="327" ht="45.0" customHeight="true">
      <c r="C327" s="19134" t="s">
        <v>90</v>
      </c>
      <c r="D327" s="19134" t="s">
        <v>91</v>
      </c>
      <c r="E327" s="19134" t="s">
        <v>52</v>
      </c>
    </row>
    <row r="328" ht="45.0" customHeight="true">
      <c r="C328" s="19134" t="s">
        <v>92</v>
      </c>
      <c r="D328" s="19134" t="s">
        <v>93</v>
      </c>
      <c r="E328" s="19134" t="s">
        <v>52</v>
      </c>
    </row>
    <row r="329" ht="45.0" customHeight="true">
      <c r="C329" s="19134" t="s">
        <v>94</v>
      </c>
      <c r="D329" s="19134" t="s">
        <v>95</v>
      </c>
      <c r="E329" s="19134" t="s">
        <v>52</v>
      </c>
    </row>
    <row r="330" ht="45.0" customHeight="true">
      <c r="C330" s="19134" t="s">
        <v>96</v>
      </c>
      <c r="D330" s="19134" t="s">
        <v>97</v>
      </c>
      <c r="E330" s="19134" t="s">
        <v>52</v>
      </c>
    </row>
    <row r="331" ht="45.0" customHeight="true">
      <c r="C331" s="19134" t="s">
        <v>98</v>
      </c>
      <c r="D331" s="19134" t="s">
        <v>99</v>
      </c>
      <c r="E331" s="19134" t="s">
        <v>52</v>
      </c>
    </row>
    <row r="332" ht="45.0" customHeight="true">
      <c r="C332" s="19134" t="s">
        <v>100</v>
      </c>
      <c r="D332" s="19134" t="s">
        <v>101</v>
      </c>
      <c r="E332" s="19134" t="s">
        <v>52</v>
      </c>
    </row>
    <row r="333" ht="45.0" customHeight="true">
      <c r="C333" s="19134" t="s">
        <v>102</v>
      </c>
      <c r="D333" s="19134" t="s">
        <v>103</v>
      </c>
      <c r="E333" s="19134" t="s">
        <v>52</v>
      </c>
    </row>
    <row r="334" ht="45.0" customHeight="true">
      <c r="C334" s="19134" t="s">
        <v>104</v>
      </c>
      <c r="D334" s="19134" t="s">
        <v>105</v>
      </c>
      <c r="E334" s="19134" t="s">
        <v>52</v>
      </c>
    </row>
    <row r="335" ht="45.0" customHeight="true">
      <c r="C335" s="19134" t="s">
        <v>106</v>
      </c>
      <c r="D335" s="19134" t="s">
        <v>107</v>
      </c>
      <c r="E335" s="19134" t="s">
        <v>52</v>
      </c>
    </row>
    <row r="336" ht="45.0" customHeight="true">
      <c r="C336" s="19134" t="s">
        <v>108</v>
      </c>
      <c r="D336" s="19134" t="s">
        <v>109</v>
      </c>
      <c r="E336" s="19134" t="s">
        <v>52</v>
      </c>
    </row>
    <row r="337" ht="45.0" customHeight="true">
      <c r="C337" s="19134" t="s">
        <v>110</v>
      </c>
      <c r="D337" s="19134" t="s">
        <v>111</v>
      </c>
      <c r="E337" s="19134" t="s">
        <v>52</v>
      </c>
    </row>
    <row r="338" ht="45.0" customHeight="true">
      <c r="C338" s="19134" t="s">
        <v>112</v>
      </c>
      <c r="D338" s="19134" t="s">
        <v>113</v>
      </c>
      <c r="E338" s="19134" t="s">
        <v>58</v>
      </c>
    </row>
    <row r="339" ht="45.0" customHeight="true">
      <c r="C339" s="19134" t="s">
        <v>114</v>
      </c>
      <c r="D339" s="19134" t="s">
        <v>115</v>
      </c>
      <c r="E339" s="19134" t="s">
        <v>58</v>
      </c>
    </row>
    <row r="340" ht="45.0" customHeight="true">
      <c r="C340" s="19134" t="s">
        <v>116</v>
      </c>
      <c r="D340" s="19134" t="s">
        <v>117</v>
      </c>
      <c r="E340" s="19134" t="s">
        <v>58</v>
      </c>
    </row>
    <row r="341" ht="45.0" customHeight="true">
      <c r="C341" s="19134" t="s">
        <v>118</v>
      </c>
      <c r="D341" s="19134" t="s">
        <v>119</v>
      </c>
      <c r="E341" s="19134" t="s">
        <v>58</v>
      </c>
    </row>
    <row r="342" ht="45.0" customHeight="true">
      <c r="C342" s="19134" t="s">
        <v>120</v>
      </c>
      <c r="D342" s="19134" t="s">
        <v>121</v>
      </c>
      <c r="E342" s="19134" t="s">
        <v>58</v>
      </c>
    </row>
    <row r="343" ht="45.0" customHeight="true">
      <c r="C343" s="19134" t="s">
        <v>122</v>
      </c>
      <c r="D343" s="19134" t="s">
        <v>123</v>
      </c>
      <c r="E343" s="19134" t="s">
        <v>58</v>
      </c>
    </row>
    <row r="344" ht="45.0" customHeight="true">
      <c r="C344" s="19134" t="s">
        <v>124</v>
      </c>
      <c r="D344" s="19134" t="s">
        <v>125</v>
      </c>
      <c r="E344" s="19134" t="s">
        <v>58</v>
      </c>
    </row>
    <row r="345" ht="45.0" customHeight="true">
      <c r="C345" s="19134" t="s">
        <v>126</v>
      </c>
      <c r="D345" s="19134" t="s">
        <v>127</v>
      </c>
      <c r="E345" s="19134" t="s">
        <v>58</v>
      </c>
    </row>
    <row r="346" ht="45.0" customHeight="true">
      <c r="C346" s="19134" t="s">
        <v>128</v>
      </c>
      <c r="D346" s="19134" t="s">
        <v>129</v>
      </c>
      <c r="E346" s="19134" t="s">
        <v>58</v>
      </c>
    </row>
    <row r="347" ht="45.0" customHeight="true">
      <c r="C347" s="19134" t="s">
        <v>130</v>
      </c>
      <c r="D347" s="19134" t="s">
        <v>131</v>
      </c>
      <c r="E347" s="19134" t="s">
        <v>58</v>
      </c>
    </row>
    <row r="348" ht="45.0" customHeight="true">
      <c r="C348" s="19134" t="s">
        <v>132</v>
      </c>
      <c r="D348" s="19134" t="s">
        <v>133</v>
      </c>
      <c r="E348" s="19134" t="s">
        <v>58</v>
      </c>
    </row>
    <row r="349" ht="45.0" customHeight="true">
      <c r="C349" s="19134" t="s">
        <v>134</v>
      </c>
      <c r="D349" s="19134" t="s">
        <v>135</v>
      </c>
      <c r="E349" s="19134" t="s">
        <v>58</v>
      </c>
    </row>
    <row r="350" ht="45.0" customHeight="true">
      <c r="C350" s="19134" t="s">
        <v>136</v>
      </c>
      <c r="D350" s="19134" t="s">
        <v>137</v>
      </c>
      <c r="E350" s="19134" t="s">
        <v>58</v>
      </c>
    </row>
    <row r="351" ht="45.0" customHeight="true">
      <c r="C351" s="19134" t="s">
        <v>138</v>
      </c>
      <c r="D351" s="19134" t="s">
        <v>139</v>
      </c>
      <c r="E351" s="19134" t="s">
        <v>58</v>
      </c>
    </row>
    <row r="352" ht="45.0" customHeight="true">
      <c r="A352" s="19135" t="s">
        <v>54</v>
      </c>
      <c r="B352" s="19135" t="s">
        <v>283</v>
      </c>
      <c r="C352" s="19135" t="s">
        <v>20</v>
      </c>
      <c r="D352" s="19135" t="s">
        <v>29</v>
      </c>
      <c r="E352" s="19135" t="s">
        <v>42</v>
      </c>
    </row>
    <row r="353" ht="45.0" customHeight="true">
      <c r="C353" s="19135" t="s">
        <v>42</v>
      </c>
      <c r="D353" s="19135" t="s">
        <v>43</v>
      </c>
      <c r="E353" s="19135" t="s">
        <v>42</v>
      </c>
    </row>
    <row r="354" ht="45.0" customHeight="true">
      <c r="C354" s="19135" t="s">
        <v>44</v>
      </c>
      <c r="D354" s="19135" t="s">
        <v>45</v>
      </c>
      <c r="E354" s="19135" t="s">
        <v>42</v>
      </c>
    </row>
    <row r="355" ht="45.0" customHeight="true">
      <c r="C355" s="19135" t="s">
        <v>46</v>
      </c>
      <c r="D355" s="19135" t="s">
        <v>47</v>
      </c>
      <c r="E355" s="19135" t="s">
        <v>42</v>
      </c>
    </row>
    <row r="356" ht="45.0" customHeight="true">
      <c r="C356" s="19135" t="s">
        <v>48</v>
      </c>
      <c r="D356" s="19135" t="s">
        <v>49</v>
      </c>
      <c r="E356" s="19135" t="s">
        <v>42</v>
      </c>
    </row>
    <row r="357" ht="45.0" customHeight="true">
      <c r="C357" s="19135" t="s">
        <v>50</v>
      </c>
      <c r="D357" s="19135" t="s">
        <v>51</v>
      </c>
      <c r="E357" s="19135" t="s">
        <v>42</v>
      </c>
    </row>
    <row r="358" ht="45.0" customHeight="true">
      <c r="C358" s="19135" t="s">
        <v>52</v>
      </c>
      <c r="D358" s="19135" t="s">
        <v>53</v>
      </c>
      <c r="E358" s="19135" t="s">
        <v>42</v>
      </c>
    </row>
    <row r="359" ht="45.0" customHeight="true">
      <c r="C359" s="19135" t="s">
        <v>54</v>
      </c>
      <c r="D359" s="19135" t="s">
        <v>55</v>
      </c>
      <c r="E359" s="19135" t="s">
        <v>42</v>
      </c>
    </row>
    <row r="360" ht="45.0" customHeight="true">
      <c r="C360" s="19135" t="s">
        <v>56</v>
      </c>
      <c r="D360" s="19135" t="s">
        <v>57</v>
      </c>
      <c r="E360" s="19135" t="s">
        <v>42</v>
      </c>
    </row>
    <row r="361" ht="45.0" customHeight="true">
      <c r="C361" s="19135" t="s">
        <v>58</v>
      </c>
      <c r="D361" s="19135" t="s">
        <v>59</v>
      </c>
      <c r="E361" s="19135" t="s">
        <v>42</v>
      </c>
    </row>
    <row r="362" ht="45.0" customHeight="true">
      <c r="C362" s="19135" t="s">
        <v>60</v>
      </c>
      <c r="D362" s="19135" t="s">
        <v>61</v>
      </c>
      <c r="E362" s="19135" t="s">
        <v>42</v>
      </c>
    </row>
    <row r="363" ht="45.0" customHeight="true">
      <c r="C363" s="19135" t="s">
        <v>62</v>
      </c>
      <c r="D363" s="19135" t="s">
        <v>63</v>
      </c>
      <c r="E363" s="19135" t="s">
        <v>42</v>
      </c>
    </row>
    <row r="364" ht="45.0" customHeight="true">
      <c r="C364" s="19135" t="s">
        <v>64</v>
      </c>
      <c r="D364" s="19135" t="s">
        <v>65</v>
      </c>
      <c r="E364" s="19135" t="s">
        <v>48</v>
      </c>
    </row>
    <row r="365" ht="45.0" customHeight="true">
      <c r="C365" s="19135" t="s">
        <v>66</v>
      </c>
      <c r="D365" s="19135" t="s">
        <v>67</v>
      </c>
      <c r="E365" s="19135" t="s">
        <v>48</v>
      </c>
    </row>
    <row r="366" ht="45.0" customHeight="true">
      <c r="C366" s="19135" t="s">
        <v>68</v>
      </c>
      <c r="D366" s="19135" t="s">
        <v>69</v>
      </c>
      <c r="E366" s="19135" t="s">
        <v>48</v>
      </c>
    </row>
    <row r="367" ht="45.0" customHeight="true">
      <c r="C367" s="19135" t="s">
        <v>70</v>
      </c>
      <c r="D367" s="19135" t="s">
        <v>71</v>
      </c>
      <c r="E367" s="19135" t="s">
        <v>48</v>
      </c>
    </row>
    <row r="368" ht="45.0" customHeight="true">
      <c r="C368" s="19135" t="s">
        <v>72</v>
      </c>
      <c r="D368" s="19135" t="s">
        <v>73</v>
      </c>
      <c r="E368" s="19135" t="s">
        <v>48</v>
      </c>
    </row>
    <row r="369" ht="45.0" customHeight="true">
      <c r="C369" s="19135" t="s">
        <v>74</v>
      </c>
      <c r="D369" s="19135" t="s">
        <v>75</v>
      </c>
      <c r="E369" s="19135" t="s">
        <v>48</v>
      </c>
    </row>
    <row r="370" ht="45.0" customHeight="true">
      <c r="C370" s="19135" t="s">
        <v>76</v>
      </c>
      <c r="D370" s="19135" t="s">
        <v>77</v>
      </c>
      <c r="E370" s="19135" t="s">
        <v>48</v>
      </c>
    </row>
    <row r="371" ht="45.0" customHeight="true">
      <c r="C371" s="19135" t="s">
        <v>78</v>
      </c>
      <c r="D371" s="19135" t="s">
        <v>79</v>
      </c>
      <c r="E371" s="19135" t="s">
        <v>48</v>
      </c>
    </row>
    <row r="372" ht="45.0" customHeight="true">
      <c r="C372" s="19135" t="s">
        <v>80</v>
      </c>
      <c r="D372" s="19135" t="s">
        <v>81</v>
      </c>
      <c r="E372" s="19135" t="s">
        <v>48</v>
      </c>
    </row>
    <row r="373" ht="45.0" customHeight="true">
      <c r="C373" s="19135" t="s">
        <v>82</v>
      </c>
      <c r="D373" s="19135" t="s">
        <v>83</v>
      </c>
      <c r="E373" s="19135" t="s">
        <v>48</v>
      </c>
    </row>
    <row r="374" ht="45.0" customHeight="true">
      <c r="C374" s="19135" t="s">
        <v>84</v>
      </c>
      <c r="D374" s="19135" t="s">
        <v>85</v>
      </c>
      <c r="E374" s="19135" t="s">
        <v>48</v>
      </c>
    </row>
    <row r="375" ht="45.0" customHeight="true">
      <c r="C375" s="19135" t="s">
        <v>86</v>
      </c>
      <c r="D375" s="19135" t="s">
        <v>87</v>
      </c>
      <c r="E375" s="19135" t="s">
        <v>48</v>
      </c>
    </row>
    <row r="376" ht="45.0" customHeight="true">
      <c r="C376" s="19135" t="s">
        <v>88</v>
      </c>
      <c r="D376" s="19135" t="s">
        <v>89</v>
      </c>
      <c r="E376" s="19135" t="s">
        <v>54</v>
      </c>
    </row>
    <row r="377" ht="45.0" customHeight="true">
      <c r="C377" s="19135" t="s">
        <v>90</v>
      </c>
      <c r="D377" s="19135" t="s">
        <v>91</v>
      </c>
      <c r="E377" s="19135" t="s">
        <v>54</v>
      </c>
    </row>
    <row r="378" ht="45.0" customHeight="true">
      <c r="C378" s="19135" t="s">
        <v>92</v>
      </c>
      <c r="D378" s="19135" t="s">
        <v>93</v>
      </c>
      <c r="E378" s="19135" t="s">
        <v>54</v>
      </c>
    </row>
    <row r="379" ht="45.0" customHeight="true">
      <c r="C379" s="19135" t="s">
        <v>94</v>
      </c>
      <c r="D379" s="19135" t="s">
        <v>95</v>
      </c>
      <c r="E379" s="19135" t="s">
        <v>54</v>
      </c>
    </row>
    <row r="380" ht="45.0" customHeight="true">
      <c r="C380" s="19135" t="s">
        <v>96</v>
      </c>
      <c r="D380" s="19135" t="s">
        <v>97</v>
      </c>
      <c r="E380" s="19135" t="s">
        <v>54</v>
      </c>
    </row>
    <row r="381" ht="45.0" customHeight="true">
      <c r="C381" s="19135" t="s">
        <v>98</v>
      </c>
      <c r="D381" s="19135" t="s">
        <v>99</v>
      </c>
      <c r="E381" s="19135" t="s">
        <v>54</v>
      </c>
    </row>
    <row r="382" ht="45.0" customHeight="true">
      <c r="C382" s="19135" t="s">
        <v>100</v>
      </c>
      <c r="D382" s="19135" t="s">
        <v>101</v>
      </c>
      <c r="E382" s="19135" t="s">
        <v>54</v>
      </c>
    </row>
    <row r="383" ht="45.0" customHeight="true">
      <c r="C383" s="19135" t="s">
        <v>102</v>
      </c>
      <c r="D383" s="19135" t="s">
        <v>103</v>
      </c>
      <c r="E383" s="19135" t="s">
        <v>54</v>
      </c>
    </row>
    <row r="384" ht="45.0" customHeight="true">
      <c r="C384" s="19135" t="s">
        <v>104</v>
      </c>
      <c r="D384" s="19135" t="s">
        <v>105</v>
      </c>
      <c r="E384" s="19135" t="s">
        <v>54</v>
      </c>
    </row>
    <row r="385" ht="45.0" customHeight="true">
      <c r="C385" s="19135" t="s">
        <v>106</v>
      </c>
      <c r="D385" s="19135" t="s">
        <v>107</v>
      </c>
      <c r="E385" s="19135" t="s">
        <v>54</v>
      </c>
    </row>
    <row r="386" ht="45.0" customHeight="true">
      <c r="C386" s="19135" t="s">
        <v>108</v>
      </c>
      <c r="D386" s="19135" t="s">
        <v>109</v>
      </c>
      <c r="E386" s="19135" t="s">
        <v>54</v>
      </c>
    </row>
    <row r="387" ht="45.0" customHeight="true">
      <c r="C387" s="19135" t="s">
        <v>110</v>
      </c>
      <c r="D387" s="19135" t="s">
        <v>111</v>
      </c>
      <c r="E387" s="19135" t="s">
        <v>54</v>
      </c>
    </row>
    <row r="388" ht="45.0" customHeight="true">
      <c r="C388" s="19135" t="s">
        <v>112</v>
      </c>
      <c r="D388" s="19135" t="s">
        <v>113</v>
      </c>
      <c r="E388" s="19135" t="s">
        <v>60</v>
      </c>
    </row>
    <row r="389" ht="45.0" customHeight="true">
      <c r="C389" s="19135" t="s">
        <v>114</v>
      </c>
      <c r="D389" s="19135" t="s">
        <v>115</v>
      </c>
      <c r="E389" s="19135" t="s">
        <v>60</v>
      </c>
    </row>
    <row r="390" ht="45.0" customHeight="true">
      <c r="C390" s="19135" t="s">
        <v>116</v>
      </c>
      <c r="D390" s="19135" t="s">
        <v>117</v>
      </c>
      <c r="E390" s="19135" t="s">
        <v>60</v>
      </c>
    </row>
    <row r="391" ht="45.0" customHeight="true">
      <c r="C391" s="19135" t="s">
        <v>118</v>
      </c>
      <c r="D391" s="19135" t="s">
        <v>119</v>
      </c>
      <c r="E391" s="19135" t="s">
        <v>60</v>
      </c>
    </row>
    <row r="392" ht="45.0" customHeight="true">
      <c r="C392" s="19135" t="s">
        <v>120</v>
      </c>
      <c r="D392" s="19135" t="s">
        <v>121</v>
      </c>
      <c r="E392" s="19135" t="s">
        <v>60</v>
      </c>
    </row>
    <row r="393" ht="45.0" customHeight="true">
      <c r="C393" s="19135" t="s">
        <v>122</v>
      </c>
      <c r="D393" s="19135" t="s">
        <v>123</v>
      </c>
      <c r="E393" s="19135" t="s">
        <v>60</v>
      </c>
    </row>
    <row r="394" ht="45.0" customHeight="true">
      <c r="C394" s="19135" t="s">
        <v>124</v>
      </c>
      <c r="D394" s="19135" t="s">
        <v>125</v>
      </c>
      <c r="E394" s="19135" t="s">
        <v>60</v>
      </c>
    </row>
    <row r="395" ht="45.0" customHeight="true">
      <c r="C395" s="19135" t="s">
        <v>126</v>
      </c>
      <c r="D395" s="19135" t="s">
        <v>127</v>
      </c>
      <c r="E395" s="19135" t="s">
        <v>60</v>
      </c>
    </row>
    <row r="396" ht="45.0" customHeight="true">
      <c r="C396" s="19135" t="s">
        <v>128</v>
      </c>
      <c r="D396" s="19135" t="s">
        <v>129</v>
      </c>
      <c r="E396" s="19135" t="s">
        <v>60</v>
      </c>
    </row>
    <row r="397" ht="45.0" customHeight="true">
      <c r="C397" s="19135" t="s">
        <v>130</v>
      </c>
      <c r="D397" s="19135" t="s">
        <v>131</v>
      </c>
      <c r="E397" s="19135" t="s">
        <v>60</v>
      </c>
    </row>
    <row r="398" ht="45.0" customHeight="true">
      <c r="C398" s="19135" t="s">
        <v>132</v>
      </c>
      <c r="D398" s="19135" t="s">
        <v>133</v>
      </c>
      <c r="E398" s="19135" t="s">
        <v>60</v>
      </c>
    </row>
    <row r="399" ht="45.0" customHeight="true">
      <c r="C399" s="19135" t="s">
        <v>134</v>
      </c>
      <c r="D399" s="19135" t="s">
        <v>135</v>
      </c>
      <c r="E399" s="19135" t="s">
        <v>60</v>
      </c>
    </row>
    <row r="400" ht="45.0" customHeight="true">
      <c r="C400" s="19135" t="s">
        <v>136</v>
      </c>
      <c r="D400" s="19135" t="s">
        <v>137</v>
      </c>
      <c r="E400" s="19135" t="s">
        <v>60</v>
      </c>
    </row>
    <row r="401" ht="45.0" customHeight="true">
      <c r="C401" s="19135" t="s">
        <v>138</v>
      </c>
      <c r="D401" s="19135" t="s">
        <v>139</v>
      </c>
      <c r="E401" s="19135" t="s">
        <v>60</v>
      </c>
    </row>
    <row r="402" ht="45.0" customHeight="true">
      <c r="A402" s="19136" t="s">
        <v>56</v>
      </c>
      <c r="B402" s="19136" t="s">
        <v>296</v>
      </c>
      <c r="C402" s="19136" t="s">
        <v>20</v>
      </c>
      <c r="D402" s="19136" t="s">
        <v>29</v>
      </c>
      <c r="E402" s="19136" t="s">
        <v>44</v>
      </c>
    </row>
    <row r="403" ht="45.0" customHeight="true">
      <c r="C403" s="19136" t="s">
        <v>42</v>
      </c>
      <c r="D403" s="19136" t="s">
        <v>43</v>
      </c>
      <c r="E403" s="19136" t="s">
        <v>44</v>
      </c>
    </row>
    <row r="404" ht="45.0" customHeight="true">
      <c r="C404" s="19136" t="s">
        <v>44</v>
      </c>
      <c r="D404" s="19136" t="s">
        <v>45</v>
      </c>
      <c r="E404" s="19136" t="s">
        <v>44</v>
      </c>
    </row>
    <row r="405" ht="45.0" customHeight="true">
      <c r="C405" s="19136" t="s">
        <v>46</v>
      </c>
      <c r="D405" s="19136" t="s">
        <v>47</v>
      </c>
      <c r="E405" s="19136" t="s">
        <v>44</v>
      </c>
    </row>
    <row r="406" ht="45.0" customHeight="true">
      <c r="C406" s="19136" t="s">
        <v>48</v>
      </c>
      <c r="D406" s="19136" t="s">
        <v>49</v>
      </c>
      <c r="E406" s="19136" t="s">
        <v>44</v>
      </c>
    </row>
    <row r="407" ht="45.0" customHeight="true">
      <c r="C407" s="19136" t="s">
        <v>50</v>
      </c>
      <c r="D407" s="19136" t="s">
        <v>51</v>
      </c>
      <c r="E407" s="19136" t="s">
        <v>44</v>
      </c>
    </row>
    <row r="408" ht="45.0" customHeight="true">
      <c r="C408" s="19136" t="s">
        <v>52</v>
      </c>
      <c r="D408" s="19136" t="s">
        <v>53</v>
      </c>
      <c r="E408" s="19136" t="s">
        <v>44</v>
      </c>
    </row>
    <row r="409" ht="45.0" customHeight="true">
      <c r="C409" s="19136" t="s">
        <v>54</v>
      </c>
      <c r="D409" s="19136" t="s">
        <v>55</v>
      </c>
      <c r="E409" s="19136" t="s">
        <v>44</v>
      </c>
    </row>
    <row r="410" ht="45.0" customHeight="true">
      <c r="C410" s="19136" t="s">
        <v>56</v>
      </c>
      <c r="D410" s="19136" t="s">
        <v>57</v>
      </c>
      <c r="E410" s="19136" t="s">
        <v>44</v>
      </c>
    </row>
    <row r="411" ht="45.0" customHeight="true">
      <c r="C411" s="19136" t="s">
        <v>58</v>
      </c>
      <c r="D411" s="19136" t="s">
        <v>59</v>
      </c>
      <c r="E411" s="19136" t="s">
        <v>44</v>
      </c>
    </row>
    <row r="412" ht="45.0" customHeight="true">
      <c r="C412" s="19136" t="s">
        <v>60</v>
      </c>
      <c r="D412" s="19136" t="s">
        <v>61</v>
      </c>
      <c r="E412" s="19136" t="s">
        <v>44</v>
      </c>
    </row>
    <row r="413" ht="45.0" customHeight="true">
      <c r="C413" s="19136" t="s">
        <v>62</v>
      </c>
      <c r="D413" s="19136" t="s">
        <v>63</v>
      </c>
      <c r="E413" s="19136" t="s">
        <v>44</v>
      </c>
    </row>
    <row r="414" ht="45.0" customHeight="true">
      <c r="C414" s="19136" t="s">
        <v>64</v>
      </c>
      <c r="D414" s="19136" t="s">
        <v>65</v>
      </c>
      <c r="E414" s="19136" t="s">
        <v>50</v>
      </c>
    </row>
    <row r="415" ht="45.0" customHeight="true">
      <c r="C415" s="19136" t="s">
        <v>66</v>
      </c>
      <c r="D415" s="19136" t="s">
        <v>67</v>
      </c>
      <c r="E415" s="19136" t="s">
        <v>50</v>
      </c>
    </row>
    <row r="416" ht="45.0" customHeight="true">
      <c r="C416" s="19136" t="s">
        <v>68</v>
      </c>
      <c r="D416" s="19136" t="s">
        <v>69</v>
      </c>
      <c r="E416" s="19136" t="s">
        <v>50</v>
      </c>
    </row>
    <row r="417" ht="45.0" customHeight="true">
      <c r="C417" s="19136" t="s">
        <v>70</v>
      </c>
      <c r="D417" s="19136" t="s">
        <v>71</v>
      </c>
      <c r="E417" s="19136" t="s">
        <v>50</v>
      </c>
    </row>
    <row r="418" ht="45.0" customHeight="true">
      <c r="C418" s="19136" t="s">
        <v>72</v>
      </c>
      <c r="D418" s="19136" t="s">
        <v>73</v>
      </c>
      <c r="E418" s="19136" t="s">
        <v>50</v>
      </c>
    </row>
    <row r="419" ht="45.0" customHeight="true">
      <c r="C419" s="19136" t="s">
        <v>74</v>
      </c>
      <c r="D419" s="19136" t="s">
        <v>75</v>
      </c>
      <c r="E419" s="19136" t="s">
        <v>50</v>
      </c>
    </row>
    <row r="420" ht="45.0" customHeight="true">
      <c r="C420" s="19136" t="s">
        <v>76</v>
      </c>
      <c r="D420" s="19136" t="s">
        <v>77</v>
      </c>
      <c r="E420" s="19136" t="s">
        <v>50</v>
      </c>
    </row>
    <row r="421" ht="45.0" customHeight="true">
      <c r="C421" s="19136" t="s">
        <v>78</v>
      </c>
      <c r="D421" s="19136" t="s">
        <v>79</v>
      </c>
      <c r="E421" s="19136" t="s">
        <v>50</v>
      </c>
    </row>
    <row r="422" ht="45.0" customHeight="true">
      <c r="C422" s="19136" t="s">
        <v>80</v>
      </c>
      <c r="D422" s="19136" t="s">
        <v>81</v>
      </c>
      <c r="E422" s="19136" t="s">
        <v>50</v>
      </c>
    </row>
    <row r="423" ht="45.0" customHeight="true">
      <c r="C423" s="19136" t="s">
        <v>82</v>
      </c>
      <c r="D423" s="19136" t="s">
        <v>83</v>
      </c>
      <c r="E423" s="19136" t="s">
        <v>50</v>
      </c>
    </row>
    <row r="424" ht="45.0" customHeight="true">
      <c r="C424" s="19136" t="s">
        <v>84</v>
      </c>
      <c r="D424" s="19136" t="s">
        <v>85</v>
      </c>
      <c r="E424" s="19136" t="s">
        <v>50</v>
      </c>
    </row>
    <row r="425" ht="45.0" customHeight="true">
      <c r="C425" s="19136" t="s">
        <v>86</v>
      </c>
      <c r="D425" s="19136" t="s">
        <v>87</v>
      </c>
      <c r="E425" s="19136" t="s">
        <v>50</v>
      </c>
    </row>
    <row r="426" ht="45.0" customHeight="true">
      <c r="C426" s="19136" t="s">
        <v>88</v>
      </c>
      <c r="D426" s="19136" t="s">
        <v>89</v>
      </c>
      <c r="E426" s="19136" t="s">
        <v>56</v>
      </c>
    </row>
    <row r="427" ht="45.0" customHeight="true">
      <c r="C427" s="19136" t="s">
        <v>90</v>
      </c>
      <c r="D427" s="19136" t="s">
        <v>91</v>
      </c>
      <c r="E427" s="19136" t="s">
        <v>56</v>
      </c>
    </row>
    <row r="428" ht="45.0" customHeight="true">
      <c r="C428" s="19136" t="s">
        <v>92</v>
      </c>
      <c r="D428" s="19136" t="s">
        <v>93</v>
      </c>
      <c r="E428" s="19136" t="s">
        <v>56</v>
      </c>
    </row>
    <row r="429" ht="45.0" customHeight="true">
      <c r="C429" s="19136" t="s">
        <v>94</v>
      </c>
      <c r="D429" s="19136" t="s">
        <v>95</v>
      </c>
      <c r="E429" s="19136" t="s">
        <v>56</v>
      </c>
    </row>
    <row r="430" ht="45.0" customHeight="true">
      <c r="C430" s="19136" t="s">
        <v>96</v>
      </c>
      <c r="D430" s="19136" t="s">
        <v>97</v>
      </c>
      <c r="E430" s="19136" t="s">
        <v>56</v>
      </c>
    </row>
    <row r="431" ht="45.0" customHeight="true">
      <c r="C431" s="19136" t="s">
        <v>98</v>
      </c>
      <c r="D431" s="19136" t="s">
        <v>99</v>
      </c>
      <c r="E431" s="19136" t="s">
        <v>56</v>
      </c>
    </row>
    <row r="432" ht="45.0" customHeight="true">
      <c r="C432" s="19136" t="s">
        <v>100</v>
      </c>
      <c r="D432" s="19136" t="s">
        <v>101</v>
      </c>
      <c r="E432" s="19136" t="s">
        <v>56</v>
      </c>
    </row>
    <row r="433" ht="45.0" customHeight="true">
      <c r="C433" s="19136" t="s">
        <v>102</v>
      </c>
      <c r="D433" s="19136" t="s">
        <v>103</v>
      </c>
      <c r="E433" s="19136" t="s">
        <v>56</v>
      </c>
    </row>
    <row r="434" ht="45.0" customHeight="true">
      <c r="C434" s="19136" t="s">
        <v>104</v>
      </c>
      <c r="D434" s="19136" t="s">
        <v>105</v>
      </c>
      <c r="E434" s="19136" t="s">
        <v>56</v>
      </c>
    </row>
    <row r="435" ht="45.0" customHeight="true">
      <c r="C435" s="19136" t="s">
        <v>106</v>
      </c>
      <c r="D435" s="19136" t="s">
        <v>107</v>
      </c>
      <c r="E435" s="19136" t="s">
        <v>56</v>
      </c>
    </row>
    <row r="436" ht="45.0" customHeight="true">
      <c r="C436" s="19136" t="s">
        <v>108</v>
      </c>
      <c r="D436" s="19136" t="s">
        <v>109</v>
      </c>
      <c r="E436" s="19136" t="s">
        <v>56</v>
      </c>
    </row>
    <row r="437" ht="45.0" customHeight="true">
      <c r="C437" s="19136" t="s">
        <v>110</v>
      </c>
      <c r="D437" s="19136" t="s">
        <v>111</v>
      </c>
      <c r="E437" s="19136" t="s">
        <v>56</v>
      </c>
    </row>
    <row r="438" ht="45.0" customHeight="true">
      <c r="C438" s="19136" t="s">
        <v>112</v>
      </c>
      <c r="D438" s="19136" t="s">
        <v>113</v>
      </c>
      <c r="E438" s="19136" t="s">
        <v>62</v>
      </c>
    </row>
    <row r="439" ht="45.0" customHeight="true">
      <c r="C439" s="19136" t="s">
        <v>114</v>
      </c>
      <c r="D439" s="19136" t="s">
        <v>115</v>
      </c>
      <c r="E439" s="19136" t="s">
        <v>62</v>
      </c>
    </row>
    <row r="440" ht="45.0" customHeight="true">
      <c r="C440" s="19136" t="s">
        <v>116</v>
      </c>
      <c r="D440" s="19136" t="s">
        <v>117</v>
      </c>
      <c r="E440" s="19136" t="s">
        <v>62</v>
      </c>
    </row>
    <row r="441" ht="45.0" customHeight="true">
      <c r="C441" s="19136" t="s">
        <v>118</v>
      </c>
      <c r="D441" s="19136" t="s">
        <v>119</v>
      </c>
      <c r="E441" s="19136" t="s">
        <v>62</v>
      </c>
    </row>
    <row r="442" ht="45.0" customHeight="true">
      <c r="C442" s="19136" t="s">
        <v>120</v>
      </c>
      <c r="D442" s="19136" t="s">
        <v>121</v>
      </c>
      <c r="E442" s="19136" t="s">
        <v>62</v>
      </c>
    </row>
    <row r="443" ht="45.0" customHeight="true">
      <c r="C443" s="19136" t="s">
        <v>122</v>
      </c>
      <c r="D443" s="19136" t="s">
        <v>123</v>
      </c>
      <c r="E443" s="19136" t="s">
        <v>62</v>
      </c>
    </row>
    <row r="444" ht="45.0" customHeight="true">
      <c r="C444" s="19136" t="s">
        <v>124</v>
      </c>
      <c r="D444" s="19136" t="s">
        <v>125</v>
      </c>
      <c r="E444" s="19136" t="s">
        <v>62</v>
      </c>
    </row>
    <row r="445" ht="45.0" customHeight="true">
      <c r="C445" s="19136" t="s">
        <v>126</v>
      </c>
      <c r="D445" s="19136" t="s">
        <v>127</v>
      </c>
      <c r="E445" s="19136" t="s">
        <v>62</v>
      </c>
    </row>
    <row r="446" ht="45.0" customHeight="true">
      <c r="C446" s="19136" t="s">
        <v>128</v>
      </c>
      <c r="D446" s="19136" t="s">
        <v>129</v>
      </c>
      <c r="E446" s="19136" t="s">
        <v>62</v>
      </c>
    </row>
    <row r="447" ht="45.0" customHeight="true">
      <c r="C447" s="19136" t="s">
        <v>130</v>
      </c>
      <c r="D447" s="19136" t="s">
        <v>131</v>
      </c>
      <c r="E447" s="19136" t="s">
        <v>62</v>
      </c>
    </row>
    <row r="448" ht="45.0" customHeight="true">
      <c r="C448" s="19136" t="s">
        <v>132</v>
      </c>
      <c r="D448" s="19136" t="s">
        <v>133</v>
      </c>
      <c r="E448" s="19136" t="s">
        <v>62</v>
      </c>
    </row>
    <row r="449" ht="45.0" customHeight="true">
      <c r="C449" s="19136" t="s">
        <v>134</v>
      </c>
      <c r="D449" s="19136" t="s">
        <v>135</v>
      </c>
      <c r="E449" s="19136" t="s">
        <v>62</v>
      </c>
    </row>
    <row r="450" ht="45.0" customHeight="true">
      <c r="C450" s="19136" t="s">
        <v>136</v>
      </c>
      <c r="D450" s="19136" t="s">
        <v>137</v>
      </c>
      <c r="E450" s="19136" t="s">
        <v>62</v>
      </c>
    </row>
    <row r="451" ht="45.0" customHeight="true">
      <c r="C451" s="19136" t="s">
        <v>138</v>
      </c>
      <c r="D451" s="19136" t="s">
        <v>139</v>
      </c>
      <c r="E451" s="19136" t="s">
        <v>62</v>
      </c>
    </row>
    <row r="452" ht="45.0" customHeight="true">
      <c r="A452" s="19137" t="s">
        <v>58</v>
      </c>
      <c r="B452" s="19137" t="s">
        <v>301</v>
      </c>
      <c r="C452" s="19137" t="s">
        <v>20</v>
      </c>
      <c r="D452" s="19137" t="s">
        <v>29</v>
      </c>
      <c r="E452" s="19137" t="s">
        <v>44</v>
      </c>
    </row>
    <row r="453" ht="45.0" customHeight="true">
      <c r="C453" s="19137" t="s">
        <v>42</v>
      </c>
      <c r="D453" s="19137" t="s">
        <v>43</v>
      </c>
      <c r="E453" s="19137" t="s">
        <v>44</v>
      </c>
    </row>
    <row r="454" ht="45.0" customHeight="true">
      <c r="C454" s="19137" t="s">
        <v>44</v>
      </c>
      <c r="D454" s="19137" t="s">
        <v>45</v>
      </c>
      <c r="E454" s="19137" t="s">
        <v>44</v>
      </c>
    </row>
    <row r="455" ht="45.0" customHeight="true">
      <c r="C455" s="19137" t="s">
        <v>46</v>
      </c>
      <c r="D455" s="19137" t="s">
        <v>47</v>
      </c>
      <c r="E455" s="19137" t="s">
        <v>44</v>
      </c>
    </row>
    <row r="456" ht="45.0" customHeight="true">
      <c r="C456" s="19137" t="s">
        <v>48</v>
      </c>
      <c r="D456" s="19137" t="s">
        <v>49</v>
      </c>
      <c r="E456" s="19137" t="s">
        <v>44</v>
      </c>
    </row>
    <row r="457" ht="45.0" customHeight="true">
      <c r="C457" s="19137" t="s">
        <v>50</v>
      </c>
      <c r="D457" s="19137" t="s">
        <v>51</v>
      </c>
      <c r="E457" s="19137" t="s">
        <v>44</v>
      </c>
    </row>
    <row r="458" ht="45.0" customHeight="true">
      <c r="C458" s="19137" t="s">
        <v>52</v>
      </c>
      <c r="D458" s="19137" t="s">
        <v>53</v>
      </c>
      <c r="E458" s="19137" t="s">
        <v>44</v>
      </c>
    </row>
    <row r="459" ht="45.0" customHeight="true">
      <c r="C459" s="19137" t="s">
        <v>54</v>
      </c>
      <c r="D459" s="19137" t="s">
        <v>55</v>
      </c>
      <c r="E459" s="19137" t="s">
        <v>44</v>
      </c>
    </row>
    <row r="460" ht="45.0" customHeight="true">
      <c r="C460" s="19137" t="s">
        <v>56</v>
      </c>
      <c r="D460" s="19137" t="s">
        <v>57</v>
      </c>
      <c r="E460" s="19137" t="s">
        <v>44</v>
      </c>
    </row>
    <row r="461" ht="45.0" customHeight="true">
      <c r="C461" s="19137" t="s">
        <v>58</v>
      </c>
      <c r="D461" s="19137" t="s">
        <v>59</v>
      </c>
      <c r="E461" s="19137" t="s">
        <v>44</v>
      </c>
    </row>
    <row r="462" ht="45.0" customHeight="true">
      <c r="C462" s="19137" t="s">
        <v>60</v>
      </c>
      <c r="D462" s="19137" t="s">
        <v>61</v>
      </c>
      <c r="E462" s="19137" t="s">
        <v>44</v>
      </c>
    </row>
    <row r="463" ht="45.0" customHeight="true">
      <c r="C463" s="19137" t="s">
        <v>62</v>
      </c>
      <c r="D463" s="19137" t="s">
        <v>63</v>
      </c>
      <c r="E463" s="19137" t="s">
        <v>44</v>
      </c>
    </row>
    <row r="464" ht="45.0" customHeight="true">
      <c r="C464" s="19137" t="s">
        <v>64</v>
      </c>
      <c r="D464" s="19137" t="s">
        <v>65</v>
      </c>
      <c r="E464" s="19137" t="s">
        <v>50</v>
      </c>
    </row>
    <row r="465" ht="45.0" customHeight="true">
      <c r="C465" s="19137" t="s">
        <v>66</v>
      </c>
      <c r="D465" s="19137" t="s">
        <v>67</v>
      </c>
      <c r="E465" s="19137" t="s">
        <v>50</v>
      </c>
    </row>
    <row r="466" ht="45.0" customHeight="true">
      <c r="C466" s="19137" t="s">
        <v>68</v>
      </c>
      <c r="D466" s="19137" t="s">
        <v>69</v>
      </c>
      <c r="E466" s="19137" t="s">
        <v>50</v>
      </c>
    </row>
    <row r="467" ht="45.0" customHeight="true">
      <c r="C467" s="19137" t="s">
        <v>70</v>
      </c>
      <c r="D467" s="19137" t="s">
        <v>71</v>
      </c>
      <c r="E467" s="19137" t="s">
        <v>50</v>
      </c>
    </row>
    <row r="468" ht="45.0" customHeight="true">
      <c r="C468" s="19137" t="s">
        <v>72</v>
      </c>
      <c r="D468" s="19137" t="s">
        <v>73</v>
      </c>
      <c r="E468" s="19137" t="s">
        <v>50</v>
      </c>
    </row>
    <row r="469" ht="45.0" customHeight="true">
      <c r="C469" s="19137" t="s">
        <v>74</v>
      </c>
      <c r="D469" s="19137" t="s">
        <v>75</v>
      </c>
      <c r="E469" s="19137" t="s">
        <v>50</v>
      </c>
    </row>
    <row r="470" ht="45.0" customHeight="true">
      <c r="C470" s="19137" t="s">
        <v>76</v>
      </c>
      <c r="D470" s="19137" t="s">
        <v>77</v>
      </c>
      <c r="E470" s="19137" t="s">
        <v>50</v>
      </c>
    </row>
    <row r="471" ht="45.0" customHeight="true">
      <c r="C471" s="19137" t="s">
        <v>78</v>
      </c>
      <c r="D471" s="19137" t="s">
        <v>79</v>
      </c>
      <c r="E471" s="19137" t="s">
        <v>50</v>
      </c>
    </row>
    <row r="472" ht="45.0" customHeight="true">
      <c r="C472" s="19137" t="s">
        <v>80</v>
      </c>
      <c r="D472" s="19137" t="s">
        <v>81</v>
      </c>
      <c r="E472" s="19137" t="s">
        <v>50</v>
      </c>
    </row>
    <row r="473" ht="45.0" customHeight="true">
      <c r="C473" s="19137" t="s">
        <v>82</v>
      </c>
      <c r="D473" s="19137" t="s">
        <v>83</v>
      </c>
      <c r="E473" s="19137" t="s">
        <v>50</v>
      </c>
    </row>
    <row r="474" ht="45.0" customHeight="true">
      <c r="C474" s="19137" t="s">
        <v>84</v>
      </c>
      <c r="D474" s="19137" t="s">
        <v>85</v>
      </c>
      <c r="E474" s="19137" t="s">
        <v>50</v>
      </c>
    </row>
    <row r="475" ht="45.0" customHeight="true">
      <c r="C475" s="19137" t="s">
        <v>86</v>
      </c>
      <c r="D475" s="19137" t="s">
        <v>87</v>
      </c>
      <c r="E475" s="19137" t="s">
        <v>50</v>
      </c>
    </row>
    <row r="476" ht="45.0" customHeight="true">
      <c r="C476" s="19137" t="s">
        <v>88</v>
      </c>
      <c r="D476" s="19137" t="s">
        <v>89</v>
      </c>
      <c r="E476" s="19137" t="s">
        <v>56</v>
      </c>
    </row>
    <row r="477" ht="45.0" customHeight="true">
      <c r="C477" s="19137" t="s">
        <v>90</v>
      </c>
      <c r="D477" s="19137" t="s">
        <v>91</v>
      </c>
      <c r="E477" s="19137" t="s">
        <v>56</v>
      </c>
    </row>
    <row r="478" ht="45.0" customHeight="true">
      <c r="C478" s="19137" t="s">
        <v>92</v>
      </c>
      <c r="D478" s="19137" t="s">
        <v>93</v>
      </c>
      <c r="E478" s="19137" t="s">
        <v>56</v>
      </c>
    </row>
    <row r="479" ht="45.0" customHeight="true">
      <c r="C479" s="19137" t="s">
        <v>94</v>
      </c>
      <c r="D479" s="19137" t="s">
        <v>95</v>
      </c>
      <c r="E479" s="19137" t="s">
        <v>56</v>
      </c>
    </row>
    <row r="480" ht="45.0" customHeight="true">
      <c r="C480" s="19137" t="s">
        <v>96</v>
      </c>
      <c r="D480" s="19137" t="s">
        <v>97</v>
      </c>
      <c r="E480" s="19137" t="s">
        <v>56</v>
      </c>
    </row>
    <row r="481" ht="45.0" customHeight="true">
      <c r="C481" s="19137" t="s">
        <v>98</v>
      </c>
      <c r="D481" s="19137" t="s">
        <v>99</v>
      </c>
      <c r="E481" s="19137" t="s">
        <v>56</v>
      </c>
    </row>
    <row r="482" ht="45.0" customHeight="true">
      <c r="C482" s="19137" t="s">
        <v>100</v>
      </c>
      <c r="D482" s="19137" t="s">
        <v>101</v>
      </c>
      <c r="E482" s="19137" t="s">
        <v>56</v>
      </c>
    </row>
    <row r="483" ht="45.0" customHeight="true">
      <c r="C483" s="19137" t="s">
        <v>102</v>
      </c>
      <c r="D483" s="19137" t="s">
        <v>103</v>
      </c>
      <c r="E483" s="19137" t="s">
        <v>56</v>
      </c>
    </row>
    <row r="484" ht="45.0" customHeight="true">
      <c r="C484" s="19137" t="s">
        <v>104</v>
      </c>
      <c r="D484" s="19137" t="s">
        <v>105</v>
      </c>
      <c r="E484" s="19137" t="s">
        <v>56</v>
      </c>
    </row>
    <row r="485" ht="45.0" customHeight="true">
      <c r="C485" s="19137" t="s">
        <v>106</v>
      </c>
      <c r="D485" s="19137" t="s">
        <v>107</v>
      </c>
      <c r="E485" s="19137" t="s">
        <v>56</v>
      </c>
    </row>
    <row r="486" ht="45.0" customHeight="true">
      <c r="C486" s="19137" t="s">
        <v>108</v>
      </c>
      <c r="D486" s="19137" t="s">
        <v>109</v>
      </c>
      <c r="E486" s="19137" t="s">
        <v>56</v>
      </c>
    </row>
    <row r="487" ht="45.0" customHeight="true">
      <c r="C487" s="19137" t="s">
        <v>110</v>
      </c>
      <c r="D487" s="19137" t="s">
        <v>111</v>
      </c>
      <c r="E487" s="19137" t="s">
        <v>56</v>
      </c>
    </row>
    <row r="488" ht="45.0" customHeight="true">
      <c r="C488" s="19137" t="s">
        <v>112</v>
      </c>
      <c r="D488" s="19137" t="s">
        <v>113</v>
      </c>
      <c r="E488" s="19137" t="s">
        <v>62</v>
      </c>
    </row>
    <row r="489" ht="45.0" customHeight="true">
      <c r="C489" s="19137" t="s">
        <v>114</v>
      </c>
      <c r="D489" s="19137" t="s">
        <v>115</v>
      </c>
      <c r="E489" s="19137" t="s">
        <v>62</v>
      </c>
    </row>
    <row r="490" ht="45.0" customHeight="true">
      <c r="C490" s="19137" t="s">
        <v>116</v>
      </c>
      <c r="D490" s="19137" t="s">
        <v>117</v>
      </c>
      <c r="E490" s="19137" t="s">
        <v>62</v>
      </c>
    </row>
    <row r="491" ht="45.0" customHeight="true">
      <c r="C491" s="19137" t="s">
        <v>118</v>
      </c>
      <c r="D491" s="19137" t="s">
        <v>119</v>
      </c>
      <c r="E491" s="19137" t="s">
        <v>62</v>
      </c>
    </row>
    <row r="492" ht="45.0" customHeight="true">
      <c r="C492" s="19137" t="s">
        <v>120</v>
      </c>
      <c r="D492" s="19137" t="s">
        <v>121</v>
      </c>
      <c r="E492" s="19137" t="s">
        <v>62</v>
      </c>
    </row>
    <row r="493" ht="45.0" customHeight="true">
      <c r="C493" s="19137" t="s">
        <v>122</v>
      </c>
      <c r="D493" s="19137" t="s">
        <v>123</v>
      </c>
      <c r="E493" s="19137" t="s">
        <v>62</v>
      </c>
    </row>
    <row r="494" ht="45.0" customHeight="true">
      <c r="C494" s="19137" t="s">
        <v>124</v>
      </c>
      <c r="D494" s="19137" t="s">
        <v>125</v>
      </c>
      <c r="E494" s="19137" t="s">
        <v>62</v>
      </c>
    </row>
    <row r="495" ht="45.0" customHeight="true">
      <c r="C495" s="19137" t="s">
        <v>126</v>
      </c>
      <c r="D495" s="19137" t="s">
        <v>127</v>
      </c>
      <c r="E495" s="19137" t="s">
        <v>62</v>
      </c>
    </row>
    <row r="496" ht="45.0" customHeight="true">
      <c r="C496" s="19137" t="s">
        <v>128</v>
      </c>
      <c r="D496" s="19137" t="s">
        <v>129</v>
      </c>
      <c r="E496" s="19137" t="s">
        <v>62</v>
      </c>
    </row>
    <row r="497" ht="45.0" customHeight="true">
      <c r="C497" s="19137" t="s">
        <v>130</v>
      </c>
      <c r="D497" s="19137" t="s">
        <v>131</v>
      </c>
      <c r="E497" s="19137" t="s">
        <v>62</v>
      </c>
    </row>
    <row r="498" ht="45.0" customHeight="true">
      <c r="C498" s="19137" t="s">
        <v>132</v>
      </c>
      <c r="D498" s="19137" t="s">
        <v>133</v>
      </c>
      <c r="E498" s="19137" t="s">
        <v>62</v>
      </c>
    </row>
    <row r="499" ht="45.0" customHeight="true">
      <c r="C499" s="19137" t="s">
        <v>134</v>
      </c>
      <c r="D499" s="19137" t="s">
        <v>135</v>
      </c>
      <c r="E499" s="19137" t="s">
        <v>62</v>
      </c>
    </row>
    <row r="500" ht="45.0" customHeight="true">
      <c r="C500" s="19137" t="s">
        <v>136</v>
      </c>
      <c r="D500" s="19137" t="s">
        <v>137</v>
      </c>
      <c r="E500" s="19137" t="s">
        <v>62</v>
      </c>
    </row>
    <row r="501" ht="45.0" customHeight="true">
      <c r="C501" s="19137" t="s">
        <v>138</v>
      </c>
      <c r="D501" s="19137" t="s">
        <v>139</v>
      </c>
      <c r="E501" s="19137" t="s">
        <v>62</v>
      </c>
    </row>
    <row r="502" ht="45.0" customHeight="true">
      <c r="A502" s="19138" t="s">
        <v>60</v>
      </c>
      <c r="B502" s="19138" t="s">
        <v>321</v>
      </c>
      <c r="C502" s="19138" t="s">
        <v>20</v>
      </c>
      <c r="D502" s="19138" t="s">
        <v>29</v>
      </c>
      <c r="E502" s="19138" t="s">
        <v>42</v>
      </c>
    </row>
    <row r="503" ht="45.0" customHeight="true">
      <c r="C503" s="19138" t="s">
        <v>42</v>
      </c>
      <c r="D503" s="19138" t="s">
        <v>43</v>
      </c>
      <c r="E503" s="19138" t="s">
        <v>42</v>
      </c>
    </row>
    <row r="504" ht="45.0" customHeight="true">
      <c r="C504" s="19138" t="s">
        <v>44</v>
      </c>
      <c r="D504" s="19138" t="s">
        <v>45</v>
      </c>
      <c r="E504" s="19138" t="s">
        <v>42</v>
      </c>
    </row>
    <row r="505" ht="45.0" customHeight="true">
      <c r="C505" s="19138" t="s">
        <v>46</v>
      </c>
      <c r="D505" s="19138" t="s">
        <v>47</v>
      </c>
      <c r="E505" s="19138" t="s">
        <v>42</v>
      </c>
    </row>
    <row r="506" ht="45.0" customHeight="true">
      <c r="C506" s="19138" t="s">
        <v>48</v>
      </c>
      <c r="D506" s="19138" t="s">
        <v>49</v>
      </c>
      <c r="E506" s="19138" t="s">
        <v>42</v>
      </c>
    </row>
    <row r="507" ht="45.0" customHeight="true">
      <c r="C507" s="19138" t="s">
        <v>50</v>
      </c>
      <c r="D507" s="19138" t="s">
        <v>51</v>
      </c>
      <c r="E507" s="19138" t="s">
        <v>42</v>
      </c>
    </row>
    <row r="508" ht="45.0" customHeight="true">
      <c r="C508" s="19138" t="s">
        <v>52</v>
      </c>
      <c r="D508" s="19138" t="s">
        <v>53</v>
      </c>
      <c r="E508" s="19138" t="s">
        <v>44</v>
      </c>
    </row>
    <row r="509" ht="45.0" customHeight="true">
      <c r="C509" s="19138" t="s">
        <v>54</v>
      </c>
      <c r="D509" s="19138" t="s">
        <v>55</v>
      </c>
      <c r="E509" s="19138" t="s">
        <v>44</v>
      </c>
    </row>
    <row r="510" ht="45.0" customHeight="true">
      <c r="C510" s="19138" t="s">
        <v>56</v>
      </c>
      <c r="D510" s="19138" t="s">
        <v>57</v>
      </c>
      <c r="E510" s="19138" t="s">
        <v>44</v>
      </c>
    </row>
    <row r="511" ht="45.0" customHeight="true">
      <c r="C511" s="19138" t="s">
        <v>58</v>
      </c>
      <c r="D511" s="19138" t="s">
        <v>59</v>
      </c>
      <c r="E511" s="19138" t="s">
        <v>44</v>
      </c>
    </row>
    <row r="512" ht="45.0" customHeight="true">
      <c r="C512" s="19138" t="s">
        <v>60</v>
      </c>
      <c r="D512" s="19138" t="s">
        <v>61</v>
      </c>
      <c r="E512" s="19138" t="s">
        <v>44</v>
      </c>
    </row>
    <row r="513" ht="45.0" customHeight="true">
      <c r="C513" s="19138" t="s">
        <v>62</v>
      </c>
      <c r="D513" s="19138" t="s">
        <v>63</v>
      </c>
      <c r="E513" s="19138" t="s">
        <v>44</v>
      </c>
    </row>
    <row r="514" ht="45.0" customHeight="true">
      <c r="C514" s="19138" t="s">
        <v>64</v>
      </c>
      <c r="D514" s="19138" t="s">
        <v>65</v>
      </c>
      <c r="E514" s="19138" t="s">
        <v>50</v>
      </c>
    </row>
    <row r="515" ht="45.0" customHeight="true">
      <c r="C515" s="19138" t="s">
        <v>66</v>
      </c>
      <c r="D515" s="19138" t="s">
        <v>67</v>
      </c>
      <c r="E515" s="19138" t="s">
        <v>50</v>
      </c>
    </row>
    <row r="516" ht="45.0" customHeight="true">
      <c r="C516" s="19138" t="s">
        <v>68</v>
      </c>
      <c r="D516" s="19138" t="s">
        <v>69</v>
      </c>
      <c r="E516" s="19138" t="s">
        <v>50</v>
      </c>
    </row>
    <row r="517" ht="45.0" customHeight="true">
      <c r="C517" s="19138" t="s">
        <v>70</v>
      </c>
      <c r="D517" s="19138" t="s">
        <v>71</v>
      </c>
      <c r="E517" s="19138" t="s">
        <v>50</v>
      </c>
    </row>
    <row r="518" ht="45.0" customHeight="true">
      <c r="C518" s="19138" t="s">
        <v>72</v>
      </c>
      <c r="D518" s="19138" t="s">
        <v>73</v>
      </c>
      <c r="E518" s="19138" t="s">
        <v>50</v>
      </c>
    </row>
    <row r="519" ht="45.0" customHeight="true">
      <c r="C519" s="19138" t="s">
        <v>74</v>
      </c>
      <c r="D519" s="19138" t="s">
        <v>75</v>
      </c>
      <c r="E519" s="19138" t="s">
        <v>50</v>
      </c>
    </row>
    <row r="520" ht="45.0" customHeight="true">
      <c r="C520" s="19138" t="s">
        <v>76</v>
      </c>
      <c r="D520" s="19138" t="s">
        <v>77</v>
      </c>
      <c r="E520" s="19138" t="s">
        <v>52</v>
      </c>
    </row>
    <row r="521" ht="45.0" customHeight="true">
      <c r="C521" s="19138" t="s">
        <v>78</v>
      </c>
      <c r="D521" s="19138" t="s">
        <v>79</v>
      </c>
      <c r="E521" s="19138" t="s">
        <v>52</v>
      </c>
    </row>
    <row r="522" ht="45.0" customHeight="true">
      <c r="C522" s="19138" t="s">
        <v>80</v>
      </c>
      <c r="D522" s="19138" t="s">
        <v>81</v>
      </c>
      <c r="E522" s="19138" t="s">
        <v>52</v>
      </c>
    </row>
    <row r="523" ht="45.0" customHeight="true">
      <c r="C523" s="19138" t="s">
        <v>82</v>
      </c>
      <c r="D523" s="19138" t="s">
        <v>83</v>
      </c>
      <c r="E523" s="19138" t="s">
        <v>52</v>
      </c>
    </row>
    <row r="524" ht="45.0" customHeight="true">
      <c r="C524" s="19138" t="s">
        <v>84</v>
      </c>
      <c r="D524" s="19138" t="s">
        <v>85</v>
      </c>
      <c r="E524" s="19138" t="s">
        <v>52</v>
      </c>
    </row>
    <row r="525" ht="45.0" customHeight="true">
      <c r="C525" s="19138" t="s">
        <v>86</v>
      </c>
      <c r="D525" s="19138" t="s">
        <v>87</v>
      </c>
      <c r="E525" s="19138" t="s">
        <v>52</v>
      </c>
    </row>
    <row r="526" ht="45.0" customHeight="true">
      <c r="C526" s="19138" t="s">
        <v>88</v>
      </c>
      <c r="D526" s="19138" t="s">
        <v>89</v>
      </c>
      <c r="E526" s="19138" t="s">
        <v>52</v>
      </c>
    </row>
    <row r="527" ht="45.0" customHeight="true">
      <c r="C527" s="19138" t="s">
        <v>90</v>
      </c>
      <c r="D527" s="19138" t="s">
        <v>91</v>
      </c>
      <c r="E527" s="19138" t="s">
        <v>52</v>
      </c>
    </row>
    <row r="528" ht="45.0" customHeight="true">
      <c r="C528" s="19138" t="s">
        <v>92</v>
      </c>
      <c r="D528" s="19138" t="s">
        <v>93</v>
      </c>
      <c r="E528" s="19138" t="s">
        <v>56</v>
      </c>
    </row>
    <row r="529" ht="45.0" customHeight="true">
      <c r="C529" s="19138" t="s">
        <v>94</v>
      </c>
      <c r="D529" s="19138" t="s">
        <v>95</v>
      </c>
      <c r="E529" s="19138" t="s">
        <v>56</v>
      </c>
    </row>
    <row r="530" ht="45.0" customHeight="true">
      <c r="C530" s="19138" t="s">
        <v>96</v>
      </c>
      <c r="D530" s="19138" t="s">
        <v>97</v>
      </c>
      <c r="E530" s="19138" t="s">
        <v>56</v>
      </c>
    </row>
    <row r="531" ht="45.0" customHeight="true">
      <c r="C531" s="19138" t="s">
        <v>98</v>
      </c>
      <c r="D531" s="19138" t="s">
        <v>99</v>
      </c>
      <c r="E531" s="19138" t="s">
        <v>56</v>
      </c>
    </row>
    <row r="532" ht="45.0" customHeight="true">
      <c r="C532" s="19138" t="s">
        <v>100</v>
      </c>
      <c r="D532" s="19138" t="s">
        <v>101</v>
      </c>
      <c r="E532" s="19138" t="s">
        <v>56</v>
      </c>
    </row>
    <row r="533" ht="45.0" customHeight="true">
      <c r="C533" s="19138" t="s">
        <v>102</v>
      </c>
      <c r="D533" s="19138" t="s">
        <v>103</v>
      </c>
      <c r="E533" s="19138" t="s">
        <v>56</v>
      </c>
    </row>
    <row r="534" ht="45.0" customHeight="true">
      <c r="C534" s="19138" t="s">
        <v>104</v>
      </c>
      <c r="D534" s="19138" t="s">
        <v>105</v>
      </c>
      <c r="E534" s="19138" t="s">
        <v>58</v>
      </c>
    </row>
    <row r="535" ht="45.0" customHeight="true">
      <c r="C535" s="19138" t="s">
        <v>106</v>
      </c>
      <c r="D535" s="19138" t="s">
        <v>107</v>
      </c>
      <c r="E535" s="19138" t="s">
        <v>58</v>
      </c>
    </row>
    <row r="536" ht="45.0" customHeight="true">
      <c r="C536" s="19138" t="s">
        <v>108</v>
      </c>
      <c r="D536" s="19138" t="s">
        <v>109</v>
      </c>
      <c r="E536" s="19138" t="s">
        <v>58</v>
      </c>
    </row>
    <row r="537" ht="45.0" customHeight="true">
      <c r="C537" s="19138" t="s">
        <v>110</v>
      </c>
      <c r="D537" s="19138" t="s">
        <v>111</v>
      </c>
      <c r="E537" s="19138" t="s">
        <v>58</v>
      </c>
    </row>
    <row r="538" ht="45.0" customHeight="true">
      <c r="C538" s="19138" t="s">
        <v>112</v>
      </c>
      <c r="D538" s="19138" t="s">
        <v>113</v>
      </c>
      <c r="E538" s="19138" t="s">
        <v>60</v>
      </c>
    </row>
    <row r="539" ht="45.0" customHeight="true">
      <c r="C539" s="19138" t="s">
        <v>114</v>
      </c>
      <c r="D539" s="19138" t="s">
        <v>115</v>
      </c>
      <c r="E539" s="19138" t="s">
        <v>60</v>
      </c>
    </row>
    <row r="540" ht="45.0" customHeight="true">
      <c r="C540" s="19138" t="s">
        <v>116</v>
      </c>
      <c r="D540" s="19138" t="s">
        <v>117</v>
      </c>
      <c r="E540" s="19138" t="s">
        <v>60</v>
      </c>
    </row>
    <row r="541" ht="45.0" customHeight="true">
      <c r="C541" s="19138" t="s">
        <v>118</v>
      </c>
      <c r="D541" s="19138" t="s">
        <v>119</v>
      </c>
      <c r="E541" s="19138" t="s">
        <v>60</v>
      </c>
    </row>
    <row r="542" ht="45.0" customHeight="true">
      <c r="C542" s="19138" t="s">
        <v>120</v>
      </c>
      <c r="D542" s="19138" t="s">
        <v>121</v>
      </c>
      <c r="E542" s="19138" t="s">
        <v>60</v>
      </c>
    </row>
    <row r="543" ht="45.0" customHeight="true">
      <c r="C543" s="19138" t="s">
        <v>122</v>
      </c>
      <c r="D543" s="19138" t="s">
        <v>123</v>
      </c>
      <c r="E543" s="19138" t="s">
        <v>60</v>
      </c>
    </row>
    <row r="544" ht="45.0" customHeight="true">
      <c r="C544" s="19138" t="s">
        <v>124</v>
      </c>
      <c r="D544" s="19138" t="s">
        <v>125</v>
      </c>
      <c r="E544" s="19138" t="s">
        <v>62</v>
      </c>
    </row>
    <row r="545" ht="45.0" customHeight="true">
      <c r="C545" s="19138" t="s">
        <v>126</v>
      </c>
      <c r="D545" s="19138" t="s">
        <v>127</v>
      </c>
      <c r="E545" s="19138" t="s">
        <v>62</v>
      </c>
    </row>
    <row r="546" ht="45.0" customHeight="true">
      <c r="C546" s="19138" t="s">
        <v>128</v>
      </c>
      <c r="D546" s="19138" t="s">
        <v>129</v>
      </c>
      <c r="E546" s="19138" t="s">
        <v>62</v>
      </c>
    </row>
    <row r="547" ht="45.0" customHeight="true">
      <c r="C547" s="19138" t="s">
        <v>130</v>
      </c>
      <c r="D547" s="19138" t="s">
        <v>131</v>
      </c>
      <c r="E547" s="19138" t="s">
        <v>62</v>
      </c>
    </row>
    <row r="548" ht="45.0" customHeight="true">
      <c r="C548" s="19138" t="s">
        <v>132</v>
      </c>
      <c r="D548" s="19138" t="s">
        <v>133</v>
      </c>
      <c r="E548" s="19138" t="s">
        <v>62</v>
      </c>
    </row>
    <row r="549" ht="45.0" customHeight="true">
      <c r="C549" s="19138" t="s">
        <v>134</v>
      </c>
      <c r="D549" s="19138" t="s">
        <v>135</v>
      </c>
      <c r="E549" s="19138" t="s">
        <v>62</v>
      </c>
    </row>
    <row r="550" ht="45.0" customHeight="true">
      <c r="C550" s="19138" t="s">
        <v>136</v>
      </c>
      <c r="D550" s="19138" t="s">
        <v>137</v>
      </c>
      <c r="E550" s="19138" t="s">
        <v>62</v>
      </c>
    </row>
    <row r="551" ht="45.0" customHeight="true">
      <c r="C551" s="19138" t="s">
        <v>138</v>
      </c>
      <c r="D551" s="19138" t="s">
        <v>139</v>
      </c>
      <c r="E551" s="19138" t="s">
        <v>62</v>
      </c>
    </row>
    <row r="552" ht="45.0" customHeight="true">
      <c r="A552" s="19139" t="s">
        <v>62</v>
      </c>
      <c r="B552" s="19139" t="s">
        <v>340</v>
      </c>
      <c r="C552" s="19139" t="s">
        <v>20</v>
      </c>
      <c r="D552" s="19139" t="s">
        <v>29</v>
      </c>
      <c r="E552" s="19139" t="s">
        <v>44</v>
      </c>
    </row>
    <row r="553" ht="45.0" customHeight="true">
      <c r="C553" s="19139" t="s">
        <v>42</v>
      </c>
      <c r="D553" s="19139" t="s">
        <v>43</v>
      </c>
      <c r="E553" s="19139" t="s">
        <v>44</v>
      </c>
    </row>
    <row r="554" ht="45.0" customHeight="true">
      <c r="C554" s="19139" t="s">
        <v>44</v>
      </c>
      <c r="D554" s="19139" t="s">
        <v>45</v>
      </c>
      <c r="E554" s="19139" t="s">
        <v>44</v>
      </c>
    </row>
    <row r="555" ht="45.0" customHeight="true">
      <c r="C555" s="19139" t="s">
        <v>46</v>
      </c>
      <c r="D555" s="19139" t="s">
        <v>47</v>
      </c>
      <c r="E555" s="19139" t="s">
        <v>44</v>
      </c>
    </row>
    <row r="556" ht="45.0" customHeight="true">
      <c r="C556" s="19139" t="s">
        <v>48</v>
      </c>
      <c r="D556" s="19139" t="s">
        <v>49</v>
      </c>
      <c r="E556" s="19139" t="s">
        <v>44</v>
      </c>
    </row>
    <row r="557" ht="45.0" customHeight="true">
      <c r="C557" s="19139" t="s">
        <v>50</v>
      </c>
      <c r="D557" s="19139" t="s">
        <v>51</v>
      </c>
      <c r="E557" s="19139" t="s">
        <v>44</v>
      </c>
    </row>
    <row r="558" ht="45.0" customHeight="true">
      <c r="C558" s="19139" t="s">
        <v>52</v>
      </c>
      <c r="D558" s="19139" t="s">
        <v>53</v>
      </c>
      <c r="E558" s="19139" t="s">
        <v>44</v>
      </c>
    </row>
    <row r="559" ht="45.0" customHeight="true">
      <c r="C559" s="19139" t="s">
        <v>54</v>
      </c>
      <c r="D559" s="19139" t="s">
        <v>55</v>
      </c>
      <c r="E559" s="19139" t="s">
        <v>44</v>
      </c>
    </row>
    <row r="560" ht="45.0" customHeight="true">
      <c r="C560" s="19139" t="s">
        <v>56</v>
      </c>
      <c r="D560" s="19139" t="s">
        <v>57</v>
      </c>
      <c r="E560" s="19139" t="s">
        <v>44</v>
      </c>
    </row>
    <row r="561" ht="45.0" customHeight="true">
      <c r="C561" s="19139" t="s">
        <v>58</v>
      </c>
      <c r="D561" s="19139" t="s">
        <v>59</v>
      </c>
      <c r="E561" s="19139" t="s">
        <v>44</v>
      </c>
    </row>
    <row r="562" ht="45.0" customHeight="true">
      <c r="C562" s="19139" t="s">
        <v>60</v>
      </c>
      <c r="D562" s="19139" t="s">
        <v>61</v>
      </c>
      <c r="E562" s="19139" t="s">
        <v>44</v>
      </c>
    </row>
    <row r="563" ht="45.0" customHeight="true">
      <c r="C563" s="19139" t="s">
        <v>62</v>
      </c>
      <c r="D563" s="19139" t="s">
        <v>63</v>
      </c>
      <c r="E563" s="19139" t="s">
        <v>44</v>
      </c>
    </row>
    <row r="564" ht="45.0" customHeight="true">
      <c r="C564" s="19139" t="s">
        <v>64</v>
      </c>
      <c r="D564" s="19139" t="s">
        <v>65</v>
      </c>
      <c r="E564" s="19139" t="s">
        <v>50</v>
      </c>
    </row>
    <row r="565" ht="45.0" customHeight="true">
      <c r="C565" s="19139" t="s">
        <v>66</v>
      </c>
      <c r="D565" s="19139" t="s">
        <v>67</v>
      </c>
      <c r="E565" s="19139" t="s">
        <v>50</v>
      </c>
    </row>
    <row r="566" ht="45.0" customHeight="true">
      <c r="C566" s="19139" t="s">
        <v>68</v>
      </c>
      <c r="D566" s="19139" t="s">
        <v>69</v>
      </c>
      <c r="E566" s="19139" t="s">
        <v>50</v>
      </c>
    </row>
    <row r="567" ht="45.0" customHeight="true">
      <c r="C567" s="19139" t="s">
        <v>70</v>
      </c>
      <c r="D567" s="19139" t="s">
        <v>71</v>
      </c>
      <c r="E567" s="19139" t="s">
        <v>50</v>
      </c>
    </row>
    <row r="568" ht="45.0" customHeight="true">
      <c r="C568" s="19139" t="s">
        <v>72</v>
      </c>
      <c r="D568" s="19139" t="s">
        <v>73</v>
      </c>
      <c r="E568" s="19139" t="s">
        <v>50</v>
      </c>
    </row>
    <row r="569" ht="45.0" customHeight="true">
      <c r="C569" s="19139" t="s">
        <v>74</v>
      </c>
      <c r="D569" s="19139" t="s">
        <v>75</v>
      </c>
      <c r="E569" s="19139" t="s">
        <v>50</v>
      </c>
    </row>
    <row r="570" ht="45.0" customHeight="true">
      <c r="C570" s="19139" t="s">
        <v>76</v>
      </c>
      <c r="D570" s="19139" t="s">
        <v>77</v>
      </c>
      <c r="E570" s="19139" t="s">
        <v>50</v>
      </c>
    </row>
    <row r="571" ht="45.0" customHeight="true">
      <c r="C571" s="19139" t="s">
        <v>78</v>
      </c>
      <c r="D571" s="19139" t="s">
        <v>79</v>
      </c>
      <c r="E571" s="19139" t="s">
        <v>50</v>
      </c>
    </row>
    <row r="572" ht="45.0" customHeight="true">
      <c r="C572" s="19139" t="s">
        <v>80</v>
      </c>
      <c r="D572" s="19139" t="s">
        <v>81</v>
      </c>
      <c r="E572" s="19139" t="s">
        <v>50</v>
      </c>
    </row>
    <row r="573" ht="45.0" customHeight="true">
      <c r="C573" s="19139" t="s">
        <v>82</v>
      </c>
      <c r="D573" s="19139" t="s">
        <v>83</v>
      </c>
      <c r="E573" s="19139" t="s">
        <v>50</v>
      </c>
    </row>
    <row r="574" ht="45.0" customHeight="true">
      <c r="C574" s="19139" t="s">
        <v>84</v>
      </c>
      <c r="D574" s="19139" t="s">
        <v>85</v>
      </c>
      <c r="E574" s="19139" t="s">
        <v>50</v>
      </c>
    </row>
    <row r="575" ht="45.0" customHeight="true">
      <c r="C575" s="19139" t="s">
        <v>86</v>
      </c>
      <c r="D575" s="19139" t="s">
        <v>87</v>
      </c>
      <c r="E575" s="19139" t="s">
        <v>50</v>
      </c>
    </row>
    <row r="576" ht="45.0" customHeight="true">
      <c r="C576" s="19139" t="s">
        <v>88</v>
      </c>
      <c r="D576" s="19139" t="s">
        <v>89</v>
      </c>
      <c r="E576" s="19139" t="s">
        <v>56</v>
      </c>
    </row>
    <row r="577" ht="45.0" customHeight="true">
      <c r="C577" s="19139" t="s">
        <v>90</v>
      </c>
      <c r="D577" s="19139" t="s">
        <v>91</v>
      </c>
      <c r="E577" s="19139" t="s">
        <v>56</v>
      </c>
    </row>
    <row r="578" ht="45.0" customHeight="true">
      <c r="C578" s="19139" t="s">
        <v>92</v>
      </c>
      <c r="D578" s="19139" t="s">
        <v>93</v>
      </c>
      <c r="E578" s="19139" t="s">
        <v>56</v>
      </c>
    </row>
    <row r="579" ht="45.0" customHeight="true">
      <c r="C579" s="19139" t="s">
        <v>94</v>
      </c>
      <c r="D579" s="19139" t="s">
        <v>95</v>
      </c>
      <c r="E579" s="19139" t="s">
        <v>56</v>
      </c>
    </row>
    <row r="580" ht="45.0" customHeight="true">
      <c r="C580" s="19139" t="s">
        <v>96</v>
      </c>
      <c r="D580" s="19139" t="s">
        <v>97</v>
      </c>
      <c r="E580" s="19139" t="s">
        <v>56</v>
      </c>
    </row>
    <row r="581" ht="45.0" customHeight="true">
      <c r="C581" s="19139" t="s">
        <v>98</v>
      </c>
      <c r="D581" s="19139" t="s">
        <v>99</v>
      </c>
      <c r="E581" s="19139" t="s">
        <v>56</v>
      </c>
    </row>
    <row r="582" ht="45.0" customHeight="true">
      <c r="C582" s="19139" t="s">
        <v>100</v>
      </c>
      <c r="D582" s="19139" t="s">
        <v>101</v>
      </c>
      <c r="E582" s="19139" t="s">
        <v>56</v>
      </c>
    </row>
    <row r="583" ht="45.0" customHeight="true">
      <c r="C583" s="19139" t="s">
        <v>102</v>
      </c>
      <c r="D583" s="19139" t="s">
        <v>103</v>
      </c>
      <c r="E583" s="19139" t="s">
        <v>56</v>
      </c>
    </row>
    <row r="584" ht="45.0" customHeight="true">
      <c r="C584" s="19139" t="s">
        <v>104</v>
      </c>
      <c r="D584" s="19139" t="s">
        <v>105</v>
      </c>
      <c r="E584" s="19139" t="s">
        <v>56</v>
      </c>
    </row>
    <row r="585" ht="45.0" customHeight="true">
      <c r="C585" s="19139" t="s">
        <v>106</v>
      </c>
      <c r="D585" s="19139" t="s">
        <v>107</v>
      </c>
      <c r="E585" s="19139" t="s">
        <v>56</v>
      </c>
    </row>
    <row r="586" ht="45.0" customHeight="true">
      <c r="C586" s="19139" t="s">
        <v>108</v>
      </c>
      <c r="D586" s="19139" t="s">
        <v>109</v>
      </c>
      <c r="E586" s="19139" t="s">
        <v>56</v>
      </c>
    </row>
    <row r="587" ht="45.0" customHeight="true">
      <c r="C587" s="19139" t="s">
        <v>110</v>
      </c>
      <c r="D587" s="19139" t="s">
        <v>111</v>
      </c>
      <c r="E587" s="19139" t="s">
        <v>56</v>
      </c>
    </row>
    <row r="588" ht="45.0" customHeight="true">
      <c r="C588" s="19139" t="s">
        <v>112</v>
      </c>
      <c r="D588" s="19139" t="s">
        <v>113</v>
      </c>
      <c r="E588" s="19139" t="s">
        <v>62</v>
      </c>
    </row>
    <row r="589" ht="45.0" customHeight="true">
      <c r="C589" s="19139" t="s">
        <v>114</v>
      </c>
      <c r="D589" s="19139" t="s">
        <v>115</v>
      </c>
      <c r="E589" s="19139" t="s">
        <v>62</v>
      </c>
    </row>
    <row r="590" ht="45.0" customHeight="true">
      <c r="C590" s="19139" t="s">
        <v>116</v>
      </c>
      <c r="D590" s="19139" t="s">
        <v>117</v>
      </c>
      <c r="E590" s="19139" t="s">
        <v>62</v>
      </c>
    </row>
    <row r="591" ht="45.0" customHeight="true">
      <c r="C591" s="19139" t="s">
        <v>118</v>
      </c>
      <c r="D591" s="19139" t="s">
        <v>119</v>
      </c>
      <c r="E591" s="19139" t="s">
        <v>62</v>
      </c>
    </row>
    <row r="592" ht="45.0" customHeight="true">
      <c r="C592" s="19139" t="s">
        <v>120</v>
      </c>
      <c r="D592" s="19139" t="s">
        <v>121</v>
      </c>
      <c r="E592" s="19139" t="s">
        <v>62</v>
      </c>
    </row>
    <row r="593" ht="45.0" customHeight="true">
      <c r="C593" s="19139" t="s">
        <v>122</v>
      </c>
      <c r="D593" s="19139" t="s">
        <v>123</v>
      </c>
      <c r="E593" s="19139" t="s">
        <v>62</v>
      </c>
    </row>
    <row r="594" ht="45.0" customHeight="true">
      <c r="C594" s="19139" t="s">
        <v>124</v>
      </c>
      <c r="D594" s="19139" t="s">
        <v>125</v>
      </c>
      <c r="E594" s="19139" t="s">
        <v>62</v>
      </c>
    </row>
    <row r="595" ht="45.0" customHeight="true">
      <c r="C595" s="19139" t="s">
        <v>126</v>
      </c>
      <c r="D595" s="19139" t="s">
        <v>127</v>
      </c>
      <c r="E595" s="19139" t="s">
        <v>62</v>
      </c>
    </row>
    <row r="596" ht="45.0" customHeight="true">
      <c r="C596" s="19139" t="s">
        <v>128</v>
      </c>
      <c r="D596" s="19139" t="s">
        <v>129</v>
      </c>
      <c r="E596" s="19139" t="s">
        <v>62</v>
      </c>
    </row>
    <row r="597" ht="45.0" customHeight="true">
      <c r="C597" s="19139" t="s">
        <v>130</v>
      </c>
      <c r="D597" s="19139" t="s">
        <v>131</v>
      </c>
      <c r="E597" s="19139" t="s">
        <v>62</v>
      </c>
    </row>
    <row r="598" ht="45.0" customHeight="true">
      <c r="C598" s="19139" t="s">
        <v>132</v>
      </c>
      <c r="D598" s="19139" t="s">
        <v>133</v>
      </c>
      <c r="E598" s="19139" t="s">
        <v>62</v>
      </c>
    </row>
    <row r="599" ht="45.0" customHeight="true">
      <c r="C599" s="19139" t="s">
        <v>134</v>
      </c>
      <c r="D599" s="19139" t="s">
        <v>135</v>
      </c>
      <c r="E599" s="19139" t="s">
        <v>62</v>
      </c>
    </row>
    <row r="600" ht="45.0" customHeight="true">
      <c r="C600" s="19139" t="s">
        <v>136</v>
      </c>
      <c r="D600" s="19139" t="s">
        <v>137</v>
      </c>
      <c r="E600" s="19139" t="s">
        <v>62</v>
      </c>
    </row>
    <row r="601" ht="45.0" customHeight="true">
      <c r="C601" s="19139" t="s">
        <v>138</v>
      </c>
      <c r="D601" s="19139" t="s">
        <v>139</v>
      </c>
      <c r="E601" s="19139" t="s">
        <v>62</v>
      </c>
    </row>
    <row r="602" ht="45.0" customHeight="true">
      <c r="A602" s="19140" t="s">
        <v>64</v>
      </c>
      <c r="B602" s="19140" t="s">
        <v>347</v>
      </c>
      <c r="C602" s="19140" t="s">
        <v>20</v>
      </c>
      <c r="D602" s="19140" t="s">
        <v>29</v>
      </c>
      <c r="E602" s="19140" t="s">
        <v>42</v>
      </c>
    </row>
    <row r="603" ht="45.0" customHeight="true">
      <c r="C603" s="19140" t="s">
        <v>42</v>
      </c>
      <c r="D603" s="19140" t="s">
        <v>43</v>
      </c>
      <c r="E603" s="19140" t="s">
        <v>42</v>
      </c>
    </row>
    <row r="604" ht="45.0" customHeight="true">
      <c r="C604" s="19140" t="s">
        <v>44</v>
      </c>
      <c r="D604" s="19140" t="s">
        <v>45</v>
      </c>
      <c r="E604" s="19140" t="s">
        <v>42</v>
      </c>
    </row>
    <row r="605" ht="45.0" customHeight="true">
      <c r="C605" s="19140" t="s">
        <v>46</v>
      </c>
      <c r="D605" s="19140" t="s">
        <v>47</v>
      </c>
      <c r="E605" s="19140" t="s">
        <v>42</v>
      </c>
    </row>
    <row r="606" ht="45.0" customHeight="true">
      <c r="C606" s="19140" t="s">
        <v>48</v>
      </c>
      <c r="D606" s="19140" t="s">
        <v>49</v>
      </c>
      <c r="E606" s="19140" t="s">
        <v>42</v>
      </c>
    </row>
    <row r="607" ht="45.0" customHeight="true">
      <c r="C607" s="19140" t="s">
        <v>50</v>
      </c>
      <c r="D607" s="19140" t="s">
        <v>51</v>
      </c>
      <c r="E607" s="19140" t="s">
        <v>42</v>
      </c>
    </row>
    <row r="608" ht="45.0" customHeight="true">
      <c r="C608" s="19140" t="s">
        <v>52</v>
      </c>
      <c r="D608" s="19140" t="s">
        <v>53</v>
      </c>
      <c r="E608" s="19140" t="s">
        <v>42</v>
      </c>
    </row>
    <row r="609" ht="45.0" customHeight="true">
      <c r="C609" s="19140" t="s">
        <v>54</v>
      </c>
      <c r="D609" s="19140" t="s">
        <v>55</v>
      </c>
      <c r="E609" s="19140" t="s">
        <v>42</v>
      </c>
    </row>
    <row r="610" ht="45.0" customHeight="true">
      <c r="C610" s="19140" t="s">
        <v>56</v>
      </c>
      <c r="D610" s="19140" t="s">
        <v>57</v>
      </c>
      <c r="E610" s="19140" t="s">
        <v>42</v>
      </c>
    </row>
    <row r="611" ht="45.0" customHeight="true">
      <c r="C611" s="19140" t="s">
        <v>58</v>
      </c>
      <c r="D611" s="19140" t="s">
        <v>59</v>
      </c>
      <c r="E611" s="19140" t="s">
        <v>42</v>
      </c>
    </row>
    <row r="612" ht="45.0" customHeight="true">
      <c r="C612" s="19140" t="s">
        <v>60</v>
      </c>
      <c r="D612" s="19140" t="s">
        <v>61</v>
      </c>
      <c r="E612" s="19140" t="s">
        <v>42</v>
      </c>
    </row>
    <row r="613" ht="45.0" customHeight="true">
      <c r="C613" s="19140" t="s">
        <v>62</v>
      </c>
      <c r="D613" s="19140" t="s">
        <v>63</v>
      </c>
      <c r="E613" s="19140" t="s">
        <v>42</v>
      </c>
    </row>
    <row r="614" ht="45.0" customHeight="true">
      <c r="C614" s="19140" t="s">
        <v>64</v>
      </c>
      <c r="D614" s="19140" t="s">
        <v>65</v>
      </c>
      <c r="E614" s="19140" t="s">
        <v>48</v>
      </c>
    </row>
    <row r="615" ht="45.0" customHeight="true">
      <c r="C615" s="19140" t="s">
        <v>66</v>
      </c>
      <c r="D615" s="19140" t="s">
        <v>67</v>
      </c>
      <c r="E615" s="19140" t="s">
        <v>48</v>
      </c>
    </row>
    <row r="616" ht="45.0" customHeight="true">
      <c r="C616" s="19140" t="s">
        <v>68</v>
      </c>
      <c r="D616" s="19140" t="s">
        <v>69</v>
      </c>
      <c r="E616" s="19140" t="s">
        <v>48</v>
      </c>
    </row>
    <row r="617" ht="45.0" customHeight="true">
      <c r="C617" s="19140" t="s">
        <v>70</v>
      </c>
      <c r="D617" s="19140" t="s">
        <v>71</v>
      </c>
      <c r="E617" s="19140" t="s">
        <v>48</v>
      </c>
    </row>
    <row r="618" ht="45.0" customHeight="true">
      <c r="C618" s="19140" t="s">
        <v>72</v>
      </c>
      <c r="D618" s="19140" t="s">
        <v>73</v>
      </c>
      <c r="E618" s="19140" t="s">
        <v>48</v>
      </c>
    </row>
    <row r="619" ht="45.0" customHeight="true">
      <c r="C619" s="19140" t="s">
        <v>74</v>
      </c>
      <c r="D619" s="19140" t="s">
        <v>75</v>
      </c>
      <c r="E619" s="19140" t="s">
        <v>48</v>
      </c>
    </row>
    <row r="620" ht="45.0" customHeight="true">
      <c r="C620" s="19140" t="s">
        <v>76</v>
      </c>
      <c r="D620" s="19140" t="s">
        <v>77</v>
      </c>
      <c r="E620" s="19140" t="s">
        <v>48</v>
      </c>
    </row>
    <row r="621" ht="45.0" customHeight="true">
      <c r="C621" s="19140" t="s">
        <v>78</v>
      </c>
      <c r="D621" s="19140" t="s">
        <v>79</v>
      </c>
      <c r="E621" s="19140" t="s">
        <v>48</v>
      </c>
    </row>
    <row r="622" ht="45.0" customHeight="true">
      <c r="C622" s="19140" t="s">
        <v>80</v>
      </c>
      <c r="D622" s="19140" t="s">
        <v>81</v>
      </c>
      <c r="E622" s="19140" t="s">
        <v>48</v>
      </c>
    </row>
    <row r="623" ht="45.0" customHeight="true">
      <c r="C623" s="19140" t="s">
        <v>82</v>
      </c>
      <c r="D623" s="19140" t="s">
        <v>83</v>
      </c>
      <c r="E623" s="19140" t="s">
        <v>48</v>
      </c>
    </row>
    <row r="624" ht="45.0" customHeight="true">
      <c r="C624" s="19140" t="s">
        <v>84</v>
      </c>
      <c r="D624" s="19140" t="s">
        <v>85</v>
      </c>
      <c r="E624" s="19140" t="s">
        <v>48</v>
      </c>
    </row>
    <row r="625" ht="45.0" customHeight="true">
      <c r="C625" s="19140" t="s">
        <v>86</v>
      </c>
      <c r="D625" s="19140" t="s">
        <v>87</v>
      </c>
      <c r="E625" s="19140" t="s">
        <v>48</v>
      </c>
    </row>
    <row r="626" ht="45.0" customHeight="true">
      <c r="C626" s="19140" t="s">
        <v>88</v>
      </c>
      <c r="D626" s="19140" t="s">
        <v>89</v>
      </c>
      <c r="E626" s="19140" t="s">
        <v>54</v>
      </c>
    </row>
    <row r="627" ht="45.0" customHeight="true">
      <c r="C627" s="19140" t="s">
        <v>90</v>
      </c>
      <c r="D627" s="19140" t="s">
        <v>91</v>
      </c>
      <c r="E627" s="19140" t="s">
        <v>54</v>
      </c>
    </row>
    <row r="628" ht="45.0" customHeight="true">
      <c r="C628" s="19140" t="s">
        <v>92</v>
      </c>
      <c r="D628" s="19140" t="s">
        <v>93</v>
      </c>
      <c r="E628" s="19140" t="s">
        <v>54</v>
      </c>
    </row>
    <row r="629" ht="45.0" customHeight="true">
      <c r="C629" s="19140" t="s">
        <v>94</v>
      </c>
      <c r="D629" s="19140" t="s">
        <v>95</v>
      </c>
      <c r="E629" s="19140" t="s">
        <v>54</v>
      </c>
    </row>
    <row r="630" ht="45.0" customHeight="true">
      <c r="C630" s="19140" t="s">
        <v>96</v>
      </c>
      <c r="D630" s="19140" t="s">
        <v>97</v>
      </c>
      <c r="E630" s="19140" t="s">
        <v>54</v>
      </c>
    </row>
    <row r="631" ht="45.0" customHeight="true">
      <c r="C631" s="19140" t="s">
        <v>98</v>
      </c>
      <c r="D631" s="19140" t="s">
        <v>99</v>
      </c>
      <c r="E631" s="19140" t="s">
        <v>54</v>
      </c>
    </row>
    <row r="632" ht="45.0" customHeight="true">
      <c r="C632" s="19140" t="s">
        <v>100</v>
      </c>
      <c r="D632" s="19140" t="s">
        <v>101</v>
      </c>
      <c r="E632" s="19140" t="s">
        <v>54</v>
      </c>
    </row>
    <row r="633" ht="45.0" customHeight="true">
      <c r="C633" s="19140" t="s">
        <v>102</v>
      </c>
      <c r="D633" s="19140" t="s">
        <v>103</v>
      </c>
      <c r="E633" s="19140" t="s">
        <v>54</v>
      </c>
    </row>
    <row r="634" ht="45.0" customHeight="true">
      <c r="C634" s="19140" t="s">
        <v>104</v>
      </c>
      <c r="D634" s="19140" t="s">
        <v>105</v>
      </c>
      <c r="E634" s="19140" t="s">
        <v>54</v>
      </c>
    </row>
    <row r="635" ht="45.0" customHeight="true">
      <c r="C635" s="19140" t="s">
        <v>106</v>
      </c>
      <c r="D635" s="19140" t="s">
        <v>107</v>
      </c>
      <c r="E635" s="19140" t="s">
        <v>54</v>
      </c>
    </row>
    <row r="636" ht="45.0" customHeight="true">
      <c r="C636" s="19140" t="s">
        <v>108</v>
      </c>
      <c r="D636" s="19140" t="s">
        <v>109</v>
      </c>
      <c r="E636" s="19140" t="s">
        <v>54</v>
      </c>
    </row>
    <row r="637" ht="45.0" customHeight="true">
      <c r="C637" s="19140" t="s">
        <v>110</v>
      </c>
      <c r="D637" s="19140" t="s">
        <v>111</v>
      </c>
      <c r="E637" s="19140" t="s">
        <v>54</v>
      </c>
    </row>
    <row r="638" ht="45.0" customHeight="true">
      <c r="C638" s="19140" t="s">
        <v>112</v>
      </c>
      <c r="D638" s="19140" t="s">
        <v>113</v>
      </c>
      <c r="E638" s="19140" t="s">
        <v>60</v>
      </c>
    </row>
    <row r="639" ht="45.0" customHeight="true">
      <c r="C639" s="19140" t="s">
        <v>114</v>
      </c>
      <c r="D639" s="19140" t="s">
        <v>115</v>
      </c>
      <c r="E639" s="19140" t="s">
        <v>60</v>
      </c>
    </row>
    <row r="640" ht="45.0" customHeight="true">
      <c r="C640" s="19140" t="s">
        <v>116</v>
      </c>
      <c r="D640" s="19140" t="s">
        <v>117</v>
      </c>
      <c r="E640" s="19140" t="s">
        <v>60</v>
      </c>
    </row>
    <row r="641" ht="45.0" customHeight="true">
      <c r="C641" s="19140" t="s">
        <v>118</v>
      </c>
      <c r="D641" s="19140" t="s">
        <v>119</v>
      </c>
      <c r="E641" s="19140" t="s">
        <v>60</v>
      </c>
    </row>
    <row r="642" ht="45.0" customHeight="true">
      <c r="C642" s="19140" t="s">
        <v>120</v>
      </c>
      <c r="D642" s="19140" t="s">
        <v>121</v>
      </c>
      <c r="E642" s="19140" t="s">
        <v>60</v>
      </c>
    </row>
    <row r="643" ht="45.0" customHeight="true">
      <c r="C643" s="19140" t="s">
        <v>122</v>
      </c>
      <c r="D643" s="19140" t="s">
        <v>123</v>
      </c>
      <c r="E643" s="19140" t="s">
        <v>60</v>
      </c>
    </row>
    <row r="644" ht="45.0" customHeight="true">
      <c r="C644" s="19140" t="s">
        <v>124</v>
      </c>
      <c r="D644" s="19140" t="s">
        <v>125</v>
      </c>
      <c r="E644" s="19140" t="s">
        <v>60</v>
      </c>
    </row>
    <row r="645" ht="45.0" customHeight="true">
      <c r="C645" s="19140" t="s">
        <v>126</v>
      </c>
      <c r="D645" s="19140" t="s">
        <v>127</v>
      </c>
      <c r="E645" s="19140" t="s">
        <v>60</v>
      </c>
    </row>
    <row r="646" ht="45.0" customHeight="true">
      <c r="C646" s="19140" t="s">
        <v>128</v>
      </c>
      <c r="D646" s="19140" t="s">
        <v>129</v>
      </c>
      <c r="E646" s="19140" t="s">
        <v>60</v>
      </c>
    </row>
    <row r="647" ht="45.0" customHeight="true">
      <c r="C647" s="19140" t="s">
        <v>130</v>
      </c>
      <c r="D647" s="19140" t="s">
        <v>131</v>
      </c>
      <c r="E647" s="19140" t="s">
        <v>60</v>
      </c>
    </row>
    <row r="648" ht="45.0" customHeight="true">
      <c r="C648" s="19140" t="s">
        <v>132</v>
      </c>
      <c r="D648" s="19140" t="s">
        <v>133</v>
      </c>
      <c r="E648" s="19140" t="s">
        <v>60</v>
      </c>
    </row>
    <row r="649" ht="45.0" customHeight="true">
      <c r="C649" s="19140" t="s">
        <v>134</v>
      </c>
      <c r="D649" s="19140" t="s">
        <v>135</v>
      </c>
      <c r="E649" s="19140" t="s">
        <v>60</v>
      </c>
    </row>
    <row r="650" ht="45.0" customHeight="true">
      <c r="C650" s="19140" t="s">
        <v>136</v>
      </c>
      <c r="D650" s="19140" t="s">
        <v>137</v>
      </c>
      <c r="E650" s="19140" t="s">
        <v>60</v>
      </c>
    </row>
    <row r="651" ht="45.0" customHeight="true">
      <c r="C651" s="19140" t="s">
        <v>138</v>
      </c>
      <c r="D651" s="19140" t="s">
        <v>139</v>
      </c>
      <c r="E651" s="19140" t="s">
        <v>60</v>
      </c>
    </row>
    <row r="652" ht="45.0" customHeight="true">
      <c r="A652" s="19141" t="s">
        <v>66</v>
      </c>
      <c r="B652" s="19141" t="s">
        <v>360</v>
      </c>
      <c r="C652" s="19141" t="s">
        <v>20</v>
      </c>
      <c r="D652" s="19141" t="s">
        <v>29</v>
      </c>
      <c r="E652" s="19141" t="s">
        <v>42</v>
      </c>
    </row>
    <row r="653" ht="45.0" customHeight="true">
      <c r="C653" s="19141" t="s">
        <v>42</v>
      </c>
      <c r="D653" s="19141" t="s">
        <v>43</v>
      </c>
      <c r="E653" s="19141" t="s">
        <v>42</v>
      </c>
    </row>
    <row r="654" ht="45.0" customHeight="true">
      <c r="C654" s="19141" t="s">
        <v>44</v>
      </c>
      <c r="D654" s="19141" t="s">
        <v>45</v>
      </c>
      <c r="E654" s="19141" t="s">
        <v>42</v>
      </c>
    </row>
    <row r="655" ht="45.0" customHeight="true">
      <c r="C655" s="19141" t="s">
        <v>46</v>
      </c>
      <c r="D655" s="19141" t="s">
        <v>47</v>
      </c>
      <c r="E655" s="19141" t="s">
        <v>42</v>
      </c>
    </row>
    <row r="656" ht="45.0" customHeight="true">
      <c r="C656" s="19141" t="s">
        <v>48</v>
      </c>
      <c r="D656" s="19141" t="s">
        <v>49</v>
      </c>
      <c r="E656" s="19141" t="s">
        <v>42</v>
      </c>
    </row>
    <row r="657" ht="45.0" customHeight="true">
      <c r="C657" s="19141" t="s">
        <v>50</v>
      </c>
      <c r="D657" s="19141" t="s">
        <v>51</v>
      </c>
      <c r="E657" s="19141" t="s">
        <v>42</v>
      </c>
    </row>
    <row r="658" ht="45.0" customHeight="true">
      <c r="C658" s="19141" t="s">
        <v>52</v>
      </c>
      <c r="D658" s="19141" t="s">
        <v>53</v>
      </c>
      <c r="E658" s="19141" t="s">
        <v>42</v>
      </c>
    </row>
    <row r="659" ht="45.0" customHeight="true">
      <c r="C659" s="19141" t="s">
        <v>54</v>
      </c>
      <c r="D659" s="19141" t="s">
        <v>55</v>
      </c>
      <c r="E659" s="19141" t="s">
        <v>42</v>
      </c>
    </row>
    <row r="660" ht="45.0" customHeight="true">
      <c r="C660" s="19141" t="s">
        <v>56</v>
      </c>
      <c r="D660" s="19141" t="s">
        <v>57</v>
      </c>
      <c r="E660" s="19141" t="s">
        <v>42</v>
      </c>
    </row>
    <row r="661" ht="45.0" customHeight="true">
      <c r="C661" s="19141" t="s">
        <v>58</v>
      </c>
      <c r="D661" s="19141" t="s">
        <v>59</v>
      </c>
      <c r="E661" s="19141" t="s">
        <v>42</v>
      </c>
    </row>
    <row r="662" ht="45.0" customHeight="true">
      <c r="C662" s="19141" t="s">
        <v>60</v>
      </c>
      <c r="D662" s="19141" t="s">
        <v>61</v>
      </c>
      <c r="E662" s="19141" t="s">
        <v>42</v>
      </c>
    </row>
    <row r="663" ht="45.0" customHeight="true">
      <c r="C663" s="19141" t="s">
        <v>62</v>
      </c>
      <c r="D663" s="19141" t="s">
        <v>63</v>
      </c>
      <c r="E663" s="19141" t="s">
        <v>42</v>
      </c>
    </row>
    <row r="664" ht="45.0" customHeight="true">
      <c r="C664" s="19141" t="s">
        <v>64</v>
      </c>
      <c r="D664" s="19141" t="s">
        <v>65</v>
      </c>
      <c r="E664" s="19141" t="s">
        <v>48</v>
      </c>
    </row>
    <row r="665" ht="45.0" customHeight="true">
      <c r="C665" s="19141" t="s">
        <v>66</v>
      </c>
      <c r="D665" s="19141" t="s">
        <v>67</v>
      </c>
      <c r="E665" s="19141" t="s">
        <v>48</v>
      </c>
    </row>
    <row r="666" ht="45.0" customHeight="true">
      <c r="C666" s="19141" t="s">
        <v>68</v>
      </c>
      <c r="D666" s="19141" t="s">
        <v>69</v>
      </c>
      <c r="E666" s="19141" t="s">
        <v>48</v>
      </c>
    </row>
    <row r="667" ht="45.0" customHeight="true">
      <c r="C667" s="19141" t="s">
        <v>70</v>
      </c>
      <c r="D667" s="19141" t="s">
        <v>71</v>
      </c>
      <c r="E667" s="19141" t="s">
        <v>48</v>
      </c>
    </row>
    <row r="668" ht="45.0" customHeight="true">
      <c r="C668" s="19141" t="s">
        <v>72</v>
      </c>
      <c r="D668" s="19141" t="s">
        <v>73</v>
      </c>
      <c r="E668" s="19141" t="s">
        <v>48</v>
      </c>
    </row>
    <row r="669" ht="45.0" customHeight="true">
      <c r="C669" s="19141" t="s">
        <v>74</v>
      </c>
      <c r="D669" s="19141" t="s">
        <v>75</v>
      </c>
      <c r="E669" s="19141" t="s">
        <v>48</v>
      </c>
    </row>
    <row r="670" ht="45.0" customHeight="true">
      <c r="C670" s="19141" t="s">
        <v>76</v>
      </c>
      <c r="D670" s="19141" t="s">
        <v>77</v>
      </c>
      <c r="E670" s="19141" t="s">
        <v>48</v>
      </c>
    </row>
    <row r="671" ht="45.0" customHeight="true">
      <c r="C671" s="19141" t="s">
        <v>78</v>
      </c>
      <c r="D671" s="19141" t="s">
        <v>79</v>
      </c>
      <c r="E671" s="19141" t="s">
        <v>48</v>
      </c>
    </row>
    <row r="672" ht="45.0" customHeight="true">
      <c r="C672" s="19141" t="s">
        <v>80</v>
      </c>
      <c r="D672" s="19141" t="s">
        <v>81</v>
      </c>
      <c r="E672" s="19141" t="s">
        <v>48</v>
      </c>
    </row>
    <row r="673" ht="45.0" customHeight="true">
      <c r="C673" s="19141" t="s">
        <v>82</v>
      </c>
      <c r="D673" s="19141" t="s">
        <v>83</v>
      </c>
      <c r="E673" s="19141" t="s">
        <v>48</v>
      </c>
    </row>
    <row r="674" ht="45.0" customHeight="true">
      <c r="C674" s="19141" t="s">
        <v>84</v>
      </c>
      <c r="D674" s="19141" t="s">
        <v>85</v>
      </c>
      <c r="E674" s="19141" t="s">
        <v>48</v>
      </c>
    </row>
    <row r="675" ht="45.0" customHeight="true">
      <c r="C675" s="19141" t="s">
        <v>86</v>
      </c>
      <c r="D675" s="19141" t="s">
        <v>87</v>
      </c>
      <c r="E675" s="19141" t="s">
        <v>48</v>
      </c>
    </row>
    <row r="676" ht="45.0" customHeight="true">
      <c r="C676" s="19141" t="s">
        <v>88</v>
      </c>
      <c r="D676" s="19141" t="s">
        <v>89</v>
      </c>
      <c r="E676" s="19141" t="s">
        <v>54</v>
      </c>
    </row>
    <row r="677" ht="45.0" customHeight="true">
      <c r="C677" s="19141" t="s">
        <v>90</v>
      </c>
      <c r="D677" s="19141" t="s">
        <v>91</v>
      </c>
      <c r="E677" s="19141" t="s">
        <v>54</v>
      </c>
    </row>
    <row r="678" ht="45.0" customHeight="true">
      <c r="C678" s="19141" t="s">
        <v>92</v>
      </c>
      <c r="D678" s="19141" t="s">
        <v>93</v>
      </c>
      <c r="E678" s="19141" t="s">
        <v>54</v>
      </c>
    </row>
    <row r="679" ht="45.0" customHeight="true">
      <c r="C679" s="19141" t="s">
        <v>94</v>
      </c>
      <c r="D679" s="19141" t="s">
        <v>95</v>
      </c>
      <c r="E679" s="19141" t="s">
        <v>54</v>
      </c>
    </row>
    <row r="680" ht="45.0" customHeight="true">
      <c r="C680" s="19141" t="s">
        <v>96</v>
      </c>
      <c r="D680" s="19141" t="s">
        <v>97</v>
      </c>
      <c r="E680" s="19141" t="s">
        <v>54</v>
      </c>
    </row>
    <row r="681" ht="45.0" customHeight="true">
      <c r="C681" s="19141" t="s">
        <v>98</v>
      </c>
      <c r="D681" s="19141" t="s">
        <v>99</v>
      </c>
      <c r="E681" s="19141" t="s">
        <v>54</v>
      </c>
    </row>
    <row r="682" ht="45.0" customHeight="true">
      <c r="C682" s="19141" t="s">
        <v>100</v>
      </c>
      <c r="D682" s="19141" t="s">
        <v>101</v>
      </c>
      <c r="E682" s="19141" t="s">
        <v>54</v>
      </c>
    </row>
    <row r="683" ht="45.0" customHeight="true">
      <c r="C683" s="19141" t="s">
        <v>102</v>
      </c>
      <c r="D683" s="19141" t="s">
        <v>103</v>
      </c>
      <c r="E683" s="19141" t="s">
        <v>54</v>
      </c>
    </row>
    <row r="684" ht="45.0" customHeight="true">
      <c r="C684" s="19141" t="s">
        <v>104</v>
      </c>
      <c r="D684" s="19141" t="s">
        <v>105</v>
      </c>
      <c r="E684" s="19141" t="s">
        <v>54</v>
      </c>
    </row>
    <row r="685" ht="45.0" customHeight="true">
      <c r="C685" s="19141" t="s">
        <v>106</v>
      </c>
      <c r="D685" s="19141" t="s">
        <v>107</v>
      </c>
      <c r="E685" s="19141" t="s">
        <v>54</v>
      </c>
    </row>
    <row r="686" ht="45.0" customHeight="true">
      <c r="C686" s="19141" t="s">
        <v>108</v>
      </c>
      <c r="D686" s="19141" t="s">
        <v>109</v>
      </c>
      <c r="E686" s="19141" t="s">
        <v>54</v>
      </c>
    </row>
    <row r="687" ht="45.0" customHeight="true">
      <c r="C687" s="19141" t="s">
        <v>110</v>
      </c>
      <c r="D687" s="19141" t="s">
        <v>111</v>
      </c>
      <c r="E687" s="19141" t="s">
        <v>54</v>
      </c>
    </row>
    <row r="688" ht="45.0" customHeight="true">
      <c r="C688" s="19141" t="s">
        <v>112</v>
      </c>
      <c r="D688" s="19141" t="s">
        <v>113</v>
      </c>
      <c r="E688" s="19141" t="s">
        <v>60</v>
      </c>
    </row>
    <row r="689" ht="45.0" customHeight="true">
      <c r="C689" s="19141" t="s">
        <v>114</v>
      </c>
      <c r="D689" s="19141" t="s">
        <v>115</v>
      </c>
      <c r="E689" s="19141" t="s">
        <v>60</v>
      </c>
    </row>
    <row r="690" ht="45.0" customHeight="true">
      <c r="C690" s="19141" t="s">
        <v>116</v>
      </c>
      <c r="D690" s="19141" t="s">
        <v>117</v>
      </c>
      <c r="E690" s="19141" t="s">
        <v>60</v>
      </c>
    </row>
    <row r="691" ht="45.0" customHeight="true">
      <c r="C691" s="19141" t="s">
        <v>118</v>
      </c>
      <c r="D691" s="19141" t="s">
        <v>119</v>
      </c>
      <c r="E691" s="19141" t="s">
        <v>60</v>
      </c>
    </row>
    <row r="692" ht="45.0" customHeight="true">
      <c r="C692" s="19141" t="s">
        <v>120</v>
      </c>
      <c r="D692" s="19141" t="s">
        <v>121</v>
      </c>
      <c r="E692" s="19141" t="s">
        <v>60</v>
      </c>
    </row>
    <row r="693" ht="45.0" customHeight="true">
      <c r="C693" s="19141" t="s">
        <v>122</v>
      </c>
      <c r="D693" s="19141" t="s">
        <v>123</v>
      </c>
      <c r="E693" s="19141" t="s">
        <v>60</v>
      </c>
    </row>
    <row r="694" ht="45.0" customHeight="true">
      <c r="C694" s="19141" t="s">
        <v>124</v>
      </c>
      <c r="D694" s="19141" t="s">
        <v>125</v>
      </c>
      <c r="E694" s="19141" t="s">
        <v>60</v>
      </c>
    </row>
    <row r="695" ht="45.0" customHeight="true">
      <c r="C695" s="19141" t="s">
        <v>126</v>
      </c>
      <c r="D695" s="19141" t="s">
        <v>127</v>
      </c>
      <c r="E695" s="19141" t="s">
        <v>60</v>
      </c>
    </row>
    <row r="696" ht="45.0" customHeight="true">
      <c r="C696" s="19141" t="s">
        <v>128</v>
      </c>
      <c r="D696" s="19141" t="s">
        <v>129</v>
      </c>
      <c r="E696" s="19141" t="s">
        <v>60</v>
      </c>
    </row>
    <row r="697" ht="45.0" customHeight="true">
      <c r="C697" s="19141" t="s">
        <v>130</v>
      </c>
      <c r="D697" s="19141" t="s">
        <v>131</v>
      </c>
      <c r="E697" s="19141" t="s">
        <v>60</v>
      </c>
    </row>
    <row r="698" ht="45.0" customHeight="true">
      <c r="C698" s="19141" t="s">
        <v>132</v>
      </c>
      <c r="D698" s="19141" t="s">
        <v>133</v>
      </c>
      <c r="E698" s="19141" t="s">
        <v>60</v>
      </c>
    </row>
    <row r="699" ht="45.0" customHeight="true">
      <c r="C699" s="19141" t="s">
        <v>134</v>
      </c>
      <c r="D699" s="19141" t="s">
        <v>135</v>
      </c>
      <c r="E699" s="19141" t="s">
        <v>60</v>
      </c>
    </row>
    <row r="700" ht="45.0" customHeight="true">
      <c r="C700" s="19141" t="s">
        <v>136</v>
      </c>
      <c r="D700" s="19141" t="s">
        <v>137</v>
      </c>
      <c r="E700" s="19141" t="s">
        <v>60</v>
      </c>
    </row>
    <row r="701" ht="45.0" customHeight="true">
      <c r="C701" s="19141" t="s">
        <v>138</v>
      </c>
      <c r="D701" s="19141" t="s">
        <v>139</v>
      </c>
      <c r="E701" s="19141" t="s">
        <v>60</v>
      </c>
    </row>
    <row r="702" ht="45.0" customHeight="true">
      <c r="A702" s="19142" t="s">
        <v>68</v>
      </c>
      <c r="B702" s="19142" t="s">
        <v>364</v>
      </c>
      <c r="C702" s="19142" t="s">
        <v>20</v>
      </c>
      <c r="D702" s="19142" t="s">
        <v>29</v>
      </c>
      <c r="E702" s="19142" t="s">
        <v>44</v>
      </c>
    </row>
    <row r="703" ht="45.0" customHeight="true">
      <c r="C703" s="19142" t="s">
        <v>42</v>
      </c>
      <c r="D703" s="19142" t="s">
        <v>43</v>
      </c>
      <c r="E703" s="19142" t="s">
        <v>44</v>
      </c>
    </row>
    <row r="704" ht="45.0" customHeight="true">
      <c r="C704" s="19142" t="s">
        <v>44</v>
      </c>
      <c r="D704" s="19142" t="s">
        <v>45</v>
      </c>
      <c r="E704" s="19142" t="s">
        <v>44</v>
      </c>
    </row>
    <row r="705" ht="45.0" customHeight="true">
      <c r="C705" s="19142" t="s">
        <v>46</v>
      </c>
      <c r="D705" s="19142" t="s">
        <v>47</v>
      </c>
      <c r="E705" s="19142" t="s">
        <v>44</v>
      </c>
    </row>
    <row r="706" ht="45.0" customHeight="true">
      <c r="C706" s="19142" t="s">
        <v>48</v>
      </c>
      <c r="D706" s="19142" t="s">
        <v>49</v>
      </c>
      <c r="E706" s="19142" t="s">
        <v>44</v>
      </c>
    </row>
    <row r="707" ht="45.0" customHeight="true">
      <c r="C707" s="19142" t="s">
        <v>50</v>
      </c>
      <c r="D707" s="19142" t="s">
        <v>51</v>
      </c>
      <c r="E707" s="19142" t="s">
        <v>44</v>
      </c>
    </row>
    <row r="708" ht="45.0" customHeight="true">
      <c r="C708" s="19142" t="s">
        <v>52</v>
      </c>
      <c r="D708" s="19142" t="s">
        <v>53</v>
      </c>
      <c r="E708" s="19142" t="s">
        <v>44</v>
      </c>
    </row>
    <row r="709" ht="45.0" customHeight="true">
      <c r="C709" s="19142" t="s">
        <v>54</v>
      </c>
      <c r="D709" s="19142" t="s">
        <v>55</v>
      </c>
      <c r="E709" s="19142" t="s">
        <v>44</v>
      </c>
    </row>
    <row r="710" ht="45.0" customHeight="true">
      <c r="C710" s="19142" t="s">
        <v>56</v>
      </c>
      <c r="D710" s="19142" t="s">
        <v>57</v>
      </c>
      <c r="E710" s="19142" t="s">
        <v>44</v>
      </c>
    </row>
    <row r="711" ht="45.0" customHeight="true">
      <c r="C711" s="19142" t="s">
        <v>58</v>
      </c>
      <c r="D711" s="19142" t="s">
        <v>59</v>
      </c>
      <c r="E711" s="19142" t="s">
        <v>44</v>
      </c>
    </row>
    <row r="712" ht="45.0" customHeight="true">
      <c r="C712" s="19142" t="s">
        <v>60</v>
      </c>
      <c r="D712" s="19142" t="s">
        <v>61</v>
      </c>
      <c r="E712" s="19142" t="s">
        <v>44</v>
      </c>
    </row>
    <row r="713" ht="45.0" customHeight="true">
      <c r="C713" s="19142" t="s">
        <v>62</v>
      </c>
      <c r="D713" s="19142" t="s">
        <v>63</v>
      </c>
      <c r="E713" s="19142" t="s">
        <v>44</v>
      </c>
    </row>
    <row r="714" ht="45.0" customHeight="true">
      <c r="C714" s="19142" t="s">
        <v>64</v>
      </c>
      <c r="D714" s="19142" t="s">
        <v>65</v>
      </c>
      <c r="E714" s="19142" t="s">
        <v>50</v>
      </c>
    </row>
    <row r="715" ht="45.0" customHeight="true">
      <c r="C715" s="19142" t="s">
        <v>66</v>
      </c>
      <c r="D715" s="19142" t="s">
        <v>67</v>
      </c>
      <c r="E715" s="19142" t="s">
        <v>50</v>
      </c>
    </row>
    <row r="716" ht="45.0" customHeight="true">
      <c r="C716" s="19142" t="s">
        <v>68</v>
      </c>
      <c r="D716" s="19142" t="s">
        <v>69</v>
      </c>
      <c r="E716" s="19142" t="s">
        <v>50</v>
      </c>
    </row>
    <row r="717" ht="45.0" customHeight="true">
      <c r="C717" s="19142" t="s">
        <v>70</v>
      </c>
      <c r="D717" s="19142" t="s">
        <v>71</v>
      </c>
      <c r="E717" s="19142" t="s">
        <v>50</v>
      </c>
    </row>
    <row r="718" ht="45.0" customHeight="true">
      <c r="C718" s="19142" t="s">
        <v>72</v>
      </c>
      <c r="D718" s="19142" t="s">
        <v>73</v>
      </c>
      <c r="E718" s="19142" t="s">
        <v>50</v>
      </c>
    </row>
    <row r="719" ht="45.0" customHeight="true">
      <c r="C719" s="19142" t="s">
        <v>74</v>
      </c>
      <c r="D719" s="19142" t="s">
        <v>75</v>
      </c>
      <c r="E719" s="19142" t="s">
        <v>50</v>
      </c>
    </row>
    <row r="720" ht="45.0" customHeight="true">
      <c r="C720" s="19142" t="s">
        <v>76</v>
      </c>
      <c r="D720" s="19142" t="s">
        <v>77</v>
      </c>
      <c r="E720" s="19142" t="s">
        <v>50</v>
      </c>
    </row>
    <row r="721" ht="45.0" customHeight="true">
      <c r="C721" s="19142" t="s">
        <v>78</v>
      </c>
      <c r="D721" s="19142" t="s">
        <v>79</v>
      </c>
      <c r="E721" s="19142" t="s">
        <v>50</v>
      </c>
    </row>
    <row r="722" ht="45.0" customHeight="true">
      <c r="C722" s="19142" t="s">
        <v>80</v>
      </c>
      <c r="D722" s="19142" t="s">
        <v>81</v>
      </c>
      <c r="E722" s="19142" t="s">
        <v>50</v>
      </c>
    </row>
    <row r="723" ht="45.0" customHeight="true">
      <c r="C723" s="19142" t="s">
        <v>82</v>
      </c>
      <c r="D723" s="19142" t="s">
        <v>83</v>
      </c>
      <c r="E723" s="19142" t="s">
        <v>50</v>
      </c>
    </row>
    <row r="724" ht="45.0" customHeight="true">
      <c r="C724" s="19142" t="s">
        <v>84</v>
      </c>
      <c r="D724" s="19142" t="s">
        <v>85</v>
      </c>
      <c r="E724" s="19142" t="s">
        <v>50</v>
      </c>
    </row>
    <row r="725" ht="45.0" customHeight="true">
      <c r="C725" s="19142" t="s">
        <v>86</v>
      </c>
      <c r="D725" s="19142" t="s">
        <v>87</v>
      </c>
      <c r="E725" s="19142" t="s">
        <v>50</v>
      </c>
    </row>
    <row r="726" ht="45.0" customHeight="true">
      <c r="C726" s="19142" t="s">
        <v>88</v>
      </c>
      <c r="D726" s="19142" t="s">
        <v>89</v>
      </c>
      <c r="E726" s="19142" t="s">
        <v>56</v>
      </c>
    </row>
    <row r="727" ht="45.0" customHeight="true">
      <c r="C727" s="19142" t="s">
        <v>90</v>
      </c>
      <c r="D727" s="19142" t="s">
        <v>91</v>
      </c>
      <c r="E727" s="19142" t="s">
        <v>56</v>
      </c>
    </row>
    <row r="728" ht="45.0" customHeight="true">
      <c r="C728" s="19142" t="s">
        <v>92</v>
      </c>
      <c r="D728" s="19142" t="s">
        <v>93</v>
      </c>
      <c r="E728" s="19142" t="s">
        <v>56</v>
      </c>
    </row>
    <row r="729" ht="45.0" customHeight="true">
      <c r="C729" s="19142" t="s">
        <v>94</v>
      </c>
      <c r="D729" s="19142" t="s">
        <v>95</v>
      </c>
      <c r="E729" s="19142" t="s">
        <v>56</v>
      </c>
    </row>
    <row r="730" ht="45.0" customHeight="true">
      <c r="C730" s="19142" t="s">
        <v>96</v>
      </c>
      <c r="D730" s="19142" t="s">
        <v>97</v>
      </c>
      <c r="E730" s="19142" t="s">
        <v>56</v>
      </c>
    </row>
    <row r="731" ht="45.0" customHeight="true">
      <c r="C731" s="19142" t="s">
        <v>98</v>
      </c>
      <c r="D731" s="19142" t="s">
        <v>99</v>
      </c>
      <c r="E731" s="19142" t="s">
        <v>56</v>
      </c>
    </row>
    <row r="732" ht="45.0" customHeight="true">
      <c r="C732" s="19142" t="s">
        <v>100</v>
      </c>
      <c r="D732" s="19142" t="s">
        <v>101</v>
      </c>
      <c r="E732" s="19142" t="s">
        <v>56</v>
      </c>
    </row>
    <row r="733" ht="45.0" customHeight="true">
      <c r="C733" s="19142" t="s">
        <v>102</v>
      </c>
      <c r="D733" s="19142" t="s">
        <v>103</v>
      </c>
      <c r="E733" s="19142" t="s">
        <v>56</v>
      </c>
    </row>
    <row r="734" ht="45.0" customHeight="true">
      <c r="C734" s="19142" t="s">
        <v>104</v>
      </c>
      <c r="D734" s="19142" t="s">
        <v>105</v>
      </c>
      <c r="E734" s="19142" t="s">
        <v>56</v>
      </c>
    </row>
    <row r="735" ht="45.0" customHeight="true">
      <c r="C735" s="19142" t="s">
        <v>106</v>
      </c>
      <c r="D735" s="19142" t="s">
        <v>107</v>
      </c>
      <c r="E735" s="19142" t="s">
        <v>56</v>
      </c>
    </row>
    <row r="736" ht="45.0" customHeight="true">
      <c r="C736" s="19142" t="s">
        <v>108</v>
      </c>
      <c r="D736" s="19142" t="s">
        <v>109</v>
      </c>
      <c r="E736" s="19142" t="s">
        <v>56</v>
      </c>
    </row>
    <row r="737" ht="45.0" customHeight="true">
      <c r="C737" s="19142" t="s">
        <v>110</v>
      </c>
      <c r="D737" s="19142" t="s">
        <v>111</v>
      </c>
      <c r="E737" s="19142" t="s">
        <v>56</v>
      </c>
    </row>
    <row r="738" ht="45.0" customHeight="true">
      <c r="C738" s="19142" t="s">
        <v>112</v>
      </c>
      <c r="D738" s="19142" t="s">
        <v>113</v>
      </c>
      <c r="E738" s="19142" t="s">
        <v>62</v>
      </c>
    </row>
    <row r="739" ht="45.0" customHeight="true">
      <c r="C739" s="19142" t="s">
        <v>114</v>
      </c>
      <c r="D739" s="19142" t="s">
        <v>115</v>
      </c>
      <c r="E739" s="19142" t="s">
        <v>62</v>
      </c>
    </row>
    <row r="740" ht="45.0" customHeight="true">
      <c r="C740" s="19142" t="s">
        <v>116</v>
      </c>
      <c r="D740" s="19142" t="s">
        <v>117</v>
      </c>
      <c r="E740" s="19142" t="s">
        <v>62</v>
      </c>
    </row>
    <row r="741" ht="45.0" customHeight="true">
      <c r="C741" s="19142" t="s">
        <v>118</v>
      </c>
      <c r="D741" s="19142" t="s">
        <v>119</v>
      </c>
      <c r="E741" s="19142" t="s">
        <v>62</v>
      </c>
    </row>
    <row r="742" ht="45.0" customHeight="true">
      <c r="C742" s="19142" t="s">
        <v>120</v>
      </c>
      <c r="D742" s="19142" t="s">
        <v>121</v>
      </c>
      <c r="E742" s="19142" t="s">
        <v>62</v>
      </c>
    </row>
    <row r="743" ht="45.0" customHeight="true">
      <c r="C743" s="19142" t="s">
        <v>122</v>
      </c>
      <c r="D743" s="19142" t="s">
        <v>123</v>
      </c>
      <c r="E743" s="19142" t="s">
        <v>62</v>
      </c>
    </row>
    <row r="744" ht="45.0" customHeight="true">
      <c r="C744" s="19142" t="s">
        <v>124</v>
      </c>
      <c r="D744" s="19142" t="s">
        <v>125</v>
      </c>
      <c r="E744" s="19142" t="s">
        <v>62</v>
      </c>
    </row>
    <row r="745" ht="45.0" customHeight="true">
      <c r="C745" s="19142" t="s">
        <v>126</v>
      </c>
      <c r="D745" s="19142" t="s">
        <v>127</v>
      </c>
      <c r="E745" s="19142" t="s">
        <v>62</v>
      </c>
    </row>
    <row r="746" ht="45.0" customHeight="true">
      <c r="C746" s="19142" t="s">
        <v>128</v>
      </c>
      <c r="D746" s="19142" t="s">
        <v>129</v>
      </c>
      <c r="E746" s="19142" t="s">
        <v>62</v>
      </c>
    </row>
    <row r="747" ht="45.0" customHeight="true">
      <c r="C747" s="19142" t="s">
        <v>130</v>
      </c>
      <c r="D747" s="19142" t="s">
        <v>131</v>
      </c>
      <c r="E747" s="19142" t="s">
        <v>62</v>
      </c>
    </row>
    <row r="748" ht="45.0" customHeight="true">
      <c r="C748" s="19142" t="s">
        <v>132</v>
      </c>
      <c r="D748" s="19142" t="s">
        <v>133</v>
      </c>
      <c r="E748" s="19142" t="s">
        <v>62</v>
      </c>
    </row>
    <row r="749" ht="45.0" customHeight="true">
      <c r="C749" s="19142" t="s">
        <v>134</v>
      </c>
      <c r="D749" s="19142" t="s">
        <v>135</v>
      </c>
      <c r="E749" s="19142" t="s">
        <v>62</v>
      </c>
    </row>
    <row r="750" ht="45.0" customHeight="true">
      <c r="C750" s="19142" t="s">
        <v>136</v>
      </c>
      <c r="D750" s="19142" t="s">
        <v>137</v>
      </c>
      <c r="E750" s="19142" t="s">
        <v>62</v>
      </c>
    </row>
    <row r="751" ht="45.0" customHeight="true">
      <c r="C751" s="19142" t="s">
        <v>138</v>
      </c>
      <c r="D751" s="19142" t="s">
        <v>139</v>
      </c>
      <c r="E751" s="19142" t="s">
        <v>62</v>
      </c>
    </row>
    <row r="752" ht="45.0" customHeight="true">
      <c r="A752" s="19143" t="s">
        <v>70</v>
      </c>
      <c r="B752" s="19143" t="s">
        <v>377</v>
      </c>
      <c r="C752" s="19143" t="s">
        <v>20</v>
      </c>
      <c r="D752" s="19143" t="s">
        <v>29</v>
      </c>
      <c r="E752" s="19143" t="s">
        <v>44</v>
      </c>
    </row>
    <row r="753" ht="45.0" customHeight="true">
      <c r="C753" s="19143" t="s">
        <v>42</v>
      </c>
      <c r="D753" s="19143" t="s">
        <v>43</v>
      </c>
      <c r="E753" s="19143" t="s">
        <v>44</v>
      </c>
    </row>
    <row r="754" ht="45.0" customHeight="true">
      <c r="C754" s="19143" t="s">
        <v>44</v>
      </c>
      <c r="D754" s="19143" t="s">
        <v>45</v>
      </c>
      <c r="E754" s="19143" t="s">
        <v>44</v>
      </c>
    </row>
    <row r="755" ht="45.0" customHeight="true">
      <c r="C755" s="19143" t="s">
        <v>46</v>
      </c>
      <c r="D755" s="19143" t="s">
        <v>47</v>
      </c>
      <c r="E755" s="19143" t="s">
        <v>44</v>
      </c>
    </row>
    <row r="756" ht="45.0" customHeight="true">
      <c r="C756" s="19143" t="s">
        <v>48</v>
      </c>
      <c r="D756" s="19143" t="s">
        <v>49</v>
      </c>
      <c r="E756" s="19143" t="s">
        <v>44</v>
      </c>
    </row>
    <row r="757" ht="45.0" customHeight="true">
      <c r="C757" s="19143" t="s">
        <v>50</v>
      </c>
      <c r="D757" s="19143" t="s">
        <v>51</v>
      </c>
      <c r="E757" s="19143" t="s">
        <v>44</v>
      </c>
    </row>
    <row r="758" ht="45.0" customHeight="true">
      <c r="C758" s="19143" t="s">
        <v>52</v>
      </c>
      <c r="D758" s="19143" t="s">
        <v>53</v>
      </c>
      <c r="E758" s="19143" t="s">
        <v>44</v>
      </c>
    </row>
    <row r="759" ht="45.0" customHeight="true">
      <c r="C759" s="19143" t="s">
        <v>54</v>
      </c>
      <c r="D759" s="19143" t="s">
        <v>55</v>
      </c>
      <c r="E759" s="19143" t="s">
        <v>44</v>
      </c>
    </row>
    <row r="760" ht="45.0" customHeight="true">
      <c r="C760" s="19143" t="s">
        <v>56</v>
      </c>
      <c r="D760" s="19143" t="s">
        <v>57</v>
      </c>
      <c r="E760" s="19143" t="s">
        <v>44</v>
      </c>
    </row>
    <row r="761" ht="45.0" customHeight="true">
      <c r="C761" s="19143" t="s">
        <v>58</v>
      </c>
      <c r="D761" s="19143" t="s">
        <v>59</v>
      </c>
      <c r="E761" s="19143" t="s">
        <v>44</v>
      </c>
    </row>
    <row r="762" ht="45.0" customHeight="true">
      <c r="C762" s="19143" t="s">
        <v>60</v>
      </c>
      <c r="D762" s="19143" t="s">
        <v>61</v>
      </c>
      <c r="E762" s="19143" t="s">
        <v>44</v>
      </c>
    </row>
    <row r="763" ht="45.0" customHeight="true">
      <c r="C763" s="19143" t="s">
        <v>62</v>
      </c>
      <c r="D763" s="19143" t="s">
        <v>63</v>
      </c>
      <c r="E763" s="19143" t="s">
        <v>44</v>
      </c>
    </row>
    <row r="764" ht="45.0" customHeight="true">
      <c r="C764" s="19143" t="s">
        <v>64</v>
      </c>
      <c r="D764" s="19143" t="s">
        <v>65</v>
      </c>
      <c r="E764" s="19143" t="s">
        <v>50</v>
      </c>
    </row>
    <row r="765" ht="45.0" customHeight="true">
      <c r="C765" s="19143" t="s">
        <v>66</v>
      </c>
      <c r="D765" s="19143" t="s">
        <v>67</v>
      </c>
      <c r="E765" s="19143" t="s">
        <v>50</v>
      </c>
    </row>
    <row r="766" ht="45.0" customHeight="true">
      <c r="C766" s="19143" t="s">
        <v>68</v>
      </c>
      <c r="D766" s="19143" t="s">
        <v>69</v>
      </c>
      <c r="E766" s="19143" t="s">
        <v>50</v>
      </c>
    </row>
    <row r="767" ht="45.0" customHeight="true">
      <c r="C767" s="19143" t="s">
        <v>70</v>
      </c>
      <c r="D767" s="19143" t="s">
        <v>71</v>
      </c>
      <c r="E767" s="19143" t="s">
        <v>50</v>
      </c>
    </row>
    <row r="768" ht="45.0" customHeight="true">
      <c r="C768" s="19143" t="s">
        <v>72</v>
      </c>
      <c r="D768" s="19143" t="s">
        <v>73</v>
      </c>
      <c r="E768" s="19143" t="s">
        <v>50</v>
      </c>
    </row>
    <row r="769" ht="45.0" customHeight="true">
      <c r="C769" s="19143" t="s">
        <v>74</v>
      </c>
      <c r="D769" s="19143" t="s">
        <v>75</v>
      </c>
      <c r="E769" s="19143" t="s">
        <v>50</v>
      </c>
    </row>
    <row r="770" ht="45.0" customHeight="true">
      <c r="C770" s="19143" t="s">
        <v>76</v>
      </c>
      <c r="D770" s="19143" t="s">
        <v>77</v>
      </c>
      <c r="E770" s="19143" t="s">
        <v>50</v>
      </c>
    </row>
    <row r="771" ht="45.0" customHeight="true">
      <c r="C771" s="19143" t="s">
        <v>78</v>
      </c>
      <c r="D771" s="19143" t="s">
        <v>79</v>
      </c>
      <c r="E771" s="19143" t="s">
        <v>50</v>
      </c>
    </row>
    <row r="772" ht="45.0" customHeight="true">
      <c r="C772" s="19143" t="s">
        <v>80</v>
      </c>
      <c r="D772" s="19143" t="s">
        <v>81</v>
      </c>
      <c r="E772" s="19143" t="s">
        <v>50</v>
      </c>
    </row>
    <row r="773" ht="45.0" customHeight="true">
      <c r="C773" s="19143" t="s">
        <v>82</v>
      </c>
      <c r="D773" s="19143" t="s">
        <v>83</v>
      </c>
      <c r="E773" s="19143" t="s">
        <v>50</v>
      </c>
    </row>
    <row r="774" ht="45.0" customHeight="true">
      <c r="C774" s="19143" t="s">
        <v>84</v>
      </c>
      <c r="D774" s="19143" t="s">
        <v>85</v>
      </c>
      <c r="E774" s="19143" t="s">
        <v>50</v>
      </c>
    </row>
    <row r="775" ht="45.0" customHeight="true">
      <c r="C775" s="19143" t="s">
        <v>86</v>
      </c>
      <c r="D775" s="19143" t="s">
        <v>87</v>
      </c>
      <c r="E775" s="19143" t="s">
        <v>50</v>
      </c>
    </row>
    <row r="776" ht="45.0" customHeight="true">
      <c r="C776" s="19143" t="s">
        <v>88</v>
      </c>
      <c r="D776" s="19143" t="s">
        <v>89</v>
      </c>
      <c r="E776" s="19143" t="s">
        <v>56</v>
      </c>
    </row>
    <row r="777" ht="45.0" customHeight="true">
      <c r="C777" s="19143" t="s">
        <v>90</v>
      </c>
      <c r="D777" s="19143" t="s">
        <v>91</v>
      </c>
      <c r="E777" s="19143" t="s">
        <v>56</v>
      </c>
    </row>
    <row r="778" ht="45.0" customHeight="true">
      <c r="C778" s="19143" t="s">
        <v>92</v>
      </c>
      <c r="D778" s="19143" t="s">
        <v>93</v>
      </c>
      <c r="E778" s="19143" t="s">
        <v>56</v>
      </c>
    </row>
    <row r="779" ht="45.0" customHeight="true">
      <c r="C779" s="19143" t="s">
        <v>94</v>
      </c>
      <c r="D779" s="19143" t="s">
        <v>95</v>
      </c>
      <c r="E779" s="19143" t="s">
        <v>56</v>
      </c>
    </row>
    <row r="780" ht="45.0" customHeight="true">
      <c r="C780" s="19143" t="s">
        <v>96</v>
      </c>
      <c r="D780" s="19143" t="s">
        <v>97</v>
      </c>
      <c r="E780" s="19143" t="s">
        <v>56</v>
      </c>
    </row>
    <row r="781" ht="45.0" customHeight="true">
      <c r="C781" s="19143" t="s">
        <v>98</v>
      </c>
      <c r="D781" s="19143" t="s">
        <v>99</v>
      </c>
      <c r="E781" s="19143" t="s">
        <v>56</v>
      </c>
    </row>
    <row r="782" ht="45.0" customHeight="true">
      <c r="C782" s="19143" t="s">
        <v>100</v>
      </c>
      <c r="D782" s="19143" t="s">
        <v>101</v>
      </c>
      <c r="E782" s="19143" t="s">
        <v>56</v>
      </c>
    </row>
    <row r="783" ht="45.0" customHeight="true">
      <c r="C783" s="19143" t="s">
        <v>102</v>
      </c>
      <c r="D783" s="19143" t="s">
        <v>103</v>
      </c>
      <c r="E783" s="19143" t="s">
        <v>56</v>
      </c>
    </row>
    <row r="784" ht="45.0" customHeight="true">
      <c r="C784" s="19143" t="s">
        <v>104</v>
      </c>
      <c r="D784" s="19143" t="s">
        <v>105</v>
      </c>
      <c r="E784" s="19143" t="s">
        <v>56</v>
      </c>
    </row>
    <row r="785" ht="45.0" customHeight="true">
      <c r="C785" s="19143" t="s">
        <v>106</v>
      </c>
      <c r="D785" s="19143" t="s">
        <v>107</v>
      </c>
      <c r="E785" s="19143" t="s">
        <v>56</v>
      </c>
    </row>
    <row r="786" ht="45.0" customHeight="true">
      <c r="C786" s="19143" t="s">
        <v>108</v>
      </c>
      <c r="D786" s="19143" t="s">
        <v>109</v>
      </c>
      <c r="E786" s="19143" t="s">
        <v>56</v>
      </c>
    </row>
    <row r="787" ht="45.0" customHeight="true">
      <c r="C787" s="19143" t="s">
        <v>110</v>
      </c>
      <c r="D787" s="19143" t="s">
        <v>111</v>
      </c>
      <c r="E787" s="19143" t="s">
        <v>56</v>
      </c>
    </row>
    <row r="788" ht="45.0" customHeight="true">
      <c r="C788" s="19143" t="s">
        <v>112</v>
      </c>
      <c r="D788" s="19143" t="s">
        <v>113</v>
      </c>
      <c r="E788" s="19143" t="s">
        <v>62</v>
      </c>
    </row>
    <row r="789" ht="45.0" customHeight="true">
      <c r="C789" s="19143" t="s">
        <v>114</v>
      </c>
      <c r="D789" s="19143" t="s">
        <v>115</v>
      </c>
      <c r="E789" s="19143" t="s">
        <v>62</v>
      </c>
    </row>
    <row r="790" ht="45.0" customHeight="true">
      <c r="C790" s="19143" t="s">
        <v>116</v>
      </c>
      <c r="D790" s="19143" t="s">
        <v>117</v>
      </c>
      <c r="E790" s="19143" t="s">
        <v>62</v>
      </c>
    </row>
    <row r="791" ht="45.0" customHeight="true">
      <c r="C791" s="19143" t="s">
        <v>118</v>
      </c>
      <c r="D791" s="19143" t="s">
        <v>119</v>
      </c>
      <c r="E791" s="19143" t="s">
        <v>62</v>
      </c>
    </row>
    <row r="792" ht="45.0" customHeight="true">
      <c r="C792" s="19143" t="s">
        <v>120</v>
      </c>
      <c r="D792" s="19143" t="s">
        <v>121</v>
      </c>
      <c r="E792" s="19143" t="s">
        <v>62</v>
      </c>
    </row>
    <row r="793" ht="45.0" customHeight="true">
      <c r="C793" s="19143" t="s">
        <v>122</v>
      </c>
      <c r="D793" s="19143" t="s">
        <v>123</v>
      </c>
      <c r="E793" s="19143" t="s">
        <v>62</v>
      </c>
    </row>
    <row r="794" ht="45.0" customHeight="true">
      <c r="C794" s="19143" t="s">
        <v>124</v>
      </c>
      <c r="D794" s="19143" t="s">
        <v>125</v>
      </c>
      <c r="E794" s="19143" t="s">
        <v>62</v>
      </c>
    </row>
    <row r="795" ht="45.0" customHeight="true">
      <c r="C795" s="19143" t="s">
        <v>126</v>
      </c>
      <c r="D795" s="19143" t="s">
        <v>127</v>
      </c>
      <c r="E795" s="19143" t="s">
        <v>62</v>
      </c>
    </row>
    <row r="796" ht="45.0" customHeight="true">
      <c r="C796" s="19143" t="s">
        <v>128</v>
      </c>
      <c r="D796" s="19143" t="s">
        <v>129</v>
      </c>
      <c r="E796" s="19143" t="s">
        <v>62</v>
      </c>
    </row>
    <row r="797" ht="45.0" customHeight="true">
      <c r="C797" s="19143" t="s">
        <v>130</v>
      </c>
      <c r="D797" s="19143" t="s">
        <v>131</v>
      </c>
      <c r="E797" s="19143" t="s">
        <v>62</v>
      </c>
    </row>
    <row r="798" ht="45.0" customHeight="true">
      <c r="C798" s="19143" t="s">
        <v>132</v>
      </c>
      <c r="D798" s="19143" t="s">
        <v>133</v>
      </c>
      <c r="E798" s="19143" t="s">
        <v>62</v>
      </c>
    </row>
    <row r="799" ht="45.0" customHeight="true">
      <c r="C799" s="19143" t="s">
        <v>134</v>
      </c>
      <c r="D799" s="19143" t="s">
        <v>135</v>
      </c>
      <c r="E799" s="19143" t="s">
        <v>62</v>
      </c>
    </row>
    <row r="800" ht="45.0" customHeight="true">
      <c r="C800" s="19143" t="s">
        <v>136</v>
      </c>
      <c r="D800" s="19143" t="s">
        <v>137</v>
      </c>
      <c r="E800" s="19143" t="s">
        <v>62</v>
      </c>
    </row>
    <row r="801" ht="45.0" customHeight="true">
      <c r="C801" s="19143" t="s">
        <v>138</v>
      </c>
      <c r="D801" s="19143" t="s">
        <v>139</v>
      </c>
      <c r="E801" s="19143" t="s">
        <v>62</v>
      </c>
    </row>
    <row r="802" ht="45.0" customHeight="true">
      <c r="A802" s="19144" t="s">
        <v>72</v>
      </c>
      <c r="B802" s="19144" t="s">
        <v>382</v>
      </c>
      <c r="C802" s="19144" t="s">
        <v>20</v>
      </c>
      <c r="D802" s="19144" t="s">
        <v>29</v>
      </c>
      <c r="E802" s="19144" t="s">
        <v>44</v>
      </c>
    </row>
    <row r="803" ht="45.0" customHeight="true">
      <c r="C803" s="19144" t="s">
        <v>42</v>
      </c>
      <c r="D803" s="19144" t="s">
        <v>43</v>
      </c>
      <c r="E803" s="19144" t="s">
        <v>44</v>
      </c>
    </row>
    <row r="804" ht="45.0" customHeight="true">
      <c r="C804" s="19144" t="s">
        <v>44</v>
      </c>
      <c r="D804" s="19144" t="s">
        <v>45</v>
      </c>
      <c r="E804" s="19144" t="s">
        <v>44</v>
      </c>
    </row>
    <row r="805" ht="45.0" customHeight="true">
      <c r="C805" s="19144" t="s">
        <v>46</v>
      </c>
      <c r="D805" s="19144" t="s">
        <v>47</v>
      </c>
      <c r="E805" s="19144" t="s">
        <v>44</v>
      </c>
    </row>
    <row r="806" ht="45.0" customHeight="true">
      <c r="C806" s="19144" t="s">
        <v>48</v>
      </c>
      <c r="D806" s="19144" t="s">
        <v>49</v>
      </c>
      <c r="E806" s="19144" t="s">
        <v>44</v>
      </c>
    </row>
    <row r="807" ht="45.0" customHeight="true">
      <c r="C807" s="19144" t="s">
        <v>50</v>
      </c>
      <c r="D807" s="19144" t="s">
        <v>51</v>
      </c>
      <c r="E807" s="19144" t="s">
        <v>44</v>
      </c>
    </row>
    <row r="808" ht="45.0" customHeight="true">
      <c r="C808" s="19144" t="s">
        <v>52</v>
      </c>
      <c r="D808" s="19144" t="s">
        <v>53</v>
      </c>
      <c r="E808" s="19144" t="s">
        <v>44</v>
      </c>
    </row>
    <row r="809" ht="45.0" customHeight="true">
      <c r="C809" s="19144" t="s">
        <v>54</v>
      </c>
      <c r="D809" s="19144" t="s">
        <v>55</v>
      </c>
      <c r="E809" s="19144" t="s">
        <v>44</v>
      </c>
    </row>
    <row r="810" ht="45.0" customHeight="true">
      <c r="C810" s="19144" t="s">
        <v>56</v>
      </c>
      <c r="D810" s="19144" t="s">
        <v>57</v>
      </c>
      <c r="E810" s="19144" t="s">
        <v>44</v>
      </c>
    </row>
    <row r="811" ht="45.0" customHeight="true">
      <c r="C811" s="19144" t="s">
        <v>58</v>
      </c>
      <c r="D811" s="19144" t="s">
        <v>59</v>
      </c>
      <c r="E811" s="19144" t="s">
        <v>44</v>
      </c>
    </row>
    <row r="812" ht="45.0" customHeight="true">
      <c r="C812" s="19144" t="s">
        <v>60</v>
      </c>
      <c r="D812" s="19144" t="s">
        <v>61</v>
      </c>
      <c r="E812" s="19144" t="s">
        <v>44</v>
      </c>
    </row>
    <row r="813" ht="45.0" customHeight="true">
      <c r="C813" s="19144" t="s">
        <v>62</v>
      </c>
      <c r="D813" s="19144" t="s">
        <v>63</v>
      </c>
      <c r="E813" s="19144" t="s">
        <v>44</v>
      </c>
    </row>
    <row r="814" ht="45.0" customHeight="true">
      <c r="C814" s="19144" t="s">
        <v>64</v>
      </c>
      <c r="D814" s="19144" t="s">
        <v>65</v>
      </c>
      <c r="E814" s="19144" t="s">
        <v>50</v>
      </c>
    </row>
    <row r="815" ht="45.0" customHeight="true">
      <c r="C815" s="19144" t="s">
        <v>66</v>
      </c>
      <c r="D815" s="19144" t="s">
        <v>67</v>
      </c>
      <c r="E815" s="19144" t="s">
        <v>50</v>
      </c>
    </row>
    <row r="816" ht="45.0" customHeight="true">
      <c r="C816" s="19144" t="s">
        <v>68</v>
      </c>
      <c r="D816" s="19144" t="s">
        <v>69</v>
      </c>
      <c r="E816" s="19144" t="s">
        <v>50</v>
      </c>
    </row>
    <row r="817" ht="45.0" customHeight="true">
      <c r="C817" s="19144" t="s">
        <v>70</v>
      </c>
      <c r="D817" s="19144" t="s">
        <v>71</v>
      </c>
      <c r="E817" s="19144" t="s">
        <v>50</v>
      </c>
    </row>
    <row r="818" ht="45.0" customHeight="true">
      <c r="C818" s="19144" t="s">
        <v>72</v>
      </c>
      <c r="D818" s="19144" t="s">
        <v>73</v>
      </c>
      <c r="E818" s="19144" t="s">
        <v>50</v>
      </c>
    </row>
    <row r="819" ht="45.0" customHeight="true">
      <c r="C819" s="19144" t="s">
        <v>74</v>
      </c>
      <c r="D819" s="19144" t="s">
        <v>75</v>
      </c>
      <c r="E819" s="19144" t="s">
        <v>50</v>
      </c>
    </row>
    <row r="820" ht="45.0" customHeight="true">
      <c r="C820" s="19144" t="s">
        <v>76</v>
      </c>
      <c r="D820" s="19144" t="s">
        <v>77</v>
      </c>
      <c r="E820" s="19144" t="s">
        <v>50</v>
      </c>
    </row>
    <row r="821" ht="45.0" customHeight="true">
      <c r="C821" s="19144" t="s">
        <v>78</v>
      </c>
      <c r="D821" s="19144" t="s">
        <v>79</v>
      </c>
      <c r="E821" s="19144" t="s">
        <v>50</v>
      </c>
    </row>
    <row r="822" ht="45.0" customHeight="true">
      <c r="C822" s="19144" t="s">
        <v>80</v>
      </c>
      <c r="D822" s="19144" t="s">
        <v>81</v>
      </c>
      <c r="E822" s="19144" t="s">
        <v>50</v>
      </c>
    </row>
    <row r="823" ht="45.0" customHeight="true">
      <c r="C823" s="19144" t="s">
        <v>82</v>
      </c>
      <c r="D823" s="19144" t="s">
        <v>83</v>
      </c>
      <c r="E823" s="19144" t="s">
        <v>50</v>
      </c>
    </row>
    <row r="824" ht="45.0" customHeight="true">
      <c r="C824" s="19144" t="s">
        <v>84</v>
      </c>
      <c r="D824" s="19144" t="s">
        <v>85</v>
      </c>
      <c r="E824" s="19144" t="s">
        <v>50</v>
      </c>
    </row>
    <row r="825" ht="45.0" customHeight="true">
      <c r="C825" s="19144" t="s">
        <v>86</v>
      </c>
      <c r="D825" s="19144" t="s">
        <v>87</v>
      </c>
      <c r="E825" s="19144" t="s">
        <v>50</v>
      </c>
    </row>
    <row r="826" ht="45.0" customHeight="true">
      <c r="C826" s="19144" t="s">
        <v>88</v>
      </c>
      <c r="D826" s="19144" t="s">
        <v>89</v>
      </c>
      <c r="E826" s="19144" t="s">
        <v>56</v>
      </c>
    </row>
    <row r="827" ht="45.0" customHeight="true">
      <c r="C827" s="19144" t="s">
        <v>90</v>
      </c>
      <c r="D827" s="19144" t="s">
        <v>91</v>
      </c>
      <c r="E827" s="19144" t="s">
        <v>56</v>
      </c>
    </row>
    <row r="828" ht="45.0" customHeight="true">
      <c r="C828" s="19144" t="s">
        <v>92</v>
      </c>
      <c r="D828" s="19144" t="s">
        <v>93</v>
      </c>
      <c r="E828" s="19144" t="s">
        <v>56</v>
      </c>
    </row>
    <row r="829" ht="45.0" customHeight="true">
      <c r="C829" s="19144" t="s">
        <v>94</v>
      </c>
      <c r="D829" s="19144" t="s">
        <v>95</v>
      </c>
      <c r="E829" s="19144" t="s">
        <v>56</v>
      </c>
    </row>
    <row r="830" ht="45.0" customHeight="true">
      <c r="C830" s="19144" t="s">
        <v>96</v>
      </c>
      <c r="D830" s="19144" t="s">
        <v>97</v>
      </c>
      <c r="E830" s="19144" t="s">
        <v>56</v>
      </c>
    </row>
    <row r="831" ht="45.0" customHeight="true">
      <c r="C831" s="19144" t="s">
        <v>98</v>
      </c>
      <c r="D831" s="19144" t="s">
        <v>99</v>
      </c>
      <c r="E831" s="19144" t="s">
        <v>56</v>
      </c>
    </row>
    <row r="832" ht="45.0" customHeight="true">
      <c r="C832" s="19144" t="s">
        <v>100</v>
      </c>
      <c r="D832" s="19144" t="s">
        <v>101</v>
      </c>
      <c r="E832" s="19144" t="s">
        <v>56</v>
      </c>
    </row>
    <row r="833" ht="45.0" customHeight="true">
      <c r="C833" s="19144" t="s">
        <v>102</v>
      </c>
      <c r="D833" s="19144" t="s">
        <v>103</v>
      </c>
      <c r="E833" s="19144" t="s">
        <v>56</v>
      </c>
    </row>
    <row r="834" ht="45.0" customHeight="true">
      <c r="C834" s="19144" t="s">
        <v>104</v>
      </c>
      <c r="D834" s="19144" t="s">
        <v>105</v>
      </c>
      <c r="E834" s="19144" t="s">
        <v>56</v>
      </c>
    </row>
    <row r="835" ht="45.0" customHeight="true">
      <c r="C835" s="19144" t="s">
        <v>106</v>
      </c>
      <c r="D835" s="19144" t="s">
        <v>107</v>
      </c>
      <c r="E835" s="19144" t="s">
        <v>56</v>
      </c>
    </row>
    <row r="836" ht="45.0" customHeight="true">
      <c r="C836" s="19144" t="s">
        <v>108</v>
      </c>
      <c r="D836" s="19144" t="s">
        <v>109</v>
      </c>
      <c r="E836" s="19144" t="s">
        <v>56</v>
      </c>
    </row>
    <row r="837" ht="45.0" customHeight="true">
      <c r="C837" s="19144" t="s">
        <v>110</v>
      </c>
      <c r="D837" s="19144" t="s">
        <v>111</v>
      </c>
      <c r="E837" s="19144" t="s">
        <v>56</v>
      </c>
    </row>
    <row r="838" ht="45.0" customHeight="true">
      <c r="C838" s="19144" t="s">
        <v>112</v>
      </c>
      <c r="D838" s="19144" t="s">
        <v>113</v>
      </c>
      <c r="E838" s="19144" t="s">
        <v>62</v>
      </c>
    </row>
    <row r="839" ht="45.0" customHeight="true">
      <c r="C839" s="19144" t="s">
        <v>114</v>
      </c>
      <c r="D839" s="19144" t="s">
        <v>115</v>
      </c>
      <c r="E839" s="19144" t="s">
        <v>62</v>
      </c>
    </row>
    <row r="840" ht="45.0" customHeight="true">
      <c r="C840" s="19144" t="s">
        <v>116</v>
      </c>
      <c r="D840" s="19144" t="s">
        <v>117</v>
      </c>
      <c r="E840" s="19144" t="s">
        <v>62</v>
      </c>
    </row>
    <row r="841" ht="45.0" customHeight="true">
      <c r="C841" s="19144" t="s">
        <v>118</v>
      </c>
      <c r="D841" s="19144" t="s">
        <v>119</v>
      </c>
      <c r="E841" s="19144" t="s">
        <v>62</v>
      </c>
    </row>
    <row r="842" ht="45.0" customHeight="true">
      <c r="C842" s="19144" t="s">
        <v>120</v>
      </c>
      <c r="D842" s="19144" t="s">
        <v>121</v>
      </c>
      <c r="E842" s="19144" t="s">
        <v>62</v>
      </c>
    </row>
    <row r="843" ht="45.0" customHeight="true">
      <c r="C843" s="19144" t="s">
        <v>122</v>
      </c>
      <c r="D843" s="19144" t="s">
        <v>123</v>
      </c>
      <c r="E843" s="19144" t="s">
        <v>62</v>
      </c>
    </row>
    <row r="844" ht="45.0" customHeight="true">
      <c r="C844" s="19144" t="s">
        <v>124</v>
      </c>
      <c r="D844" s="19144" t="s">
        <v>125</v>
      </c>
      <c r="E844" s="19144" t="s">
        <v>62</v>
      </c>
    </row>
    <row r="845" ht="45.0" customHeight="true">
      <c r="C845" s="19144" t="s">
        <v>126</v>
      </c>
      <c r="D845" s="19144" t="s">
        <v>127</v>
      </c>
      <c r="E845" s="19144" t="s">
        <v>62</v>
      </c>
    </row>
    <row r="846" ht="45.0" customHeight="true">
      <c r="C846" s="19144" t="s">
        <v>128</v>
      </c>
      <c r="D846" s="19144" t="s">
        <v>129</v>
      </c>
      <c r="E846" s="19144" t="s">
        <v>62</v>
      </c>
    </row>
    <row r="847" ht="45.0" customHeight="true">
      <c r="C847" s="19144" t="s">
        <v>130</v>
      </c>
      <c r="D847" s="19144" t="s">
        <v>131</v>
      </c>
      <c r="E847" s="19144" t="s">
        <v>62</v>
      </c>
    </row>
    <row r="848" ht="45.0" customHeight="true">
      <c r="C848" s="19144" t="s">
        <v>132</v>
      </c>
      <c r="D848" s="19144" t="s">
        <v>133</v>
      </c>
      <c r="E848" s="19144" t="s">
        <v>62</v>
      </c>
    </row>
    <row r="849" ht="45.0" customHeight="true">
      <c r="C849" s="19144" t="s">
        <v>134</v>
      </c>
      <c r="D849" s="19144" t="s">
        <v>135</v>
      </c>
      <c r="E849" s="19144" t="s">
        <v>62</v>
      </c>
    </row>
    <row r="850" ht="45.0" customHeight="true">
      <c r="C850" s="19144" t="s">
        <v>136</v>
      </c>
      <c r="D850" s="19144" t="s">
        <v>137</v>
      </c>
      <c r="E850" s="19144" t="s">
        <v>62</v>
      </c>
    </row>
    <row r="851" ht="45.0" customHeight="true">
      <c r="C851" s="19144" t="s">
        <v>138</v>
      </c>
      <c r="D851" s="19144" t="s">
        <v>139</v>
      </c>
      <c r="E851" s="19144" t="s">
        <v>62</v>
      </c>
    </row>
    <row r="852" ht="45.0" customHeight="true">
      <c r="A852" s="19145" t="s">
        <v>74</v>
      </c>
      <c r="B852" s="19145" t="s">
        <v>393</v>
      </c>
      <c r="C852" s="19145" t="s">
        <v>20</v>
      </c>
      <c r="D852" s="19145" t="s">
        <v>29</v>
      </c>
      <c r="E852" s="19145" t="s">
        <v>44</v>
      </c>
    </row>
    <row r="853" ht="45.0" customHeight="true">
      <c r="C853" s="19145" t="s">
        <v>42</v>
      </c>
      <c r="D853" s="19145" t="s">
        <v>43</v>
      </c>
      <c r="E853" s="19145" t="s">
        <v>44</v>
      </c>
    </row>
    <row r="854" ht="45.0" customHeight="true">
      <c r="C854" s="19145" t="s">
        <v>44</v>
      </c>
      <c r="D854" s="19145" t="s">
        <v>45</v>
      </c>
      <c r="E854" s="19145" t="s">
        <v>44</v>
      </c>
    </row>
    <row r="855" ht="45.0" customHeight="true">
      <c r="C855" s="19145" t="s">
        <v>46</v>
      </c>
      <c r="D855" s="19145" t="s">
        <v>47</v>
      </c>
      <c r="E855" s="19145" t="s">
        <v>44</v>
      </c>
    </row>
    <row r="856" ht="45.0" customHeight="true">
      <c r="C856" s="19145" t="s">
        <v>48</v>
      </c>
      <c r="D856" s="19145" t="s">
        <v>49</v>
      </c>
      <c r="E856" s="19145" t="s">
        <v>44</v>
      </c>
    </row>
    <row r="857" ht="45.0" customHeight="true">
      <c r="C857" s="19145" t="s">
        <v>50</v>
      </c>
      <c r="D857" s="19145" t="s">
        <v>51</v>
      </c>
      <c r="E857" s="19145" t="s">
        <v>44</v>
      </c>
    </row>
    <row r="858" ht="45.0" customHeight="true">
      <c r="C858" s="19145" t="s">
        <v>52</v>
      </c>
      <c r="D858" s="19145" t="s">
        <v>53</v>
      </c>
      <c r="E858" s="19145" t="s">
        <v>44</v>
      </c>
    </row>
    <row r="859" ht="45.0" customHeight="true">
      <c r="C859" s="19145" t="s">
        <v>54</v>
      </c>
      <c r="D859" s="19145" t="s">
        <v>55</v>
      </c>
      <c r="E859" s="19145" t="s">
        <v>44</v>
      </c>
    </row>
    <row r="860" ht="45.0" customHeight="true">
      <c r="C860" s="19145" t="s">
        <v>56</v>
      </c>
      <c r="D860" s="19145" t="s">
        <v>57</v>
      </c>
      <c r="E860" s="19145" t="s">
        <v>44</v>
      </c>
    </row>
    <row r="861" ht="45.0" customHeight="true">
      <c r="C861" s="19145" t="s">
        <v>58</v>
      </c>
      <c r="D861" s="19145" t="s">
        <v>59</v>
      </c>
      <c r="E861" s="19145" t="s">
        <v>44</v>
      </c>
    </row>
    <row r="862" ht="45.0" customHeight="true">
      <c r="C862" s="19145" t="s">
        <v>60</v>
      </c>
      <c r="D862" s="19145" t="s">
        <v>61</v>
      </c>
      <c r="E862" s="19145" t="s">
        <v>44</v>
      </c>
    </row>
    <row r="863" ht="45.0" customHeight="true">
      <c r="C863" s="19145" t="s">
        <v>62</v>
      </c>
      <c r="D863" s="19145" t="s">
        <v>63</v>
      </c>
      <c r="E863" s="19145" t="s">
        <v>44</v>
      </c>
    </row>
    <row r="864" ht="45.0" customHeight="true">
      <c r="C864" s="19145" t="s">
        <v>64</v>
      </c>
      <c r="D864" s="19145" t="s">
        <v>65</v>
      </c>
      <c r="E864" s="19145" t="s">
        <v>50</v>
      </c>
    </row>
    <row r="865" ht="45.0" customHeight="true">
      <c r="C865" s="19145" t="s">
        <v>66</v>
      </c>
      <c r="D865" s="19145" t="s">
        <v>67</v>
      </c>
      <c r="E865" s="19145" t="s">
        <v>50</v>
      </c>
    </row>
    <row r="866" ht="45.0" customHeight="true">
      <c r="C866" s="19145" t="s">
        <v>68</v>
      </c>
      <c r="D866" s="19145" t="s">
        <v>69</v>
      </c>
      <c r="E866" s="19145" t="s">
        <v>50</v>
      </c>
    </row>
    <row r="867" ht="45.0" customHeight="true">
      <c r="C867" s="19145" t="s">
        <v>70</v>
      </c>
      <c r="D867" s="19145" t="s">
        <v>71</v>
      </c>
      <c r="E867" s="19145" t="s">
        <v>50</v>
      </c>
    </row>
    <row r="868" ht="45.0" customHeight="true">
      <c r="C868" s="19145" t="s">
        <v>72</v>
      </c>
      <c r="D868" s="19145" t="s">
        <v>73</v>
      </c>
      <c r="E868" s="19145" t="s">
        <v>50</v>
      </c>
    </row>
    <row r="869" ht="45.0" customHeight="true">
      <c r="C869" s="19145" t="s">
        <v>74</v>
      </c>
      <c r="D869" s="19145" t="s">
        <v>75</v>
      </c>
      <c r="E869" s="19145" t="s">
        <v>50</v>
      </c>
    </row>
    <row r="870" ht="45.0" customHeight="true">
      <c r="C870" s="19145" t="s">
        <v>76</v>
      </c>
      <c r="D870" s="19145" t="s">
        <v>77</v>
      </c>
      <c r="E870" s="19145" t="s">
        <v>50</v>
      </c>
    </row>
    <row r="871" ht="45.0" customHeight="true">
      <c r="C871" s="19145" t="s">
        <v>78</v>
      </c>
      <c r="D871" s="19145" t="s">
        <v>79</v>
      </c>
      <c r="E871" s="19145" t="s">
        <v>50</v>
      </c>
    </row>
    <row r="872" ht="45.0" customHeight="true">
      <c r="C872" s="19145" t="s">
        <v>80</v>
      </c>
      <c r="D872" s="19145" t="s">
        <v>81</v>
      </c>
      <c r="E872" s="19145" t="s">
        <v>50</v>
      </c>
    </row>
    <row r="873" ht="45.0" customHeight="true">
      <c r="C873" s="19145" t="s">
        <v>82</v>
      </c>
      <c r="D873" s="19145" t="s">
        <v>83</v>
      </c>
      <c r="E873" s="19145" t="s">
        <v>50</v>
      </c>
    </row>
    <row r="874" ht="45.0" customHeight="true">
      <c r="C874" s="19145" t="s">
        <v>84</v>
      </c>
      <c r="D874" s="19145" t="s">
        <v>85</v>
      </c>
      <c r="E874" s="19145" t="s">
        <v>50</v>
      </c>
    </row>
    <row r="875" ht="45.0" customHeight="true">
      <c r="C875" s="19145" t="s">
        <v>86</v>
      </c>
      <c r="D875" s="19145" t="s">
        <v>87</v>
      </c>
      <c r="E875" s="19145" t="s">
        <v>50</v>
      </c>
    </row>
    <row r="876" ht="45.0" customHeight="true">
      <c r="C876" s="19145" t="s">
        <v>88</v>
      </c>
      <c r="D876" s="19145" t="s">
        <v>89</v>
      </c>
      <c r="E876" s="19145" t="s">
        <v>56</v>
      </c>
    </row>
    <row r="877" ht="45.0" customHeight="true">
      <c r="C877" s="19145" t="s">
        <v>90</v>
      </c>
      <c r="D877" s="19145" t="s">
        <v>91</v>
      </c>
      <c r="E877" s="19145" t="s">
        <v>56</v>
      </c>
    </row>
    <row r="878" ht="45.0" customHeight="true">
      <c r="C878" s="19145" t="s">
        <v>92</v>
      </c>
      <c r="D878" s="19145" t="s">
        <v>93</v>
      </c>
      <c r="E878" s="19145" t="s">
        <v>56</v>
      </c>
    </row>
    <row r="879" ht="45.0" customHeight="true">
      <c r="C879" s="19145" t="s">
        <v>94</v>
      </c>
      <c r="D879" s="19145" t="s">
        <v>95</v>
      </c>
      <c r="E879" s="19145" t="s">
        <v>56</v>
      </c>
    </row>
    <row r="880" ht="45.0" customHeight="true">
      <c r="C880" s="19145" t="s">
        <v>96</v>
      </c>
      <c r="D880" s="19145" t="s">
        <v>97</v>
      </c>
      <c r="E880" s="19145" t="s">
        <v>56</v>
      </c>
    </row>
    <row r="881" ht="45.0" customHeight="true">
      <c r="C881" s="19145" t="s">
        <v>98</v>
      </c>
      <c r="D881" s="19145" t="s">
        <v>99</v>
      </c>
      <c r="E881" s="19145" t="s">
        <v>56</v>
      </c>
    </row>
    <row r="882" ht="45.0" customHeight="true">
      <c r="C882" s="19145" t="s">
        <v>100</v>
      </c>
      <c r="D882" s="19145" t="s">
        <v>101</v>
      </c>
      <c r="E882" s="19145" t="s">
        <v>56</v>
      </c>
    </row>
    <row r="883" ht="45.0" customHeight="true">
      <c r="C883" s="19145" t="s">
        <v>102</v>
      </c>
      <c r="D883" s="19145" t="s">
        <v>103</v>
      </c>
      <c r="E883" s="19145" t="s">
        <v>56</v>
      </c>
    </row>
    <row r="884" ht="45.0" customHeight="true">
      <c r="C884" s="19145" t="s">
        <v>104</v>
      </c>
      <c r="D884" s="19145" t="s">
        <v>105</v>
      </c>
      <c r="E884" s="19145" t="s">
        <v>56</v>
      </c>
    </row>
    <row r="885" ht="45.0" customHeight="true">
      <c r="C885" s="19145" t="s">
        <v>106</v>
      </c>
      <c r="D885" s="19145" t="s">
        <v>107</v>
      </c>
      <c r="E885" s="19145" t="s">
        <v>56</v>
      </c>
    </row>
    <row r="886" ht="45.0" customHeight="true">
      <c r="C886" s="19145" t="s">
        <v>108</v>
      </c>
      <c r="D886" s="19145" t="s">
        <v>109</v>
      </c>
      <c r="E886" s="19145" t="s">
        <v>56</v>
      </c>
    </row>
    <row r="887" ht="45.0" customHeight="true">
      <c r="C887" s="19145" t="s">
        <v>110</v>
      </c>
      <c r="D887" s="19145" t="s">
        <v>111</v>
      </c>
      <c r="E887" s="19145" t="s">
        <v>56</v>
      </c>
    </row>
    <row r="888" ht="45.0" customHeight="true">
      <c r="C888" s="19145" t="s">
        <v>112</v>
      </c>
      <c r="D888" s="19145" t="s">
        <v>113</v>
      </c>
      <c r="E888" s="19145" t="s">
        <v>62</v>
      </c>
    </row>
    <row r="889" ht="45.0" customHeight="true">
      <c r="C889" s="19145" t="s">
        <v>114</v>
      </c>
      <c r="D889" s="19145" t="s">
        <v>115</v>
      </c>
      <c r="E889" s="19145" t="s">
        <v>62</v>
      </c>
    </row>
    <row r="890" ht="45.0" customHeight="true">
      <c r="C890" s="19145" t="s">
        <v>116</v>
      </c>
      <c r="D890" s="19145" t="s">
        <v>117</v>
      </c>
      <c r="E890" s="19145" t="s">
        <v>62</v>
      </c>
    </row>
    <row r="891" ht="45.0" customHeight="true">
      <c r="C891" s="19145" t="s">
        <v>118</v>
      </c>
      <c r="D891" s="19145" t="s">
        <v>119</v>
      </c>
      <c r="E891" s="19145" t="s">
        <v>62</v>
      </c>
    </row>
    <row r="892" ht="45.0" customHeight="true">
      <c r="C892" s="19145" t="s">
        <v>120</v>
      </c>
      <c r="D892" s="19145" t="s">
        <v>121</v>
      </c>
      <c r="E892" s="19145" t="s">
        <v>62</v>
      </c>
    </row>
    <row r="893" ht="45.0" customHeight="true">
      <c r="C893" s="19145" t="s">
        <v>122</v>
      </c>
      <c r="D893" s="19145" t="s">
        <v>123</v>
      </c>
      <c r="E893" s="19145" t="s">
        <v>62</v>
      </c>
    </row>
    <row r="894" ht="45.0" customHeight="true">
      <c r="C894" s="19145" t="s">
        <v>124</v>
      </c>
      <c r="D894" s="19145" t="s">
        <v>125</v>
      </c>
      <c r="E894" s="19145" t="s">
        <v>62</v>
      </c>
    </row>
    <row r="895" ht="45.0" customHeight="true">
      <c r="C895" s="19145" t="s">
        <v>126</v>
      </c>
      <c r="D895" s="19145" t="s">
        <v>127</v>
      </c>
      <c r="E895" s="19145" t="s">
        <v>62</v>
      </c>
    </row>
    <row r="896" ht="45.0" customHeight="true">
      <c r="C896" s="19145" t="s">
        <v>128</v>
      </c>
      <c r="D896" s="19145" t="s">
        <v>129</v>
      </c>
      <c r="E896" s="19145" t="s">
        <v>62</v>
      </c>
    </row>
    <row r="897" ht="45.0" customHeight="true">
      <c r="C897" s="19145" t="s">
        <v>130</v>
      </c>
      <c r="D897" s="19145" t="s">
        <v>131</v>
      </c>
      <c r="E897" s="19145" t="s">
        <v>62</v>
      </c>
    </row>
    <row r="898" ht="45.0" customHeight="true">
      <c r="C898" s="19145" t="s">
        <v>132</v>
      </c>
      <c r="D898" s="19145" t="s">
        <v>133</v>
      </c>
      <c r="E898" s="19145" t="s">
        <v>62</v>
      </c>
    </row>
    <row r="899" ht="45.0" customHeight="true">
      <c r="C899" s="19145" t="s">
        <v>134</v>
      </c>
      <c r="D899" s="19145" t="s">
        <v>135</v>
      </c>
      <c r="E899" s="19145" t="s">
        <v>62</v>
      </c>
    </row>
    <row r="900" ht="45.0" customHeight="true">
      <c r="C900" s="19145" t="s">
        <v>136</v>
      </c>
      <c r="D900" s="19145" t="s">
        <v>137</v>
      </c>
      <c r="E900" s="19145" t="s">
        <v>62</v>
      </c>
    </row>
    <row r="901" ht="45.0" customHeight="true">
      <c r="C901" s="19145" t="s">
        <v>138</v>
      </c>
      <c r="D901" s="19145" t="s">
        <v>139</v>
      </c>
      <c r="E901" s="19145" t="s">
        <v>62</v>
      </c>
    </row>
    <row r="902" ht="45.0" customHeight="true">
      <c r="A902" s="19146" t="s">
        <v>76</v>
      </c>
      <c r="B902" s="19146" t="s">
        <v>419</v>
      </c>
      <c r="C902" s="19146" t="s">
        <v>20</v>
      </c>
      <c r="D902" s="19146" t="s">
        <v>29</v>
      </c>
      <c r="E902" s="19146" t="s">
        <v>42</v>
      </c>
    </row>
    <row r="903" ht="45.0" customHeight="true">
      <c r="C903" s="19146" t="s">
        <v>42</v>
      </c>
      <c r="D903" s="19146" t="s">
        <v>43</v>
      </c>
      <c r="E903" s="19146" t="s">
        <v>42</v>
      </c>
    </row>
    <row r="904" ht="45.0" customHeight="true">
      <c r="C904" s="19146" t="s">
        <v>44</v>
      </c>
      <c r="D904" s="19146" t="s">
        <v>45</v>
      </c>
      <c r="E904" s="19146" t="s">
        <v>42</v>
      </c>
    </row>
    <row r="905" ht="45.0" customHeight="true">
      <c r="C905" s="19146" t="s">
        <v>46</v>
      </c>
      <c r="D905" s="19146" t="s">
        <v>47</v>
      </c>
      <c r="E905" s="19146" t="s">
        <v>42</v>
      </c>
    </row>
    <row r="906" ht="45.0" customHeight="true">
      <c r="C906" s="19146" t="s">
        <v>48</v>
      </c>
      <c r="D906" s="19146" t="s">
        <v>49</v>
      </c>
      <c r="E906" s="19146" t="s">
        <v>42</v>
      </c>
    </row>
    <row r="907" ht="45.0" customHeight="true">
      <c r="C907" s="19146" t="s">
        <v>50</v>
      </c>
      <c r="D907" s="19146" t="s">
        <v>51</v>
      </c>
      <c r="E907" s="19146" t="s">
        <v>42</v>
      </c>
    </row>
    <row r="908" ht="45.0" customHeight="true">
      <c r="C908" s="19146" t="s">
        <v>52</v>
      </c>
      <c r="D908" s="19146" t="s">
        <v>53</v>
      </c>
      <c r="E908" s="19146" t="s">
        <v>42</v>
      </c>
    </row>
    <row r="909" ht="45.0" customHeight="true">
      <c r="C909" s="19146" t="s">
        <v>54</v>
      </c>
      <c r="D909" s="19146" t="s">
        <v>55</v>
      </c>
      <c r="E909" s="19146" t="s">
        <v>42</v>
      </c>
    </row>
    <row r="910" ht="45.0" customHeight="true">
      <c r="C910" s="19146" t="s">
        <v>56</v>
      </c>
      <c r="D910" s="19146" t="s">
        <v>57</v>
      </c>
      <c r="E910" s="19146" t="s">
        <v>42</v>
      </c>
    </row>
    <row r="911" ht="45.0" customHeight="true">
      <c r="C911" s="19146" t="s">
        <v>58</v>
      </c>
      <c r="D911" s="19146" t="s">
        <v>59</v>
      </c>
      <c r="E911" s="19146" t="s">
        <v>42</v>
      </c>
    </row>
    <row r="912" ht="45.0" customHeight="true">
      <c r="C912" s="19146" t="s">
        <v>60</v>
      </c>
      <c r="D912" s="19146" t="s">
        <v>61</v>
      </c>
      <c r="E912" s="19146" t="s">
        <v>42</v>
      </c>
    </row>
    <row r="913" ht="45.0" customHeight="true">
      <c r="C913" s="19146" t="s">
        <v>62</v>
      </c>
      <c r="D913" s="19146" t="s">
        <v>63</v>
      </c>
      <c r="E913" s="19146" t="s">
        <v>42</v>
      </c>
    </row>
    <row r="914" ht="45.0" customHeight="true">
      <c r="C914" s="19146" t="s">
        <v>64</v>
      </c>
      <c r="D914" s="19146" t="s">
        <v>65</v>
      </c>
      <c r="E914" s="19146" t="s">
        <v>48</v>
      </c>
    </row>
    <row r="915" ht="45.0" customHeight="true">
      <c r="C915" s="19146" t="s">
        <v>66</v>
      </c>
      <c r="D915" s="19146" t="s">
        <v>67</v>
      </c>
      <c r="E915" s="19146" t="s">
        <v>48</v>
      </c>
    </row>
    <row r="916" ht="45.0" customHeight="true">
      <c r="C916" s="19146" t="s">
        <v>68</v>
      </c>
      <c r="D916" s="19146" t="s">
        <v>69</v>
      </c>
      <c r="E916" s="19146" t="s">
        <v>48</v>
      </c>
    </row>
    <row r="917" ht="45.0" customHeight="true">
      <c r="C917" s="19146" t="s">
        <v>70</v>
      </c>
      <c r="D917" s="19146" t="s">
        <v>71</v>
      </c>
      <c r="E917" s="19146" t="s">
        <v>48</v>
      </c>
    </row>
    <row r="918" ht="45.0" customHeight="true">
      <c r="C918" s="19146" t="s">
        <v>72</v>
      </c>
      <c r="D918" s="19146" t="s">
        <v>73</v>
      </c>
      <c r="E918" s="19146" t="s">
        <v>48</v>
      </c>
    </row>
    <row r="919" ht="45.0" customHeight="true">
      <c r="C919" s="19146" t="s">
        <v>74</v>
      </c>
      <c r="D919" s="19146" t="s">
        <v>75</v>
      </c>
      <c r="E919" s="19146" t="s">
        <v>48</v>
      </c>
    </row>
    <row r="920" ht="45.0" customHeight="true">
      <c r="C920" s="19146" t="s">
        <v>76</v>
      </c>
      <c r="D920" s="19146" t="s">
        <v>77</v>
      </c>
      <c r="E920" s="19146" t="s">
        <v>48</v>
      </c>
    </row>
    <row r="921" ht="45.0" customHeight="true">
      <c r="C921" s="19146" t="s">
        <v>78</v>
      </c>
      <c r="D921" s="19146" t="s">
        <v>79</v>
      </c>
      <c r="E921" s="19146" t="s">
        <v>48</v>
      </c>
    </row>
    <row r="922" ht="45.0" customHeight="true">
      <c r="C922" s="19146" t="s">
        <v>80</v>
      </c>
      <c r="D922" s="19146" t="s">
        <v>81</v>
      </c>
      <c r="E922" s="19146" t="s">
        <v>48</v>
      </c>
    </row>
    <row r="923" ht="45.0" customHeight="true">
      <c r="C923" s="19146" t="s">
        <v>82</v>
      </c>
      <c r="D923" s="19146" t="s">
        <v>83</v>
      </c>
      <c r="E923" s="19146" t="s">
        <v>48</v>
      </c>
    </row>
    <row r="924" ht="45.0" customHeight="true">
      <c r="C924" s="19146" t="s">
        <v>84</v>
      </c>
      <c r="D924" s="19146" t="s">
        <v>85</v>
      </c>
      <c r="E924" s="19146" t="s">
        <v>48</v>
      </c>
    </row>
    <row r="925" ht="45.0" customHeight="true">
      <c r="C925" s="19146" t="s">
        <v>86</v>
      </c>
      <c r="D925" s="19146" t="s">
        <v>87</v>
      </c>
      <c r="E925" s="19146" t="s">
        <v>48</v>
      </c>
    </row>
    <row r="926" ht="45.0" customHeight="true">
      <c r="C926" s="19146" t="s">
        <v>88</v>
      </c>
      <c r="D926" s="19146" t="s">
        <v>89</v>
      </c>
      <c r="E926" s="19146" t="s">
        <v>54</v>
      </c>
    </row>
    <row r="927" ht="45.0" customHeight="true">
      <c r="C927" s="19146" t="s">
        <v>90</v>
      </c>
      <c r="D927" s="19146" t="s">
        <v>91</v>
      </c>
      <c r="E927" s="19146" t="s">
        <v>54</v>
      </c>
    </row>
    <row r="928" ht="45.0" customHeight="true">
      <c r="C928" s="19146" t="s">
        <v>92</v>
      </c>
      <c r="D928" s="19146" t="s">
        <v>93</v>
      </c>
      <c r="E928" s="19146" t="s">
        <v>54</v>
      </c>
    </row>
    <row r="929" ht="45.0" customHeight="true">
      <c r="C929" s="19146" t="s">
        <v>94</v>
      </c>
      <c r="D929" s="19146" t="s">
        <v>95</v>
      </c>
      <c r="E929" s="19146" t="s">
        <v>54</v>
      </c>
    </row>
    <row r="930" ht="45.0" customHeight="true">
      <c r="C930" s="19146" t="s">
        <v>96</v>
      </c>
      <c r="D930" s="19146" t="s">
        <v>97</v>
      </c>
      <c r="E930" s="19146" t="s">
        <v>54</v>
      </c>
    </row>
    <row r="931" ht="45.0" customHeight="true">
      <c r="C931" s="19146" t="s">
        <v>98</v>
      </c>
      <c r="D931" s="19146" t="s">
        <v>99</v>
      </c>
      <c r="E931" s="19146" t="s">
        <v>54</v>
      </c>
    </row>
    <row r="932" ht="45.0" customHeight="true">
      <c r="C932" s="19146" t="s">
        <v>100</v>
      </c>
      <c r="D932" s="19146" t="s">
        <v>101</v>
      </c>
      <c r="E932" s="19146" t="s">
        <v>54</v>
      </c>
    </row>
    <row r="933" ht="45.0" customHeight="true">
      <c r="C933" s="19146" t="s">
        <v>102</v>
      </c>
      <c r="D933" s="19146" t="s">
        <v>103</v>
      </c>
      <c r="E933" s="19146" t="s">
        <v>54</v>
      </c>
    </row>
    <row r="934" ht="45.0" customHeight="true">
      <c r="C934" s="19146" t="s">
        <v>104</v>
      </c>
      <c r="D934" s="19146" t="s">
        <v>105</v>
      </c>
      <c r="E934" s="19146" t="s">
        <v>54</v>
      </c>
    </row>
    <row r="935" ht="45.0" customHeight="true">
      <c r="C935" s="19146" t="s">
        <v>106</v>
      </c>
      <c r="D935" s="19146" t="s">
        <v>107</v>
      </c>
      <c r="E935" s="19146" t="s">
        <v>54</v>
      </c>
    </row>
    <row r="936" ht="45.0" customHeight="true">
      <c r="C936" s="19146" t="s">
        <v>108</v>
      </c>
      <c r="D936" s="19146" t="s">
        <v>109</v>
      </c>
      <c r="E936" s="19146" t="s">
        <v>54</v>
      </c>
    </row>
    <row r="937" ht="45.0" customHeight="true">
      <c r="C937" s="19146" t="s">
        <v>110</v>
      </c>
      <c r="D937" s="19146" t="s">
        <v>111</v>
      </c>
      <c r="E937" s="19146" t="s">
        <v>54</v>
      </c>
    </row>
    <row r="938" ht="45.0" customHeight="true">
      <c r="C938" s="19146" t="s">
        <v>112</v>
      </c>
      <c r="D938" s="19146" t="s">
        <v>113</v>
      </c>
      <c r="E938" s="19146" t="s">
        <v>60</v>
      </c>
    </row>
    <row r="939" ht="45.0" customHeight="true">
      <c r="C939" s="19146" t="s">
        <v>114</v>
      </c>
      <c r="D939" s="19146" t="s">
        <v>115</v>
      </c>
      <c r="E939" s="19146" t="s">
        <v>60</v>
      </c>
    </row>
    <row r="940" ht="45.0" customHeight="true">
      <c r="C940" s="19146" t="s">
        <v>116</v>
      </c>
      <c r="D940" s="19146" t="s">
        <v>117</v>
      </c>
      <c r="E940" s="19146" t="s">
        <v>60</v>
      </c>
    </row>
    <row r="941" ht="45.0" customHeight="true">
      <c r="C941" s="19146" t="s">
        <v>118</v>
      </c>
      <c r="D941" s="19146" t="s">
        <v>119</v>
      </c>
      <c r="E941" s="19146" t="s">
        <v>60</v>
      </c>
    </row>
    <row r="942" ht="45.0" customHeight="true">
      <c r="C942" s="19146" t="s">
        <v>120</v>
      </c>
      <c r="D942" s="19146" t="s">
        <v>121</v>
      </c>
      <c r="E942" s="19146" t="s">
        <v>60</v>
      </c>
    </row>
    <row r="943" ht="45.0" customHeight="true">
      <c r="C943" s="19146" t="s">
        <v>122</v>
      </c>
      <c r="D943" s="19146" t="s">
        <v>123</v>
      </c>
      <c r="E943" s="19146" t="s">
        <v>60</v>
      </c>
    </row>
    <row r="944" ht="45.0" customHeight="true">
      <c r="C944" s="19146" t="s">
        <v>124</v>
      </c>
      <c r="D944" s="19146" t="s">
        <v>125</v>
      </c>
      <c r="E944" s="19146" t="s">
        <v>60</v>
      </c>
    </row>
    <row r="945" ht="45.0" customHeight="true">
      <c r="C945" s="19146" t="s">
        <v>126</v>
      </c>
      <c r="D945" s="19146" t="s">
        <v>127</v>
      </c>
      <c r="E945" s="19146" t="s">
        <v>60</v>
      </c>
    </row>
    <row r="946" ht="45.0" customHeight="true">
      <c r="C946" s="19146" t="s">
        <v>128</v>
      </c>
      <c r="D946" s="19146" t="s">
        <v>129</v>
      </c>
      <c r="E946" s="19146" t="s">
        <v>60</v>
      </c>
    </row>
    <row r="947" ht="45.0" customHeight="true">
      <c r="C947" s="19146" t="s">
        <v>130</v>
      </c>
      <c r="D947" s="19146" t="s">
        <v>131</v>
      </c>
      <c r="E947" s="19146" t="s">
        <v>60</v>
      </c>
    </row>
    <row r="948" ht="45.0" customHeight="true">
      <c r="C948" s="19146" t="s">
        <v>132</v>
      </c>
      <c r="D948" s="19146" t="s">
        <v>133</v>
      </c>
      <c r="E948" s="19146" t="s">
        <v>60</v>
      </c>
    </row>
    <row r="949" ht="45.0" customHeight="true">
      <c r="C949" s="19146" t="s">
        <v>134</v>
      </c>
      <c r="D949" s="19146" t="s">
        <v>135</v>
      </c>
      <c r="E949" s="19146" t="s">
        <v>60</v>
      </c>
    </row>
    <row r="950" ht="45.0" customHeight="true">
      <c r="C950" s="19146" t="s">
        <v>136</v>
      </c>
      <c r="D950" s="19146" t="s">
        <v>137</v>
      </c>
      <c r="E950" s="19146" t="s">
        <v>60</v>
      </c>
    </row>
    <row r="951" ht="45.0" customHeight="true">
      <c r="C951" s="19146" t="s">
        <v>138</v>
      </c>
      <c r="D951" s="19146" t="s">
        <v>139</v>
      </c>
      <c r="E951" s="19146" t="s">
        <v>60</v>
      </c>
    </row>
    <row r="952" ht="45.0" customHeight="true">
      <c r="A952" s="19147" t="s">
        <v>78</v>
      </c>
      <c r="B952" s="19147" t="s">
        <v>426</v>
      </c>
      <c r="C952" s="19147" t="s">
        <v>20</v>
      </c>
      <c r="D952" s="19147" t="s">
        <v>29</v>
      </c>
      <c r="E952" s="19147" t="s">
        <v>42</v>
      </c>
    </row>
    <row r="953" ht="45.0" customHeight="true">
      <c r="C953" s="19147" t="s">
        <v>42</v>
      </c>
      <c r="D953" s="19147" t="s">
        <v>43</v>
      </c>
      <c r="E953" s="19147" t="s">
        <v>42</v>
      </c>
    </row>
    <row r="954" ht="45.0" customHeight="true">
      <c r="C954" s="19147" t="s">
        <v>44</v>
      </c>
      <c r="D954" s="19147" t="s">
        <v>45</v>
      </c>
      <c r="E954" s="19147" t="s">
        <v>42</v>
      </c>
    </row>
    <row r="955" ht="45.0" customHeight="true">
      <c r="C955" s="19147" t="s">
        <v>46</v>
      </c>
      <c r="D955" s="19147" t="s">
        <v>47</v>
      </c>
      <c r="E955" s="19147" t="s">
        <v>42</v>
      </c>
    </row>
    <row r="956" ht="45.0" customHeight="true">
      <c r="C956" s="19147" t="s">
        <v>48</v>
      </c>
      <c r="D956" s="19147" t="s">
        <v>49</v>
      </c>
      <c r="E956" s="19147" t="s">
        <v>42</v>
      </c>
    </row>
    <row r="957" ht="45.0" customHeight="true">
      <c r="C957" s="19147" t="s">
        <v>50</v>
      </c>
      <c r="D957" s="19147" t="s">
        <v>51</v>
      </c>
      <c r="E957" s="19147" t="s">
        <v>42</v>
      </c>
    </row>
    <row r="958" ht="45.0" customHeight="true">
      <c r="C958" s="19147" t="s">
        <v>52</v>
      </c>
      <c r="D958" s="19147" t="s">
        <v>53</v>
      </c>
      <c r="E958" s="19147" t="s">
        <v>42</v>
      </c>
    </row>
    <row r="959" ht="45.0" customHeight="true">
      <c r="C959" s="19147" t="s">
        <v>54</v>
      </c>
      <c r="D959" s="19147" t="s">
        <v>55</v>
      </c>
      <c r="E959" s="19147" t="s">
        <v>42</v>
      </c>
    </row>
    <row r="960" ht="45.0" customHeight="true">
      <c r="C960" s="19147" t="s">
        <v>56</v>
      </c>
      <c r="D960" s="19147" t="s">
        <v>57</v>
      </c>
      <c r="E960" s="19147" t="s">
        <v>42</v>
      </c>
    </row>
    <row r="961" ht="45.0" customHeight="true">
      <c r="C961" s="19147" t="s">
        <v>58</v>
      </c>
      <c r="D961" s="19147" t="s">
        <v>59</v>
      </c>
      <c r="E961" s="19147" t="s">
        <v>42</v>
      </c>
    </row>
    <row r="962" ht="45.0" customHeight="true">
      <c r="C962" s="19147" t="s">
        <v>60</v>
      </c>
      <c r="D962" s="19147" t="s">
        <v>61</v>
      </c>
      <c r="E962" s="19147" t="s">
        <v>42</v>
      </c>
    </row>
    <row r="963" ht="45.0" customHeight="true">
      <c r="C963" s="19147" t="s">
        <v>62</v>
      </c>
      <c r="D963" s="19147" t="s">
        <v>63</v>
      </c>
      <c r="E963" s="19147" t="s">
        <v>42</v>
      </c>
    </row>
    <row r="964" ht="45.0" customHeight="true">
      <c r="C964" s="19147" t="s">
        <v>64</v>
      </c>
      <c r="D964" s="19147" t="s">
        <v>65</v>
      </c>
      <c r="E964" s="19147" t="s">
        <v>48</v>
      </c>
    </row>
    <row r="965" ht="45.0" customHeight="true">
      <c r="C965" s="19147" t="s">
        <v>66</v>
      </c>
      <c r="D965" s="19147" t="s">
        <v>67</v>
      </c>
      <c r="E965" s="19147" t="s">
        <v>48</v>
      </c>
    </row>
    <row r="966" ht="45.0" customHeight="true">
      <c r="C966" s="19147" t="s">
        <v>68</v>
      </c>
      <c r="D966" s="19147" t="s">
        <v>69</v>
      </c>
      <c r="E966" s="19147" t="s">
        <v>48</v>
      </c>
    </row>
    <row r="967" ht="45.0" customHeight="true">
      <c r="C967" s="19147" t="s">
        <v>70</v>
      </c>
      <c r="D967" s="19147" t="s">
        <v>71</v>
      </c>
      <c r="E967" s="19147" t="s">
        <v>48</v>
      </c>
    </row>
    <row r="968" ht="45.0" customHeight="true">
      <c r="C968" s="19147" t="s">
        <v>72</v>
      </c>
      <c r="D968" s="19147" t="s">
        <v>73</v>
      </c>
      <c r="E968" s="19147" t="s">
        <v>48</v>
      </c>
    </row>
    <row r="969" ht="45.0" customHeight="true">
      <c r="C969" s="19147" t="s">
        <v>74</v>
      </c>
      <c r="D969" s="19147" t="s">
        <v>75</v>
      </c>
      <c r="E969" s="19147" t="s">
        <v>48</v>
      </c>
    </row>
    <row r="970" ht="45.0" customHeight="true">
      <c r="C970" s="19147" t="s">
        <v>76</v>
      </c>
      <c r="D970" s="19147" t="s">
        <v>77</v>
      </c>
      <c r="E970" s="19147" t="s">
        <v>48</v>
      </c>
    </row>
    <row r="971" ht="45.0" customHeight="true">
      <c r="C971" s="19147" t="s">
        <v>78</v>
      </c>
      <c r="D971" s="19147" t="s">
        <v>79</v>
      </c>
      <c r="E971" s="19147" t="s">
        <v>48</v>
      </c>
    </row>
    <row r="972" ht="45.0" customHeight="true">
      <c r="C972" s="19147" t="s">
        <v>80</v>
      </c>
      <c r="D972" s="19147" t="s">
        <v>81</v>
      </c>
      <c r="E972" s="19147" t="s">
        <v>48</v>
      </c>
    </row>
    <row r="973" ht="45.0" customHeight="true">
      <c r="C973" s="19147" t="s">
        <v>82</v>
      </c>
      <c r="D973" s="19147" t="s">
        <v>83</v>
      </c>
      <c r="E973" s="19147" t="s">
        <v>48</v>
      </c>
    </row>
    <row r="974" ht="45.0" customHeight="true">
      <c r="C974" s="19147" t="s">
        <v>84</v>
      </c>
      <c r="D974" s="19147" t="s">
        <v>85</v>
      </c>
      <c r="E974" s="19147" t="s">
        <v>48</v>
      </c>
    </row>
    <row r="975" ht="45.0" customHeight="true">
      <c r="C975" s="19147" t="s">
        <v>86</v>
      </c>
      <c r="D975" s="19147" t="s">
        <v>87</v>
      </c>
      <c r="E975" s="19147" t="s">
        <v>48</v>
      </c>
    </row>
    <row r="976" ht="45.0" customHeight="true">
      <c r="C976" s="19147" t="s">
        <v>88</v>
      </c>
      <c r="D976" s="19147" t="s">
        <v>89</v>
      </c>
      <c r="E976" s="19147" t="s">
        <v>54</v>
      </c>
    </row>
    <row r="977" ht="45.0" customHeight="true">
      <c r="C977" s="19147" t="s">
        <v>90</v>
      </c>
      <c r="D977" s="19147" t="s">
        <v>91</v>
      </c>
      <c r="E977" s="19147" t="s">
        <v>54</v>
      </c>
    </row>
    <row r="978" ht="45.0" customHeight="true">
      <c r="C978" s="19147" t="s">
        <v>92</v>
      </c>
      <c r="D978" s="19147" t="s">
        <v>93</v>
      </c>
      <c r="E978" s="19147" t="s">
        <v>54</v>
      </c>
    </row>
    <row r="979" ht="45.0" customHeight="true">
      <c r="C979" s="19147" t="s">
        <v>94</v>
      </c>
      <c r="D979" s="19147" t="s">
        <v>95</v>
      </c>
      <c r="E979" s="19147" t="s">
        <v>54</v>
      </c>
    </row>
    <row r="980" ht="45.0" customHeight="true">
      <c r="C980" s="19147" t="s">
        <v>96</v>
      </c>
      <c r="D980" s="19147" t="s">
        <v>97</v>
      </c>
      <c r="E980" s="19147" t="s">
        <v>54</v>
      </c>
    </row>
    <row r="981" ht="45.0" customHeight="true">
      <c r="C981" s="19147" t="s">
        <v>98</v>
      </c>
      <c r="D981" s="19147" t="s">
        <v>99</v>
      </c>
      <c r="E981" s="19147" t="s">
        <v>54</v>
      </c>
    </row>
    <row r="982" ht="45.0" customHeight="true">
      <c r="C982" s="19147" t="s">
        <v>100</v>
      </c>
      <c r="D982" s="19147" t="s">
        <v>101</v>
      </c>
      <c r="E982" s="19147" t="s">
        <v>54</v>
      </c>
    </row>
    <row r="983" ht="45.0" customHeight="true">
      <c r="C983" s="19147" t="s">
        <v>102</v>
      </c>
      <c r="D983" s="19147" t="s">
        <v>103</v>
      </c>
      <c r="E983" s="19147" t="s">
        <v>54</v>
      </c>
    </row>
    <row r="984" ht="45.0" customHeight="true">
      <c r="C984" s="19147" t="s">
        <v>104</v>
      </c>
      <c r="D984" s="19147" t="s">
        <v>105</v>
      </c>
      <c r="E984" s="19147" t="s">
        <v>54</v>
      </c>
    </row>
    <row r="985" ht="45.0" customHeight="true">
      <c r="C985" s="19147" t="s">
        <v>106</v>
      </c>
      <c r="D985" s="19147" t="s">
        <v>107</v>
      </c>
      <c r="E985" s="19147" t="s">
        <v>54</v>
      </c>
    </row>
    <row r="986" ht="45.0" customHeight="true">
      <c r="C986" s="19147" t="s">
        <v>108</v>
      </c>
      <c r="D986" s="19147" t="s">
        <v>109</v>
      </c>
      <c r="E986" s="19147" t="s">
        <v>54</v>
      </c>
    </row>
    <row r="987" ht="45.0" customHeight="true">
      <c r="C987" s="19147" t="s">
        <v>110</v>
      </c>
      <c r="D987" s="19147" t="s">
        <v>111</v>
      </c>
      <c r="E987" s="19147" t="s">
        <v>54</v>
      </c>
    </row>
    <row r="988" ht="45.0" customHeight="true">
      <c r="C988" s="19147" t="s">
        <v>112</v>
      </c>
      <c r="D988" s="19147" t="s">
        <v>113</v>
      </c>
      <c r="E988" s="19147" t="s">
        <v>60</v>
      </c>
    </row>
    <row r="989" ht="45.0" customHeight="true">
      <c r="C989" s="19147" t="s">
        <v>114</v>
      </c>
      <c r="D989" s="19147" t="s">
        <v>115</v>
      </c>
      <c r="E989" s="19147" t="s">
        <v>60</v>
      </c>
    </row>
    <row r="990" ht="45.0" customHeight="true">
      <c r="C990" s="19147" t="s">
        <v>116</v>
      </c>
      <c r="D990" s="19147" t="s">
        <v>117</v>
      </c>
      <c r="E990" s="19147" t="s">
        <v>60</v>
      </c>
    </row>
    <row r="991" ht="45.0" customHeight="true">
      <c r="C991" s="19147" t="s">
        <v>118</v>
      </c>
      <c r="D991" s="19147" t="s">
        <v>119</v>
      </c>
      <c r="E991" s="19147" t="s">
        <v>60</v>
      </c>
    </row>
    <row r="992" ht="45.0" customHeight="true">
      <c r="C992" s="19147" t="s">
        <v>120</v>
      </c>
      <c r="D992" s="19147" t="s">
        <v>121</v>
      </c>
      <c r="E992" s="19147" t="s">
        <v>60</v>
      </c>
    </row>
    <row r="993" ht="45.0" customHeight="true">
      <c r="C993" s="19147" t="s">
        <v>122</v>
      </c>
      <c r="D993" s="19147" t="s">
        <v>123</v>
      </c>
      <c r="E993" s="19147" t="s">
        <v>60</v>
      </c>
    </row>
    <row r="994" ht="45.0" customHeight="true">
      <c r="C994" s="19147" t="s">
        <v>124</v>
      </c>
      <c r="D994" s="19147" t="s">
        <v>125</v>
      </c>
      <c r="E994" s="19147" t="s">
        <v>60</v>
      </c>
    </row>
    <row r="995" ht="45.0" customHeight="true">
      <c r="C995" s="19147" t="s">
        <v>126</v>
      </c>
      <c r="D995" s="19147" t="s">
        <v>127</v>
      </c>
      <c r="E995" s="19147" t="s">
        <v>60</v>
      </c>
    </row>
    <row r="996" ht="45.0" customHeight="true">
      <c r="C996" s="19147" t="s">
        <v>128</v>
      </c>
      <c r="D996" s="19147" t="s">
        <v>129</v>
      </c>
      <c r="E996" s="19147" t="s">
        <v>60</v>
      </c>
    </row>
    <row r="997" ht="45.0" customHeight="true">
      <c r="C997" s="19147" t="s">
        <v>130</v>
      </c>
      <c r="D997" s="19147" t="s">
        <v>131</v>
      </c>
      <c r="E997" s="19147" t="s">
        <v>60</v>
      </c>
    </row>
    <row r="998" ht="45.0" customHeight="true">
      <c r="C998" s="19147" t="s">
        <v>132</v>
      </c>
      <c r="D998" s="19147" t="s">
        <v>133</v>
      </c>
      <c r="E998" s="19147" t="s">
        <v>60</v>
      </c>
    </row>
    <row r="999" ht="45.0" customHeight="true">
      <c r="C999" s="19147" t="s">
        <v>134</v>
      </c>
      <c r="D999" s="19147" t="s">
        <v>135</v>
      </c>
      <c r="E999" s="19147" t="s">
        <v>60</v>
      </c>
    </row>
    <row r="1000" ht="45.0" customHeight="true">
      <c r="C1000" s="19147" t="s">
        <v>136</v>
      </c>
      <c r="D1000" s="19147" t="s">
        <v>137</v>
      </c>
      <c r="E1000" s="19147" t="s">
        <v>60</v>
      </c>
    </row>
    <row r="1001" ht="45.0" customHeight="true">
      <c r="C1001" s="19147" t="s">
        <v>138</v>
      </c>
      <c r="D1001" s="19147" t="s">
        <v>139</v>
      </c>
      <c r="E1001" s="19147" t="s">
        <v>60</v>
      </c>
    </row>
    <row r="1002" ht="45.0" customHeight="true">
      <c r="A1002" s="19148" t="s">
        <v>80</v>
      </c>
      <c r="B1002" s="19148" t="s">
        <v>437</v>
      </c>
      <c r="C1002" s="19148" t="s">
        <v>20</v>
      </c>
      <c r="D1002" s="19148" t="s">
        <v>29</v>
      </c>
      <c r="E1002" s="19148" t="s">
        <v>42</v>
      </c>
    </row>
    <row r="1003" ht="45.0" customHeight="true">
      <c r="C1003" s="19148" t="s">
        <v>42</v>
      </c>
      <c r="D1003" s="19148" t="s">
        <v>43</v>
      </c>
      <c r="E1003" s="19148" t="s">
        <v>42</v>
      </c>
    </row>
    <row r="1004" ht="45.0" customHeight="true">
      <c r="C1004" s="19148" t="s">
        <v>44</v>
      </c>
      <c r="D1004" s="19148" t="s">
        <v>45</v>
      </c>
      <c r="E1004" s="19148" t="s">
        <v>42</v>
      </c>
    </row>
    <row r="1005" ht="45.0" customHeight="true">
      <c r="C1005" s="19148" t="s">
        <v>46</v>
      </c>
      <c r="D1005" s="19148" t="s">
        <v>47</v>
      </c>
      <c r="E1005" s="19148" t="s">
        <v>42</v>
      </c>
    </row>
    <row r="1006" ht="45.0" customHeight="true">
      <c r="C1006" s="19148" t="s">
        <v>48</v>
      </c>
      <c r="D1006" s="19148" t="s">
        <v>49</v>
      </c>
      <c r="E1006" s="19148" t="s">
        <v>42</v>
      </c>
    </row>
    <row r="1007" ht="45.0" customHeight="true">
      <c r="C1007" s="19148" t="s">
        <v>50</v>
      </c>
      <c r="D1007" s="19148" t="s">
        <v>51</v>
      </c>
      <c r="E1007" s="19148" t="s">
        <v>42</v>
      </c>
    </row>
    <row r="1008" ht="45.0" customHeight="true">
      <c r="C1008" s="19148" t="s">
        <v>52</v>
      </c>
      <c r="D1008" s="19148" t="s">
        <v>53</v>
      </c>
      <c r="E1008" s="19148" t="s">
        <v>42</v>
      </c>
    </row>
    <row r="1009" ht="45.0" customHeight="true">
      <c r="C1009" s="19148" t="s">
        <v>54</v>
      </c>
      <c r="D1009" s="19148" t="s">
        <v>55</v>
      </c>
      <c r="E1009" s="19148" t="s">
        <v>42</v>
      </c>
    </row>
    <row r="1010" ht="45.0" customHeight="true">
      <c r="C1010" s="19148" t="s">
        <v>56</v>
      </c>
      <c r="D1010" s="19148" t="s">
        <v>57</v>
      </c>
      <c r="E1010" s="19148" t="s">
        <v>42</v>
      </c>
    </row>
    <row r="1011" ht="45.0" customHeight="true">
      <c r="C1011" s="19148" t="s">
        <v>58</v>
      </c>
      <c r="D1011" s="19148" t="s">
        <v>59</v>
      </c>
      <c r="E1011" s="19148" t="s">
        <v>42</v>
      </c>
    </row>
    <row r="1012" ht="45.0" customHeight="true">
      <c r="C1012" s="19148" t="s">
        <v>60</v>
      </c>
      <c r="D1012" s="19148" t="s">
        <v>61</v>
      </c>
      <c r="E1012" s="19148" t="s">
        <v>42</v>
      </c>
    </row>
    <row r="1013" ht="45.0" customHeight="true">
      <c r="C1013" s="19148" t="s">
        <v>62</v>
      </c>
      <c r="D1013" s="19148" t="s">
        <v>63</v>
      </c>
      <c r="E1013" s="19148" t="s">
        <v>42</v>
      </c>
    </row>
    <row r="1014" ht="45.0" customHeight="true">
      <c r="C1014" s="19148" t="s">
        <v>64</v>
      </c>
      <c r="D1014" s="19148" t="s">
        <v>65</v>
      </c>
      <c r="E1014" s="19148" t="s">
        <v>48</v>
      </c>
    </row>
    <row r="1015" ht="45.0" customHeight="true">
      <c r="C1015" s="19148" t="s">
        <v>66</v>
      </c>
      <c r="D1015" s="19148" t="s">
        <v>67</v>
      </c>
      <c r="E1015" s="19148" t="s">
        <v>48</v>
      </c>
    </row>
    <row r="1016" ht="45.0" customHeight="true">
      <c r="C1016" s="19148" t="s">
        <v>68</v>
      </c>
      <c r="D1016" s="19148" t="s">
        <v>69</v>
      </c>
      <c r="E1016" s="19148" t="s">
        <v>48</v>
      </c>
    </row>
    <row r="1017" ht="45.0" customHeight="true">
      <c r="C1017" s="19148" t="s">
        <v>70</v>
      </c>
      <c r="D1017" s="19148" t="s">
        <v>71</v>
      </c>
      <c r="E1017" s="19148" t="s">
        <v>48</v>
      </c>
    </row>
    <row r="1018" ht="45.0" customHeight="true">
      <c r="C1018" s="19148" t="s">
        <v>72</v>
      </c>
      <c r="D1018" s="19148" t="s">
        <v>73</v>
      </c>
      <c r="E1018" s="19148" t="s">
        <v>48</v>
      </c>
    </row>
    <row r="1019" ht="45.0" customHeight="true">
      <c r="C1019" s="19148" t="s">
        <v>74</v>
      </c>
      <c r="D1019" s="19148" t="s">
        <v>75</v>
      </c>
      <c r="E1019" s="19148" t="s">
        <v>48</v>
      </c>
    </row>
    <row r="1020" ht="45.0" customHeight="true">
      <c r="C1020" s="19148" t="s">
        <v>76</v>
      </c>
      <c r="D1020" s="19148" t="s">
        <v>77</v>
      </c>
      <c r="E1020" s="19148" t="s">
        <v>48</v>
      </c>
    </row>
    <row r="1021" ht="45.0" customHeight="true">
      <c r="C1021" s="19148" t="s">
        <v>78</v>
      </c>
      <c r="D1021" s="19148" t="s">
        <v>79</v>
      </c>
      <c r="E1021" s="19148" t="s">
        <v>48</v>
      </c>
    </row>
    <row r="1022" ht="45.0" customHeight="true">
      <c r="C1022" s="19148" t="s">
        <v>80</v>
      </c>
      <c r="D1022" s="19148" t="s">
        <v>81</v>
      </c>
      <c r="E1022" s="19148" t="s">
        <v>48</v>
      </c>
    </row>
    <row r="1023" ht="45.0" customHeight="true">
      <c r="C1023" s="19148" t="s">
        <v>82</v>
      </c>
      <c r="D1023" s="19148" t="s">
        <v>83</v>
      </c>
      <c r="E1023" s="19148" t="s">
        <v>48</v>
      </c>
    </row>
    <row r="1024" ht="45.0" customHeight="true">
      <c r="C1024" s="19148" t="s">
        <v>84</v>
      </c>
      <c r="D1024" s="19148" t="s">
        <v>85</v>
      </c>
      <c r="E1024" s="19148" t="s">
        <v>48</v>
      </c>
    </row>
    <row r="1025" ht="45.0" customHeight="true">
      <c r="C1025" s="19148" t="s">
        <v>86</v>
      </c>
      <c r="D1025" s="19148" t="s">
        <v>87</v>
      </c>
      <c r="E1025" s="19148" t="s">
        <v>48</v>
      </c>
    </row>
    <row r="1026" ht="45.0" customHeight="true">
      <c r="C1026" s="19148" t="s">
        <v>88</v>
      </c>
      <c r="D1026" s="19148" t="s">
        <v>89</v>
      </c>
      <c r="E1026" s="19148" t="s">
        <v>54</v>
      </c>
    </row>
    <row r="1027" ht="45.0" customHeight="true">
      <c r="C1027" s="19148" t="s">
        <v>90</v>
      </c>
      <c r="D1027" s="19148" t="s">
        <v>91</v>
      </c>
      <c r="E1027" s="19148" t="s">
        <v>54</v>
      </c>
    </row>
    <row r="1028" ht="45.0" customHeight="true">
      <c r="C1028" s="19148" t="s">
        <v>92</v>
      </c>
      <c r="D1028" s="19148" t="s">
        <v>93</v>
      </c>
      <c r="E1028" s="19148" t="s">
        <v>54</v>
      </c>
    </row>
    <row r="1029" ht="45.0" customHeight="true">
      <c r="C1029" s="19148" t="s">
        <v>94</v>
      </c>
      <c r="D1029" s="19148" t="s">
        <v>95</v>
      </c>
      <c r="E1029" s="19148" t="s">
        <v>54</v>
      </c>
    </row>
    <row r="1030" ht="45.0" customHeight="true">
      <c r="C1030" s="19148" t="s">
        <v>96</v>
      </c>
      <c r="D1030" s="19148" t="s">
        <v>97</v>
      </c>
      <c r="E1030" s="19148" t="s">
        <v>54</v>
      </c>
    </row>
    <row r="1031" ht="45.0" customHeight="true">
      <c r="C1031" s="19148" t="s">
        <v>98</v>
      </c>
      <c r="D1031" s="19148" t="s">
        <v>99</v>
      </c>
      <c r="E1031" s="19148" t="s">
        <v>54</v>
      </c>
    </row>
    <row r="1032" ht="45.0" customHeight="true">
      <c r="C1032" s="19148" t="s">
        <v>100</v>
      </c>
      <c r="D1032" s="19148" t="s">
        <v>101</v>
      </c>
      <c r="E1032" s="19148" t="s">
        <v>54</v>
      </c>
    </row>
    <row r="1033" ht="45.0" customHeight="true">
      <c r="C1033" s="19148" t="s">
        <v>102</v>
      </c>
      <c r="D1033" s="19148" t="s">
        <v>103</v>
      </c>
      <c r="E1033" s="19148" t="s">
        <v>54</v>
      </c>
    </row>
    <row r="1034" ht="45.0" customHeight="true">
      <c r="C1034" s="19148" t="s">
        <v>104</v>
      </c>
      <c r="D1034" s="19148" t="s">
        <v>105</v>
      </c>
      <c r="E1034" s="19148" t="s">
        <v>54</v>
      </c>
    </row>
    <row r="1035" ht="45.0" customHeight="true">
      <c r="C1035" s="19148" t="s">
        <v>106</v>
      </c>
      <c r="D1035" s="19148" t="s">
        <v>107</v>
      </c>
      <c r="E1035" s="19148" t="s">
        <v>54</v>
      </c>
    </row>
    <row r="1036" ht="45.0" customHeight="true">
      <c r="C1036" s="19148" t="s">
        <v>108</v>
      </c>
      <c r="D1036" s="19148" t="s">
        <v>109</v>
      </c>
      <c r="E1036" s="19148" t="s">
        <v>54</v>
      </c>
    </row>
    <row r="1037" ht="45.0" customHeight="true">
      <c r="C1037" s="19148" t="s">
        <v>110</v>
      </c>
      <c r="D1037" s="19148" t="s">
        <v>111</v>
      </c>
      <c r="E1037" s="19148" t="s">
        <v>54</v>
      </c>
    </row>
    <row r="1038" ht="45.0" customHeight="true">
      <c r="C1038" s="19148" t="s">
        <v>112</v>
      </c>
      <c r="D1038" s="19148" t="s">
        <v>113</v>
      </c>
      <c r="E1038" s="19148" t="s">
        <v>60</v>
      </c>
    </row>
    <row r="1039" ht="45.0" customHeight="true">
      <c r="C1039" s="19148" t="s">
        <v>114</v>
      </c>
      <c r="D1039" s="19148" t="s">
        <v>115</v>
      </c>
      <c r="E1039" s="19148" t="s">
        <v>60</v>
      </c>
    </row>
    <row r="1040" ht="45.0" customHeight="true">
      <c r="C1040" s="19148" t="s">
        <v>116</v>
      </c>
      <c r="D1040" s="19148" t="s">
        <v>117</v>
      </c>
      <c r="E1040" s="19148" t="s">
        <v>60</v>
      </c>
    </row>
    <row r="1041" ht="45.0" customHeight="true">
      <c r="C1041" s="19148" t="s">
        <v>118</v>
      </c>
      <c r="D1041" s="19148" t="s">
        <v>119</v>
      </c>
      <c r="E1041" s="19148" t="s">
        <v>60</v>
      </c>
    </row>
    <row r="1042" ht="45.0" customHeight="true">
      <c r="C1042" s="19148" t="s">
        <v>120</v>
      </c>
      <c r="D1042" s="19148" t="s">
        <v>121</v>
      </c>
      <c r="E1042" s="19148" t="s">
        <v>60</v>
      </c>
    </row>
    <row r="1043" ht="45.0" customHeight="true">
      <c r="C1043" s="19148" t="s">
        <v>122</v>
      </c>
      <c r="D1043" s="19148" t="s">
        <v>123</v>
      </c>
      <c r="E1043" s="19148" t="s">
        <v>60</v>
      </c>
    </row>
    <row r="1044" ht="45.0" customHeight="true">
      <c r="C1044" s="19148" t="s">
        <v>124</v>
      </c>
      <c r="D1044" s="19148" t="s">
        <v>125</v>
      </c>
      <c r="E1044" s="19148" t="s">
        <v>60</v>
      </c>
    </row>
    <row r="1045" ht="45.0" customHeight="true">
      <c r="C1045" s="19148" t="s">
        <v>126</v>
      </c>
      <c r="D1045" s="19148" t="s">
        <v>127</v>
      </c>
      <c r="E1045" s="19148" t="s">
        <v>60</v>
      </c>
    </row>
    <row r="1046" ht="45.0" customHeight="true">
      <c r="C1046" s="19148" t="s">
        <v>128</v>
      </c>
      <c r="D1046" s="19148" t="s">
        <v>129</v>
      </c>
      <c r="E1046" s="19148" t="s">
        <v>60</v>
      </c>
    </row>
    <row r="1047" ht="45.0" customHeight="true">
      <c r="C1047" s="19148" t="s">
        <v>130</v>
      </c>
      <c r="D1047" s="19148" t="s">
        <v>131</v>
      </c>
      <c r="E1047" s="19148" t="s">
        <v>60</v>
      </c>
    </row>
    <row r="1048" ht="45.0" customHeight="true">
      <c r="C1048" s="19148" t="s">
        <v>132</v>
      </c>
      <c r="D1048" s="19148" t="s">
        <v>133</v>
      </c>
      <c r="E1048" s="19148" t="s">
        <v>60</v>
      </c>
    </row>
    <row r="1049" ht="45.0" customHeight="true">
      <c r="C1049" s="19148" t="s">
        <v>134</v>
      </c>
      <c r="D1049" s="19148" t="s">
        <v>135</v>
      </c>
      <c r="E1049" s="19148" t="s">
        <v>60</v>
      </c>
    </row>
    <row r="1050" ht="45.0" customHeight="true">
      <c r="C1050" s="19148" t="s">
        <v>136</v>
      </c>
      <c r="D1050" s="19148" t="s">
        <v>137</v>
      </c>
      <c r="E1050" s="19148" t="s">
        <v>60</v>
      </c>
    </row>
    <row r="1051" ht="45.0" customHeight="true">
      <c r="C1051" s="19148" t="s">
        <v>138</v>
      </c>
      <c r="D1051" s="19148" t="s">
        <v>139</v>
      </c>
      <c r="E1051" s="19148" t="s">
        <v>60</v>
      </c>
    </row>
    <row r="1052" ht="45.0" customHeight="true">
      <c r="A1052" s="19149" t="s">
        <v>82</v>
      </c>
      <c r="B1052" s="19149" t="s">
        <v>459</v>
      </c>
      <c r="C1052" s="19149" t="s">
        <v>20</v>
      </c>
      <c r="D1052" s="19149" t="s">
        <v>29</v>
      </c>
      <c r="E1052" s="19149" t="s">
        <v>42</v>
      </c>
    </row>
    <row r="1053" ht="45.0" customHeight="true">
      <c r="C1053" s="19149" t="s">
        <v>42</v>
      </c>
      <c r="D1053" s="19149" t="s">
        <v>43</v>
      </c>
      <c r="E1053" s="19149" t="s">
        <v>42</v>
      </c>
    </row>
    <row r="1054" ht="45.0" customHeight="true">
      <c r="C1054" s="19149" t="s">
        <v>44</v>
      </c>
      <c r="D1054" s="19149" t="s">
        <v>45</v>
      </c>
      <c r="E1054" s="19149" t="s">
        <v>42</v>
      </c>
    </row>
    <row r="1055" ht="45.0" customHeight="true">
      <c r="C1055" s="19149" t="s">
        <v>46</v>
      </c>
      <c r="D1055" s="19149" t="s">
        <v>47</v>
      </c>
      <c r="E1055" s="19149" t="s">
        <v>42</v>
      </c>
    </row>
    <row r="1056" ht="45.0" customHeight="true">
      <c r="C1056" s="19149" t="s">
        <v>48</v>
      </c>
      <c r="D1056" s="19149" t="s">
        <v>49</v>
      </c>
      <c r="E1056" s="19149" t="s">
        <v>42</v>
      </c>
    </row>
    <row r="1057" ht="45.0" customHeight="true">
      <c r="C1057" s="19149" t="s">
        <v>50</v>
      </c>
      <c r="D1057" s="19149" t="s">
        <v>51</v>
      </c>
      <c r="E1057" s="19149" t="s">
        <v>42</v>
      </c>
    </row>
    <row r="1058" ht="45.0" customHeight="true">
      <c r="C1058" s="19149" t="s">
        <v>52</v>
      </c>
      <c r="D1058" s="19149" t="s">
        <v>53</v>
      </c>
      <c r="E1058" s="19149" t="s">
        <v>42</v>
      </c>
    </row>
    <row r="1059" ht="45.0" customHeight="true">
      <c r="C1059" s="19149" t="s">
        <v>54</v>
      </c>
      <c r="D1059" s="19149" t="s">
        <v>55</v>
      </c>
      <c r="E1059" s="19149" t="s">
        <v>42</v>
      </c>
    </row>
    <row r="1060" ht="45.0" customHeight="true">
      <c r="C1060" s="19149" t="s">
        <v>56</v>
      </c>
      <c r="D1060" s="19149" t="s">
        <v>57</v>
      </c>
      <c r="E1060" s="19149" t="s">
        <v>42</v>
      </c>
    </row>
    <row r="1061" ht="45.0" customHeight="true">
      <c r="C1061" s="19149" t="s">
        <v>58</v>
      </c>
      <c r="D1061" s="19149" t="s">
        <v>59</v>
      </c>
      <c r="E1061" s="19149" t="s">
        <v>42</v>
      </c>
    </row>
    <row r="1062" ht="45.0" customHeight="true">
      <c r="C1062" s="19149" t="s">
        <v>60</v>
      </c>
      <c r="D1062" s="19149" t="s">
        <v>61</v>
      </c>
      <c r="E1062" s="19149" t="s">
        <v>42</v>
      </c>
    </row>
    <row r="1063" ht="45.0" customHeight="true">
      <c r="C1063" s="19149" t="s">
        <v>62</v>
      </c>
      <c r="D1063" s="19149" t="s">
        <v>63</v>
      </c>
      <c r="E1063" s="19149" t="s">
        <v>42</v>
      </c>
    </row>
    <row r="1064" ht="45.0" customHeight="true">
      <c r="C1064" s="19149" t="s">
        <v>64</v>
      </c>
      <c r="D1064" s="19149" t="s">
        <v>65</v>
      </c>
      <c r="E1064" s="19149" t="s">
        <v>48</v>
      </c>
    </row>
    <row r="1065" ht="45.0" customHeight="true">
      <c r="C1065" s="19149" t="s">
        <v>66</v>
      </c>
      <c r="D1065" s="19149" t="s">
        <v>67</v>
      </c>
      <c r="E1065" s="19149" t="s">
        <v>48</v>
      </c>
    </row>
    <row r="1066" ht="45.0" customHeight="true">
      <c r="C1066" s="19149" t="s">
        <v>68</v>
      </c>
      <c r="D1066" s="19149" t="s">
        <v>69</v>
      </c>
      <c r="E1066" s="19149" t="s">
        <v>48</v>
      </c>
    </row>
    <row r="1067" ht="45.0" customHeight="true">
      <c r="C1067" s="19149" t="s">
        <v>70</v>
      </c>
      <c r="D1067" s="19149" t="s">
        <v>71</v>
      </c>
      <c r="E1067" s="19149" t="s">
        <v>48</v>
      </c>
    </row>
    <row r="1068" ht="45.0" customHeight="true">
      <c r="C1068" s="19149" t="s">
        <v>72</v>
      </c>
      <c r="D1068" s="19149" t="s">
        <v>73</v>
      </c>
      <c r="E1068" s="19149" t="s">
        <v>48</v>
      </c>
    </row>
    <row r="1069" ht="45.0" customHeight="true">
      <c r="C1069" s="19149" t="s">
        <v>74</v>
      </c>
      <c r="D1069" s="19149" t="s">
        <v>75</v>
      </c>
      <c r="E1069" s="19149" t="s">
        <v>48</v>
      </c>
    </row>
    <row r="1070" ht="45.0" customHeight="true">
      <c r="C1070" s="19149" t="s">
        <v>76</v>
      </c>
      <c r="D1070" s="19149" t="s">
        <v>77</v>
      </c>
      <c r="E1070" s="19149" t="s">
        <v>48</v>
      </c>
    </row>
    <row r="1071" ht="45.0" customHeight="true">
      <c r="C1071" s="19149" t="s">
        <v>78</v>
      </c>
      <c r="D1071" s="19149" t="s">
        <v>79</v>
      </c>
      <c r="E1071" s="19149" t="s">
        <v>48</v>
      </c>
    </row>
    <row r="1072" ht="45.0" customHeight="true">
      <c r="C1072" s="19149" t="s">
        <v>80</v>
      </c>
      <c r="D1072" s="19149" t="s">
        <v>81</v>
      </c>
      <c r="E1072" s="19149" t="s">
        <v>48</v>
      </c>
    </row>
    <row r="1073" ht="45.0" customHeight="true">
      <c r="C1073" s="19149" t="s">
        <v>82</v>
      </c>
      <c r="D1073" s="19149" t="s">
        <v>83</v>
      </c>
      <c r="E1073" s="19149" t="s">
        <v>48</v>
      </c>
    </row>
    <row r="1074" ht="45.0" customHeight="true">
      <c r="C1074" s="19149" t="s">
        <v>84</v>
      </c>
      <c r="D1074" s="19149" t="s">
        <v>85</v>
      </c>
      <c r="E1074" s="19149" t="s">
        <v>48</v>
      </c>
    </row>
    <row r="1075" ht="45.0" customHeight="true">
      <c r="C1075" s="19149" t="s">
        <v>86</v>
      </c>
      <c r="D1075" s="19149" t="s">
        <v>87</v>
      </c>
      <c r="E1075" s="19149" t="s">
        <v>48</v>
      </c>
    </row>
    <row r="1076" ht="45.0" customHeight="true">
      <c r="C1076" s="19149" t="s">
        <v>88</v>
      </c>
      <c r="D1076" s="19149" t="s">
        <v>89</v>
      </c>
      <c r="E1076" s="19149" t="s">
        <v>54</v>
      </c>
    </row>
    <row r="1077" ht="45.0" customHeight="true">
      <c r="C1077" s="19149" t="s">
        <v>90</v>
      </c>
      <c r="D1077" s="19149" t="s">
        <v>91</v>
      </c>
      <c r="E1077" s="19149" t="s">
        <v>54</v>
      </c>
    </row>
    <row r="1078" ht="45.0" customHeight="true">
      <c r="C1078" s="19149" t="s">
        <v>92</v>
      </c>
      <c r="D1078" s="19149" t="s">
        <v>93</v>
      </c>
      <c r="E1078" s="19149" t="s">
        <v>54</v>
      </c>
    </row>
    <row r="1079" ht="45.0" customHeight="true">
      <c r="C1079" s="19149" t="s">
        <v>94</v>
      </c>
      <c r="D1079" s="19149" t="s">
        <v>95</v>
      </c>
      <c r="E1079" s="19149" t="s">
        <v>54</v>
      </c>
    </row>
    <row r="1080" ht="45.0" customHeight="true">
      <c r="C1080" s="19149" t="s">
        <v>96</v>
      </c>
      <c r="D1080" s="19149" t="s">
        <v>97</v>
      </c>
      <c r="E1080" s="19149" t="s">
        <v>54</v>
      </c>
    </row>
    <row r="1081" ht="45.0" customHeight="true">
      <c r="C1081" s="19149" t="s">
        <v>98</v>
      </c>
      <c r="D1081" s="19149" t="s">
        <v>99</v>
      </c>
      <c r="E1081" s="19149" t="s">
        <v>54</v>
      </c>
    </row>
    <row r="1082" ht="45.0" customHeight="true">
      <c r="C1082" s="19149" t="s">
        <v>100</v>
      </c>
      <c r="D1082" s="19149" t="s">
        <v>101</v>
      </c>
      <c r="E1082" s="19149" t="s">
        <v>54</v>
      </c>
    </row>
    <row r="1083" ht="45.0" customHeight="true">
      <c r="C1083" s="19149" t="s">
        <v>102</v>
      </c>
      <c r="D1083" s="19149" t="s">
        <v>103</v>
      </c>
      <c r="E1083" s="19149" t="s">
        <v>54</v>
      </c>
    </row>
    <row r="1084" ht="45.0" customHeight="true">
      <c r="C1084" s="19149" t="s">
        <v>104</v>
      </c>
      <c r="D1084" s="19149" t="s">
        <v>105</v>
      </c>
      <c r="E1084" s="19149" t="s">
        <v>54</v>
      </c>
    </row>
    <row r="1085" ht="45.0" customHeight="true">
      <c r="C1085" s="19149" t="s">
        <v>106</v>
      </c>
      <c r="D1085" s="19149" t="s">
        <v>107</v>
      </c>
      <c r="E1085" s="19149" t="s">
        <v>54</v>
      </c>
    </row>
    <row r="1086" ht="45.0" customHeight="true">
      <c r="C1086" s="19149" t="s">
        <v>108</v>
      </c>
      <c r="D1086" s="19149" t="s">
        <v>109</v>
      </c>
      <c r="E1086" s="19149" t="s">
        <v>54</v>
      </c>
    </row>
    <row r="1087" ht="45.0" customHeight="true">
      <c r="C1087" s="19149" t="s">
        <v>110</v>
      </c>
      <c r="D1087" s="19149" t="s">
        <v>111</v>
      </c>
      <c r="E1087" s="19149" t="s">
        <v>54</v>
      </c>
    </row>
    <row r="1088" ht="45.0" customHeight="true">
      <c r="C1088" s="19149" t="s">
        <v>112</v>
      </c>
      <c r="D1088" s="19149" t="s">
        <v>113</v>
      </c>
      <c r="E1088" s="19149" t="s">
        <v>60</v>
      </c>
    </row>
    <row r="1089" ht="45.0" customHeight="true">
      <c r="C1089" s="19149" t="s">
        <v>114</v>
      </c>
      <c r="D1089" s="19149" t="s">
        <v>115</v>
      </c>
      <c r="E1089" s="19149" t="s">
        <v>60</v>
      </c>
    </row>
    <row r="1090" ht="45.0" customHeight="true">
      <c r="C1090" s="19149" t="s">
        <v>116</v>
      </c>
      <c r="D1090" s="19149" t="s">
        <v>117</v>
      </c>
      <c r="E1090" s="19149" t="s">
        <v>60</v>
      </c>
    </row>
    <row r="1091" ht="45.0" customHeight="true">
      <c r="C1091" s="19149" t="s">
        <v>118</v>
      </c>
      <c r="D1091" s="19149" t="s">
        <v>119</v>
      </c>
      <c r="E1091" s="19149" t="s">
        <v>60</v>
      </c>
    </row>
    <row r="1092" ht="45.0" customHeight="true">
      <c r="C1092" s="19149" t="s">
        <v>120</v>
      </c>
      <c r="D1092" s="19149" t="s">
        <v>121</v>
      </c>
      <c r="E1092" s="19149" t="s">
        <v>60</v>
      </c>
    </row>
    <row r="1093" ht="45.0" customHeight="true">
      <c r="C1093" s="19149" t="s">
        <v>122</v>
      </c>
      <c r="D1093" s="19149" t="s">
        <v>123</v>
      </c>
      <c r="E1093" s="19149" t="s">
        <v>60</v>
      </c>
    </row>
    <row r="1094" ht="45.0" customHeight="true">
      <c r="C1094" s="19149" t="s">
        <v>124</v>
      </c>
      <c r="D1094" s="19149" t="s">
        <v>125</v>
      </c>
      <c r="E1094" s="19149" t="s">
        <v>60</v>
      </c>
    </row>
    <row r="1095" ht="45.0" customHeight="true">
      <c r="C1095" s="19149" t="s">
        <v>126</v>
      </c>
      <c r="D1095" s="19149" t="s">
        <v>127</v>
      </c>
      <c r="E1095" s="19149" t="s">
        <v>60</v>
      </c>
    </row>
    <row r="1096" ht="45.0" customHeight="true">
      <c r="C1096" s="19149" t="s">
        <v>128</v>
      </c>
      <c r="D1096" s="19149" t="s">
        <v>129</v>
      </c>
      <c r="E1096" s="19149" t="s">
        <v>60</v>
      </c>
    </row>
    <row r="1097" ht="45.0" customHeight="true">
      <c r="C1097" s="19149" t="s">
        <v>130</v>
      </c>
      <c r="D1097" s="19149" t="s">
        <v>131</v>
      </c>
      <c r="E1097" s="19149" t="s">
        <v>60</v>
      </c>
    </row>
    <row r="1098" ht="45.0" customHeight="true">
      <c r="C1098" s="19149" t="s">
        <v>132</v>
      </c>
      <c r="D1098" s="19149" t="s">
        <v>133</v>
      </c>
      <c r="E1098" s="19149" t="s">
        <v>60</v>
      </c>
    </row>
    <row r="1099" ht="45.0" customHeight="true">
      <c r="C1099" s="19149" t="s">
        <v>134</v>
      </c>
      <c r="D1099" s="19149" t="s">
        <v>135</v>
      </c>
      <c r="E1099" s="19149" t="s">
        <v>60</v>
      </c>
    </row>
    <row r="1100" ht="45.0" customHeight="true">
      <c r="C1100" s="19149" t="s">
        <v>136</v>
      </c>
      <c r="D1100" s="19149" t="s">
        <v>137</v>
      </c>
      <c r="E1100" s="19149" t="s">
        <v>60</v>
      </c>
    </row>
    <row r="1101" ht="45.0" customHeight="true">
      <c r="C1101" s="19149" t="s">
        <v>138</v>
      </c>
      <c r="D1101" s="19149" t="s">
        <v>139</v>
      </c>
      <c r="E1101" s="19149" t="s">
        <v>60</v>
      </c>
    </row>
    <row r="1102" ht="45.0" customHeight="true">
      <c r="A1102" s="19150" t="s">
        <v>84</v>
      </c>
      <c r="B1102" s="19150" t="s">
        <v>502</v>
      </c>
      <c r="C1102" s="19150" t="s">
        <v>20</v>
      </c>
      <c r="D1102" s="19150" t="s">
        <v>29</v>
      </c>
      <c r="E1102" s="19150" t="s">
        <v>44</v>
      </c>
    </row>
    <row r="1103" ht="45.0" customHeight="true">
      <c r="C1103" s="19150" t="s">
        <v>42</v>
      </c>
      <c r="D1103" s="19150" t="s">
        <v>43</v>
      </c>
      <c r="E1103" s="19150" t="s">
        <v>44</v>
      </c>
    </row>
    <row r="1104" ht="45.0" customHeight="true">
      <c r="C1104" s="19150" t="s">
        <v>44</v>
      </c>
      <c r="D1104" s="19150" t="s">
        <v>45</v>
      </c>
      <c r="E1104" s="19150" t="s">
        <v>44</v>
      </c>
    </row>
    <row r="1105" ht="45.0" customHeight="true">
      <c r="C1105" s="19150" t="s">
        <v>46</v>
      </c>
      <c r="D1105" s="19150" t="s">
        <v>47</v>
      </c>
      <c r="E1105" s="19150" t="s">
        <v>44</v>
      </c>
    </row>
    <row r="1106" ht="45.0" customHeight="true">
      <c r="C1106" s="19150" t="s">
        <v>48</v>
      </c>
      <c r="D1106" s="19150" t="s">
        <v>49</v>
      </c>
      <c r="E1106" s="19150" t="s">
        <v>44</v>
      </c>
    </row>
    <row r="1107" ht="45.0" customHeight="true">
      <c r="C1107" s="19150" t="s">
        <v>50</v>
      </c>
      <c r="D1107" s="19150" t="s">
        <v>51</v>
      </c>
      <c r="E1107" s="19150" t="s">
        <v>44</v>
      </c>
    </row>
    <row r="1108" ht="45.0" customHeight="true">
      <c r="C1108" s="19150" t="s">
        <v>52</v>
      </c>
      <c r="D1108" s="19150" t="s">
        <v>53</v>
      </c>
      <c r="E1108" s="19150" t="s">
        <v>44</v>
      </c>
    </row>
    <row r="1109" ht="45.0" customHeight="true">
      <c r="C1109" s="19150" t="s">
        <v>54</v>
      </c>
      <c r="D1109" s="19150" t="s">
        <v>55</v>
      </c>
      <c r="E1109" s="19150" t="s">
        <v>44</v>
      </c>
    </row>
    <row r="1110" ht="45.0" customHeight="true">
      <c r="C1110" s="19150" t="s">
        <v>56</v>
      </c>
      <c r="D1110" s="19150" t="s">
        <v>57</v>
      </c>
      <c r="E1110" s="19150" t="s">
        <v>44</v>
      </c>
    </row>
    <row r="1111" ht="45.0" customHeight="true">
      <c r="C1111" s="19150" t="s">
        <v>58</v>
      </c>
      <c r="D1111" s="19150" t="s">
        <v>59</v>
      </c>
      <c r="E1111" s="19150" t="s">
        <v>44</v>
      </c>
    </row>
    <row r="1112" ht="45.0" customHeight="true">
      <c r="C1112" s="19150" t="s">
        <v>60</v>
      </c>
      <c r="D1112" s="19150" t="s">
        <v>61</v>
      </c>
      <c r="E1112" s="19150" t="s">
        <v>44</v>
      </c>
    </row>
    <row r="1113" ht="45.0" customHeight="true">
      <c r="C1113" s="19150" t="s">
        <v>62</v>
      </c>
      <c r="D1113" s="19150" t="s">
        <v>63</v>
      </c>
      <c r="E1113" s="19150" t="s">
        <v>44</v>
      </c>
    </row>
    <row r="1114" ht="45.0" customHeight="true">
      <c r="C1114" s="19150" t="s">
        <v>64</v>
      </c>
      <c r="D1114" s="19150" t="s">
        <v>65</v>
      </c>
      <c r="E1114" s="19150" t="s">
        <v>50</v>
      </c>
    </row>
    <row r="1115" ht="45.0" customHeight="true">
      <c r="C1115" s="19150" t="s">
        <v>66</v>
      </c>
      <c r="D1115" s="19150" t="s">
        <v>67</v>
      </c>
      <c r="E1115" s="19150" t="s">
        <v>50</v>
      </c>
    </row>
    <row r="1116" ht="45.0" customHeight="true">
      <c r="C1116" s="19150" t="s">
        <v>68</v>
      </c>
      <c r="D1116" s="19150" t="s">
        <v>69</v>
      </c>
      <c r="E1116" s="19150" t="s">
        <v>50</v>
      </c>
    </row>
    <row r="1117" ht="45.0" customHeight="true">
      <c r="C1117" s="19150" t="s">
        <v>70</v>
      </c>
      <c r="D1117" s="19150" t="s">
        <v>71</v>
      </c>
      <c r="E1117" s="19150" t="s">
        <v>50</v>
      </c>
    </row>
    <row r="1118" ht="45.0" customHeight="true">
      <c r="C1118" s="19150" t="s">
        <v>72</v>
      </c>
      <c r="D1118" s="19150" t="s">
        <v>73</v>
      </c>
      <c r="E1118" s="19150" t="s">
        <v>50</v>
      </c>
    </row>
    <row r="1119" ht="45.0" customHeight="true">
      <c r="C1119" s="19150" t="s">
        <v>74</v>
      </c>
      <c r="D1119" s="19150" t="s">
        <v>75</v>
      </c>
      <c r="E1119" s="19150" t="s">
        <v>50</v>
      </c>
    </row>
    <row r="1120" ht="45.0" customHeight="true">
      <c r="C1120" s="19150" t="s">
        <v>76</v>
      </c>
      <c r="D1120" s="19150" t="s">
        <v>77</v>
      </c>
      <c r="E1120" s="19150" t="s">
        <v>50</v>
      </c>
    </row>
    <row r="1121" ht="45.0" customHeight="true">
      <c r="C1121" s="19150" t="s">
        <v>78</v>
      </c>
      <c r="D1121" s="19150" t="s">
        <v>79</v>
      </c>
      <c r="E1121" s="19150" t="s">
        <v>50</v>
      </c>
    </row>
    <row r="1122" ht="45.0" customHeight="true">
      <c r="C1122" s="19150" t="s">
        <v>80</v>
      </c>
      <c r="D1122" s="19150" t="s">
        <v>81</v>
      </c>
      <c r="E1122" s="19150" t="s">
        <v>50</v>
      </c>
    </row>
    <row r="1123" ht="45.0" customHeight="true">
      <c r="C1123" s="19150" t="s">
        <v>82</v>
      </c>
      <c r="D1123" s="19150" t="s">
        <v>83</v>
      </c>
      <c r="E1123" s="19150" t="s">
        <v>50</v>
      </c>
    </row>
    <row r="1124" ht="45.0" customHeight="true">
      <c r="C1124" s="19150" t="s">
        <v>84</v>
      </c>
      <c r="D1124" s="19150" t="s">
        <v>85</v>
      </c>
      <c r="E1124" s="19150" t="s">
        <v>50</v>
      </c>
    </row>
    <row r="1125" ht="45.0" customHeight="true">
      <c r="C1125" s="19150" t="s">
        <v>86</v>
      </c>
      <c r="D1125" s="19150" t="s">
        <v>87</v>
      </c>
      <c r="E1125" s="19150" t="s">
        <v>50</v>
      </c>
    </row>
    <row r="1126" ht="45.0" customHeight="true">
      <c r="C1126" s="19150" t="s">
        <v>88</v>
      </c>
      <c r="D1126" s="19150" t="s">
        <v>89</v>
      </c>
      <c r="E1126" s="19150" t="s">
        <v>56</v>
      </c>
    </row>
    <row r="1127" ht="45.0" customHeight="true">
      <c r="C1127" s="19150" t="s">
        <v>90</v>
      </c>
      <c r="D1127" s="19150" t="s">
        <v>91</v>
      </c>
      <c r="E1127" s="19150" t="s">
        <v>56</v>
      </c>
    </row>
    <row r="1128" ht="45.0" customHeight="true">
      <c r="C1128" s="19150" t="s">
        <v>92</v>
      </c>
      <c r="D1128" s="19150" t="s">
        <v>93</v>
      </c>
      <c r="E1128" s="19150" t="s">
        <v>56</v>
      </c>
    </row>
    <row r="1129" ht="45.0" customHeight="true">
      <c r="C1129" s="19150" t="s">
        <v>94</v>
      </c>
      <c r="D1129" s="19150" t="s">
        <v>95</v>
      </c>
      <c r="E1129" s="19150" t="s">
        <v>56</v>
      </c>
    </row>
    <row r="1130" ht="45.0" customHeight="true">
      <c r="C1130" s="19150" t="s">
        <v>96</v>
      </c>
      <c r="D1130" s="19150" t="s">
        <v>97</v>
      </c>
      <c r="E1130" s="19150" t="s">
        <v>56</v>
      </c>
    </row>
    <row r="1131" ht="45.0" customHeight="true">
      <c r="C1131" s="19150" t="s">
        <v>98</v>
      </c>
      <c r="D1131" s="19150" t="s">
        <v>99</v>
      </c>
      <c r="E1131" s="19150" t="s">
        <v>56</v>
      </c>
    </row>
    <row r="1132" ht="45.0" customHeight="true">
      <c r="C1132" s="19150" t="s">
        <v>100</v>
      </c>
      <c r="D1132" s="19150" t="s">
        <v>101</v>
      </c>
      <c r="E1132" s="19150" t="s">
        <v>56</v>
      </c>
    </row>
    <row r="1133" ht="45.0" customHeight="true">
      <c r="C1133" s="19150" t="s">
        <v>102</v>
      </c>
      <c r="D1133" s="19150" t="s">
        <v>103</v>
      </c>
      <c r="E1133" s="19150" t="s">
        <v>56</v>
      </c>
    </row>
    <row r="1134" ht="45.0" customHeight="true">
      <c r="C1134" s="19150" t="s">
        <v>104</v>
      </c>
      <c r="D1134" s="19150" t="s">
        <v>105</v>
      </c>
      <c r="E1134" s="19150" t="s">
        <v>56</v>
      </c>
    </row>
    <row r="1135" ht="45.0" customHeight="true">
      <c r="C1135" s="19150" t="s">
        <v>106</v>
      </c>
      <c r="D1135" s="19150" t="s">
        <v>107</v>
      </c>
      <c r="E1135" s="19150" t="s">
        <v>56</v>
      </c>
    </row>
    <row r="1136" ht="45.0" customHeight="true">
      <c r="C1136" s="19150" t="s">
        <v>108</v>
      </c>
      <c r="D1136" s="19150" t="s">
        <v>109</v>
      </c>
      <c r="E1136" s="19150" t="s">
        <v>56</v>
      </c>
    </row>
    <row r="1137" ht="45.0" customHeight="true">
      <c r="C1137" s="19150" t="s">
        <v>110</v>
      </c>
      <c r="D1137" s="19150" t="s">
        <v>111</v>
      </c>
      <c r="E1137" s="19150" t="s">
        <v>56</v>
      </c>
    </row>
    <row r="1138" ht="45.0" customHeight="true">
      <c r="C1138" s="19150" t="s">
        <v>112</v>
      </c>
      <c r="D1138" s="19150" t="s">
        <v>113</v>
      </c>
      <c r="E1138" s="19150" t="s">
        <v>62</v>
      </c>
    </row>
    <row r="1139" ht="45.0" customHeight="true">
      <c r="C1139" s="19150" t="s">
        <v>114</v>
      </c>
      <c r="D1139" s="19150" t="s">
        <v>115</v>
      </c>
      <c r="E1139" s="19150" t="s">
        <v>62</v>
      </c>
    </row>
    <row r="1140" ht="45.0" customHeight="true">
      <c r="C1140" s="19150" t="s">
        <v>116</v>
      </c>
      <c r="D1140" s="19150" t="s">
        <v>117</v>
      </c>
      <c r="E1140" s="19150" t="s">
        <v>62</v>
      </c>
    </row>
    <row r="1141" ht="45.0" customHeight="true">
      <c r="C1141" s="19150" t="s">
        <v>118</v>
      </c>
      <c r="D1141" s="19150" t="s">
        <v>119</v>
      </c>
      <c r="E1141" s="19150" t="s">
        <v>62</v>
      </c>
    </row>
    <row r="1142" ht="45.0" customHeight="true">
      <c r="C1142" s="19150" t="s">
        <v>120</v>
      </c>
      <c r="D1142" s="19150" t="s">
        <v>121</v>
      </c>
      <c r="E1142" s="19150" t="s">
        <v>62</v>
      </c>
    </row>
    <row r="1143" ht="45.0" customHeight="true">
      <c r="C1143" s="19150" t="s">
        <v>122</v>
      </c>
      <c r="D1143" s="19150" t="s">
        <v>123</v>
      </c>
      <c r="E1143" s="19150" t="s">
        <v>62</v>
      </c>
    </row>
    <row r="1144" ht="45.0" customHeight="true">
      <c r="C1144" s="19150" t="s">
        <v>124</v>
      </c>
      <c r="D1144" s="19150" t="s">
        <v>125</v>
      </c>
      <c r="E1144" s="19150" t="s">
        <v>62</v>
      </c>
    </row>
    <row r="1145" ht="45.0" customHeight="true">
      <c r="C1145" s="19150" t="s">
        <v>126</v>
      </c>
      <c r="D1145" s="19150" t="s">
        <v>127</v>
      </c>
      <c r="E1145" s="19150" t="s">
        <v>62</v>
      </c>
    </row>
    <row r="1146" ht="45.0" customHeight="true">
      <c r="C1146" s="19150" t="s">
        <v>128</v>
      </c>
      <c r="D1146" s="19150" t="s">
        <v>129</v>
      </c>
      <c r="E1146" s="19150" t="s">
        <v>62</v>
      </c>
    </row>
    <row r="1147" ht="45.0" customHeight="true">
      <c r="C1147" s="19150" t="s">
        <v>130</v>
      </c>
      <c r="D1147" s="19150" t="s">
        <v>131</v>
      </c>
      <c r="E1147" s="19150" t="s">
        <v>62</v>
      </c>
    </row>
    <row r="1148" ht="45.0" customHeight="true">
      <c r="C1148" s="19150" t="s">
        <v>132</v>
      </c>
      <c r="D1148" s="19150" t="s">
        <v>133</v>
      </c>
      <c r="E1148" s="19150" t="s">
        <v>62</v>
      </c>
    </row>
    <row r="1149" ht="45.0" customHeight="true">
      <c r="C1149" s="19150" t="s">
        <v>134</v>
      </c>
      <c r="D1149" s="19150" t="s">
        <v>135</v>
      </c>
      <c r="E1149" s="19150" t="s">
        <v>62</v>
      </c>
    </row>
    <row r="1150" ht="45.0" customHeight="true">
      <c r="C1150" s="19150" t="s">
        <v>136</v>
      </c>
      <c r="D1150" s="19150" t="s">
        <v>137</v>
      </c>
      <c r="E1150" s="19150" t="s">
        <v>62</v>
      </c>
    </row>
    <row r="1151" ht="45.0" customHeight="true">
      <c r="C1151" s="19150" t="s">
        <v>138</v>
      </c>
      <c r="D1151" s="19150" t="s">
        <v>139</v>
      </c>
      <c r="E1151" s="19150" t="s">
        <v>62</v>
      </c>
    </row>
    <row r="1152" ht="45.0" customHeight="true">
      <c r="A1152" s="19151" t="s">
        <v>86</v>
      </c>
      <c r="B1152" s="19151" t="s">
        <v>530</v>
      </c>
      <c r="C1152" s="19151" t="s">
        <v>20</v>
      </c>
      <c r="D1152" s="19151" t="s">
        <v>29</v>
      </c>
      <c r="E1152" s="19151" t="s">
        <v>42</v>
      </c>
    </row>
    <row r="1153" ht="45.0" customHeight="true">
      <c r="C1153" s="19151" t="s">
        <v>42</v>
      </c>
      <c r="D1153" s="19151" t="s">
        <v>43</v>
      </c>
      <c r="E1153" s="19151" t="s">
        <v>42</v>
      </c>
    </row>
    <row r="1154" ht="45.0" customHeight="true">
      <c r="C1154" s="19151" t="s">
        <v>44</v>
      </c>
      <c r="D1154" s="19151" t="s">
        <v>45</v>
      </c>
      <c r="E1154" s="19151" t="s">
        <v>42</v>
      </c>
    </row>
    <row r="1155" ht="45.0" customHeight="true">
      <c r="C1155" s="19151" t="s">
        <v>46</v>
      </c>
      <c r="D1155" s="19151" t="s">
        <v>47</v>
      </c>
      <c r="E1155" s="19151" t="s">
        <v>42</v>
      </c>
    </row>
    <row r="1156" ht="45.0" customHeight="true">
      <c r="C1156" s="19151" t="s">
        <v>48</v>
      </c>
      <c r="D1156" s="19151" t="s">
        <v>49</v>
      </c>
      <c r="E1156" s="19151" t="s">
        <v>42</v>
      </c>
    </row>
    <row r="1157" ht="45.0" customHeight="true">
      <c r="C1157" s="19151" t="s">
        <v>50</v>
      </c>
      <c r="D1157" s="19151" t="s">
        <v>51</v>
      </c>
      <c r="E1157" s="19151" t="s">
        <v>42</v>
      </c>
    </row>
    <row r="1158" ht="45.0" customHeight="true">
      <c r="C1158" s="19151" t="s">
        <v>52</v>
      </c>
      <c r="D1158" s="19151" t="s">
        <v>53</v>
      </c>
      <c r="E1158" s="19151" t="s">
        <v>42</v>
      </c>
    </row>
    <row r="1159" ht="45.0" customHeight="true">
      <c r="C1159" s="19151" t="s">
        <v>54</v>
      </c>
      <c r="D1159" s="19151" t="s">
        <v>55</v>
      </c>
      <c r="E1159" s="19151" t="s">
        <v>42</v>
      </c>
    </row>
    <row r="1160" ht="45.0" customHeight="true">
      <c r="C1160" s="19151" t="s">
        <v>56</v>
      </c>
      <c r="D1160" s="19151" t="s">
        <v>57</v>
      </c>
      <c r="E1160" s="19151" t="s">
        <v>42</v>
      </c>
    </row>
    <row r="1161" ht="45.0" customHeight="true">
      <c r="C1161" s="19151" t="s">
        <v>58</v>
      </c>
      <c r="D1161" s="19151" t="s">
        <v>59</v>
      </c>
      <c r="E1161" s="19151" t="s">
        <v>42</v>
      </c>
    </row>
    <row r="1162" ht="45.0" customHeight="true">
      <c r="C1162" s="19151" t="s">
        <v>60</v>
      </c>
      <c r="D1162" s="19151" t="s">
        <v>61</v>
      </c>
      <c r="E1162" s="19151" t="s">
        <v>42</v>
      </c>
    </row>
    <row r="1163" ht="45.0" customHeight="true">
      <c r="C1163" s="19151" t="s">
        <v>62</v>
      </c>
      <c r="D1163" s="19151" t="s">
        <v>63</v>
      </c>
      <c r="E1163" s="19151" t="s">
        <v>42</v>
      </c>
    </row>
    <row r="1164" ht="45.0" customHeight="true">
      <c r="C1164" s="19151" t="s">
        <v>64</v>
      </c>
      <c r="D1164" s="19151" t="s">
        <v>65</v>
      </c>
      <c r="E1164" s="19151" t="s">
        <v>48</v>
      </c>
    </row>
    <row r="1165" ht="45.0" customHeight="true">
      <c r="C1165" s="19151" t="s">
        <v>66</v>
      </c>
      <c r="D1165" s="19151" t="s">
        <v>67</v>
      </c>
      <c r="E1165" s="19151" t="s">
        <v>48</v>
      </c>
    </row>
    <row r="1166" ht="45.0" customHeight="true">
      <c r="C1166" s="19151" t="s">
        <v>68</v>
      </c>
      <c r="D1166" s="19151" t="s">
        <v>69</v>
      </c>
      <c r="E1166" s="19151" t="s">
        <v>48</v>
      </c>
    </row>
    <row r="1167" ht="45.0" customHeight="true">
      <c r="C1167" s="19151" t="s">
        <v>70</v>
      </c>
      <c r="D1167" s="19151" t="s">
        <v>71</v>
      </c>
      <c r="E1167" s="19151" t="s">
        <v>48</v>
      </c>
    </row>
    <row r="1168" ht="45.0" customHeight="true">
      <c r="C1168" s="19151" t="s">
        <v>72</v>
      </c>
      <c r="D1168" s="19151" t="s">
        <v>73</v>
      </c>
      <c r="E1168" s="19151" t="s">
        <v>48</v>
      </c>
    </row>
    <row r="1169" ht="45.0" customHeight="true">
      <c r="C1169" s="19151" t="s">
        <v>74</v>
      </c>
      <c r="D1169" s="19151" t="s">
        <v>75</v>
      </c>
      <c r="E1169" s="19151" t="s">
        <v>48</v>
      </c>
    </row>
    <row r="1170" ht="45.0" customHeight="true">
      <c r="C1170" s="19151" t="s">
        <v>76</v>
      </c>
      <c r="D1170" s="19151" t="s">
        <v>77</v>
      </c>
      <c r="E1170" s="19151" t="s">
        <v>48</v>
      </c>
    </row>
    <row r="1171" ht="45.0" customHeight="true">
      <c r="C1171" s="19151" t="s">
        <v>78</v>
      </c>
      <c r="D1171" s="19151" t="s">
        <v>79</v>
      </c>
      <c r="E1171" s="19151" t="s">
        <v>48</v>
      </c>
    </row>
    <row r="1172" ht="45.0" customHeight="true">
      <c r="C1172" s="19151" t="s">
        <v>80</v>
      </c>
      <c r="D1172" s="19151" t="s">
        <v>81</v>
      </c>
      <c r="E1172" s="19151" t="s">
        <v>48</v>
      </c>
    </row>
    <row r="1173" ht="45.0" customHeight="true">
      <c r="C1173" s="19151" t="s">
        <v>82</v>
      </c>
      <c r="D1173" s="19151" t="s">
        <v>83</v>
      </c>
      <c r="E1173" s="19151" t="s">
        <v>48</v>
      </c>
    </row>
    <row r="1174" ht="45.0" customHeight="true">
      <c r="C1174" s="19151" t="s">
        <v>84</v>
      </c>
      <c r="D1174" s="19151" t="s">
        <v>85</v>
      </c>
      <c r="E1174" s="19151" t="s">
        <v>48</v>
      </c>
    </row>
    <row r="1175" ht="45.0" customHeight="true">
      <c r="C1175" s="19151" t="s">
        <v>86</v>
      </c>
      <c r="D1175" s="19151" t="s">
        <v>87</v>
      </c>
      <c r="E1175" s="19151" t="s">
        <v>48</v>
      </c>
    </row>
    <row r="1176" ht="45.0" customHeight="true">
      <c r="C1176" s="19151" t="s">
        <v>88</v>
      </c>
      <c r="D1176" s="19151" t="s">
        <v>89</v>
      </c>
      <c r="E1176" s="19151" t="s">
        <v>54</v>
      </c>
    </row>
    <row r="1177" ht="45.0" customHeight="true">
      <c r="C1177" s="19151" t="s">
        <v>90</v>
      </c>
      <c r="D1177" s="19151" t="s">
        <v>91</v>
      </c>
      <c r="E1177" s="19151" t="s">
        <v>54</v>
      </c>
    </row>
    <row r="1178" ht="45.0" customHeight="true">
      <c r="C1178" s="19151" t="s">
        <v>92</v>
      </c>
      <c r="D1178" s="19151" t="s">
        <v>93</v>
      </c>
      <c r="E1178" s="19151" t="s">
        <v>54</v>
      </c>
    </row>
    <row r="1179" ht="45.0" customHeight="true">
      <c r="C1179" s="19151" t="s">
        <v>94</v>
      </c>
      <c r="D1179" s="19151" t="s">
        <v>95</v>
      </c>
      <c r="E1179" s="19151" t="s">
        <v>54</v>
      </c>
    </row>
    <row r="1180" ht="45.0" customHeight="true">
      <c r="C1180" s="19151" t="s">
        <v>96</v>
      </c>
      <c r="D1180" s="19151" t="s">
        <v>97</v>
      </c>
      <c r="E1180" s="19151" t="s">
        <v>54</v>
      </c>
    </row>
    <row r="1181" ht="45.0" customHeight="true">
      <c r="C1181" s="19151" t="s">
        <v>98</v>
      </c>
      <c r="D1181" s="19151" t="s">
        <v>99</v>
      </c>
      <c r="E1181" s="19151" t="s">
        <v>54</v>
      </c>
    </row>
    <row r="1182" ht="45.0" customHeight="true">
      <c r="C1182" s="19151" t="s">
        <v>100</v>
      </c>
      <c r="D1182" s="19151" t="s">
        <v>101</v>
      </c>
      <c r="E1182" s="19151" t="s">
        <v>54</v>
      </c>
    </row>
    <row r="1183" ht="45.0" customHeight="true">
      <c r="C1183" s="19151" t="s">
        <v>102</v>
      </c>
      <c r="D1183" s="19151" t="s">
        <v>103</v>
      </c>
      <c r="E1183" s="19151" t="s">
        <v>54</v>
      </c>
    </row>
    <row r="1184" ht="45.0" customHeight="true">
      <c r="C1184" s="19151" t="s">
        <v>104</v>
      </c>
      <c r="D1184" s="19151" t="s">
        <v>105</v>
      </c>
      <c r="E1184" s="19151" t="s">
        <v>54</v>
      </c>
    </row>
    <row r="1185" ht="45.0" customHeight="true">
      <c r="C1185" s="19151" t="s">
        <v>106</v>
      </c>
      <c r="D1185" s="19151" t="s">
        <v>107</v>
      </c>
      <c r="E1185" s="19151" t="s">
        <v>54</v>
      </c>
    </row>
    <row r="1186" ht="45.0" customHeight="true">
      <c r="C1186" s="19151" t="s">
        <v>108</v>
      </c>
      <c r="D1186" s="19151" t="s">
        <v>109</v>
      </c>
      <c r="E1186" s="19151" t="s">
        <v>54</v>
      </c>
    </row>
    <row r="1187" ht="45.0" customHeight="true">
      <c r="C1187" s="19151" t="s">
        <v>110</v>
      </c>
      <c r="D1187" s="19151" t="s">
        <v>111</v>
      </c>
      <c r="E1187" s="19151" t="s">
        <v>54</v>
      </c>
    </row>
    <row r="1188" ht="45.0" customHeight="true">
      <c r="C1188" s="19151" t="s">
        <v>112</v>
      </c>
      <c r="D1188" s="19151" t="s">
        <v>113</v>
      </c>
      <c r="E1188" s="19151" t="s">
        <v>60</v>
      </c>
    </row>
    <row r="1189" ht="45.0" customHeight="true">
      <c r="C1189" s="19151" t="s">
        <v>114</v>
      </c>
      <c r="D1189" s="19151" t="s">
        <v>115</v>
      </c>
      <c r="E1189" s="19151" t="s">
        <v>60</v>
      </c>
    </row>
    <row r="1190" ht="45.0" customHeight="true">
      <c r="C1190" s="19151" t="s">
        <v>116</v>
      </c>
      <c r="D1190" s="19151" t="s">
        <v>117</v>
      </c>
      <c r="E1190" s="19151" t="s">
        <v>60</v>
      </c>
    </row>
    <row r="1191" ht="45.0" customHeight="true">
      <c r="C1191" s="19151" t="s">
        <v>118</v>
      </c>
      <c r="D1191" s="19151" t="s">
        <v>119</v>
      </c>
      <c r="E1191" s="19151" t="s">
        <v>60</v>
      </c>
    </row>
    <row r="1192" ht="45.0" customHeight="true">
      <c r="C1192" s="19151" t="s">
        <v>120</v>
      </c>
      <c r="D1192" s="19151" t="s">
        <v>121</v>
      </c>
      <c r="E1192" s="19151" t="s">
        <v>60</v>
      </c>
    </row>
    <row r="1193" ht="45.0" customHeight="true">
      <c r="C1193" s="19151" t="s">
        <v>122</v>
      </c>
      <c r="D1193" s="19151" t="s">
        <v>123</v>
      </c>
      <c r="E1193" s="19151" t="s">
        <v>60</v>
      </c>
    </row>
    <row r="1194" ht="45.0" customHeight="true">
      <c r="C1194" s="19151" t="s">
        <v>124</v>
      </c>
      <c r="D1194" s="19151" t="s">
        <v>125</v>
      </c>
      <c r="E1194" s="19151" t="s">
        <v>60</v>
      </c>
    </row>
    <row r="1195" ht="45.0" customHeight="true">
      <c r="C1195" s="19151" t="s">
        <v>126</v>
      </c>
      <c r="D1195" s="19151" t="s">
        <v>127</v>
      </c>
      <c r="E1195" s="19151" t="s">
        <v>60</v>
      </c>
    </row>
    <row r="1196" ht="45.0" customHeight="true">
      <c r="C1196" s="19151" t="s">
        <v>128</v>
      </c>
      <c r="D1196" s="19151" t="s">
        <v>129</v>
      </c>
      <c r="E1196" s="19151" t="s">
        <v>60</v>
      </c>
    </row>
    <row r="1197" ht="45.0" customHeight="true">
      <c r="C1197" s="19151" t="s">
        <v>130</v>
      </c>
      <c r="D1197" s="19151" t="s">
        <v>131</v>
      </c>
      <c r="E1197" s="19151" t="s">
        <v>60</v>
      </c>
    </row>
    <row r="1198" ht="45.0" customHeight="true">
      <c r="C1198" s="19151" t="s">
        <v>132</v>
      </c>
      <c r="D1198" s="19151" t="s">
        <v>133</v>
      </c>
      <c r="E1198" s="19151" t="s">
        <v>60</v>
      </c>
    </row>
    <row r="1199" ht="45.0" customHeight="true">
      <c r="C1199" s="19151" t="s">
        <v>134</v>
      </c>
      <c r="D1199" s="19151" t="s">
        <v>135</v>
      </c>
      <c r="E1199" s="19151" t="s">
        <v>60</v>
      </c>
    </row>
    <row r="1200" ht="45.0" customHeight="true">
      <c r="C1200" s="19151" t="s">
        <v>136</v>
      </c>
      <c r="D1200" s="19151" t="s">
        <v>137</v>
      </c>
      <c r="E1200" s="19151" t="s">
        <v>60</v>
      </c>
    </row>
    <row r="1201" ht="45.0" customHeight="true">
      <c r="C1201" s="19151" t="s">
        <v>138</v>
      </c>
      <c r="D1201" s="19151" t="s">
        <v>139</v>
      </c>
      <c r="E1201" s="19151" t="s">
        <v>60</v>
      </c>
    </row>
    <row r="1202" ht="45.0" customHeight="true">
      <c r="A1202" s="19152" t="s">
        <v>88</v>
      </c>
      <c r="B1202" s="19152" t="s">
        <v>552</v>
      </c>
      <c r="C1202" s="19152" t="s">
        <v>20</v>
      </c>
      <c r="D1202" s="19152" t="s">
        <v>29</v>
      </c>
      <c r="E1202" s="19152" t="s">
        <v>42</v>
      </c>
    </row>
    <row r="1203" ht="45.0" customHeight="true">
      <c r="C1203" s="19152" t="s">
        <v>42</v>
      </c>
      <c r="D1203" s="19152" t="s">
        <v>43</v>
      </c>
      <c r="E1203" s="19152" t="s">
        <v>42</v>
      </c>
    </row>
    <row r="1204" ht="45.0" customHeight="true">
      <c r="C1204" s="19152" t="s">
        <v>44</v>
      </c>
      <c r="D1204" s="19152" t="s">
        <v>45</v>
      </c>
      <c r="E1204" s="19152" t="s">
        <v>42</v>
      </c>
    </row>
    <row r="1205" ht="45.0" customHeight="true">
      <c r="C1205" s="19152" t="s">
        <v>46</v>
      </c>
      <c r="D1205" s="19152" t="s">
        <v>47</v>
      </c>
      <c r="E1205" s="19152" t="s">
        <v>42</v>
      </c>
    </row>
    <row r="1206" ht="45.0" customHeight="true">
      <c r="C1206" s="19152" t="s">
        <v>48</v>
      </c>
      <c r="D1206" s="19152" t="s">
        <v>49</v>
      </c>
      <c r="E1206" s="19152" t="s">
        <v>42</v>
      </c>
    </row>
    <row r="1207" ht="45.0" customHeight="true">
      <c r="C1207" s="19152" t="s">
        <v>50</v>
      </c>
      <c r="D1207" s="19152" t="s">
        <v>51</v>
      </c>
      <c r="E1207" s="19152" t="s">
        <v>42</v>
      </c>
    </row>
    <row r="1208" ht="45.0" customHeight="true">
      <c r="C1208" s="19152" t="s">
        <v>52</v>
      </c>
      <c r="D1208" s="19152" t="s">
        <v>53</v>
      </c>
      <c r="E1208" s="19152" t="s">
        <v>42</v>
      </c>
    </row>
    <row r="1209" ht="45.0" customHeight="true">
      <c r="C1209" s="19152" t="s">
        <v>54</v>
      </c>
      <c r="D1209" s="19152" t="s">
        <v>55</v>
      </c>
      <c r="E1209" s="19152" t="s">
        <v>42</v>
      </c>
    </row>
    <row r="1210" ht="45.0" customHeight="true">
      <c r="C1210" s="19152" t="s">
        <v>56</v>
      </c>
      <c r="D1210" s="19152" t="s">
        <v>57</v>
      </c>
      <c r="E1210" s="19152" t="s">
        <v>42</v>
      </c>
    </row>
    <row r="1211" ht="45.0" customHeight="true">
      <c r="C1211" s="19152" t="s">
        <v>58</v>
      </c>
      <c r="D1211" s="19152" t="s">
        <v>59</v>
      </c>
      <c r="E1211" s="19152" t="s">
        <v>42</v>
      </c>
    </row>
    <row r="1212" ht="45.0" customHeight="true">
      <c r="C1212" s="19152" t="s">
        <v>60</v>
      </c>
      <c r="D1212" s="19152" t="s">
        <v>61</v>
      </c>
      <c r="E1212" s="19152" t="s">
        <v>42</v>
      </c>
    </row>
    <row r="1213" ht="45.0" customHeight="true">
      <c r="C1213" s="19152" t="s">
        <v>62</v>
      </c>
      <c r="D1213" s="19152" t="s">
        <v>63</v>
      </c>
      <c r="E1213" s="19152" t="s">
        <v>42</v>
      </c>
    </row>
    <row r="1214" ht="45.0" customHeight="true">
      <c r="C1214" s="19152" t="s">
        <v>64</v>
      </c>
      <c r="D1214" s="19152" t="s">
        <v>65</v>
      </c>
      <c r="E1214" s="19152" t="s">
        <v>48</v>
      </c>
    </row>
    <row r="1215" ht="45.0" customHeight="true">
      <c r="C1215" s="19152" t="s">
        <v>66</v>
      </c>
      <c r="D1215" s="19152" t="s">
        <v>67</v>
      </c>
      <c r="E1215" s="19152" t="s">
        <v>48</v>
      </c>
    </row>
    <row r="1216" ht="45.0" customHeight="true">
      <c r="C1216" s="19152" t="s">
        <v>68</v>
      </c>
      <c r="D1216" s="19152" t="s">
        <v>69</v>
      </c>
      <c r="E1216" s="19152" t="s">
        <v>48</v>
      </c>
    </row>
    <row r="1217" ht="45.0" customHeight="true">
      <c r="C1217" s="19152" t="s">
        <v>70</v>
      </c>
      <c r="D1217" s="19152" t="s">
        <v>71</v>
      </c>
      <c r="E1217" s="19152" t="s">
        <v>48</v>
      </c>
    </row>
    <row r="1218" ht="45.0" customHeight="true">
      <c r="C1218" s="19152" t="s">
        <v>72</v>
      </c>
      <c r="D1218" s="19152" t="s">
        <v>73</v>
      </c>
      <c r="E1218" s="19152" t="s">
        <v>48</v>
      </c>
    </row>
    <row r="1219" ht="45.0" customHeight="true">
      <c r="C1219" s="19152" t="s">
        <v>74</v>
      </c>
      <c r="D1219" s="19152" t="s">
        <v>75</v>
      </c>
      <c r="E1219" s="19152" t="s">
        <v>48</v>
      </c>
    </row>
    <row r="1220" ht="45.0" customHeight="true">
      <c r="C1220" s="19152" t="s">
        <v>76</v>
      </c>
      <c r="D1220" s="19152" t="s">
        <v>77</v>
      </c>
      <c r="E1220" s="19152" t="s">
        <v>48</v>
      </c>
    </row>
    <row r="1221" ht="45.0" customHeight="true">
      <c r="C1221" s="19152" t="s">
        <v>78</v>
      </c>
      <c r="D1221" s="19152" t="s">
        <v>79</v>
      </c>
      <c r="E1221" s="19152" t="s">
        <v>48</v>
      </c>
    </row>
    <row r="1222" ht="45.0" customHeight="true">
      <c r="C1222" s="19152" t="s">
        <v>80</v>
      </c>
      <c r="D1222" s="19152" t="s">
        <v>81</v>
      </c>
      <c r="E1222" s="19152" t="s">
        <v>48</v>
      </c>
    </row>
    <row r="1223" ht="45.0" customHeight="true">
      <c r="C1223" s="19152" t="s">
        <v>82</v>
      </c>
      <c r="D1223" s="19152" t="s">
        <v>83</v>
      </c>
      <c r="E1223" s="19152" t="s">
        <v>48</v>
      </c>
    </row>
    <row r="1224" ht="45.0" customHeight="true">
      <c r="C1224" s="19152" t="s">
        <v>84</v>
      </c>
      <c r="D1224" s="19152" t="s">
        <v>85</v>
      </c>
      <c r="E1224" s="19152" t="s">
        <v>48</v>
      </c>
    </row>
    <row r="1225" ht="45.0" customHeight="true">
      <c r="C1225" s="19152" t="s">
        <v>86</v>
      </c>
      <c r="D1225" s="19152" t="s">
        <v>87</v>
      </c>
      <c r="E1225" s="19152" t="s">
        <v>48</v>
      </c>
    </row>
    <row r="1226" ht="45.0" customHeight="true">
      <c r="C1226" s="19152" t="s">
        <v>88</v>
      </c>
      <c r="D1226" s="19152" t="s">
        <v>89</v>
      </c>
      <c r="E1226" s="19152" t="s">
        <v>54</v>
      </c>
    </row>
    <row r="1227" ht="45.0" customHeight="true">
      <c r="C1227" s="19152" t="s">
        <v>90</v>
      </c>
      <c r="D1227" s="19152" t="s">
        <v>91</v>
      </c>
      <c r="E1227" s="19152" t="s">
        <v>54</v>
      </c>
    </row>
    <row r="1228" ht="45.0" customHeight="true">
      <c r="C1228" s="19152" t="s">
        <v>92</v>
      </c>
      <c r="D1228" s="19152" t="s">
        <v>93</v>
      </c>
      <c r="E1228" s="19152" t="s">
        <v>54</v>
      </c>
    </row>
    <row r="1229" ht="45.0" customHeight="true">
      <c r="C1229" s="19152" t="s">
        <v>94</v>
      </c>
      <c r="D1229" s="19152" t="s">
        <v>95</v>
      </c>
      <c r="E1229" s="19152" t="s">
        <v>54</v>
      </c>
    </row>
    <row r="1230" ht="45.0" customHeight="true">
      <c r="C1230" s="19152" t="s">
        <v>96</v>
      </c>
      <c r="D1230" s="19152" t="s">
        <v>97</v>
      </c>
      <c r="E1230" s="19152" t="s">
        <v>54</v>
      </c>
    </row>
    <row r="1231" ht="45.0" customHeight="true">
      <c r="C1231" s="19152" t="s">
        <v>98</v>
      </c>
      <c r="D1231" s="19152" t="s">
        <v>99</v>
      </c>
      <c r="E1231" s="19152" t="s">
        <v>54</v>
      </c>
    </row>
    <row r="1232" ht="45.0" customHeight="true">
      <c r="C1232" s="19152" t="s">
        <v>100</v>
      </c>
      <c r="D1232" s="19152" t="s">
        <v>101</v>
      </c>
      <c r="E1232" s="19152" t="s">
        <v>54</v>
      </c>
    </row>
    <row r="1233" ht="45.0" customHeight="true">
      <c r="C1233" s="19152" t="s">
        <v>102</v>
      </c>
      <c r="D1233" s="19152" t="s">
        <v>103</v>
      </c>
      <c r="E1233" s="19152" t="s">
        <v>54</v>
      </c>
    </row>
    <row r="1234" ht="45.0" customHeight="true">
      <c r="C1234" s="19152" t="s">
        <v>104</v>
      </c>
      <c r="D1234" s="19152" t="s">
        <v>105</v>
      </c>
      <c r="E1234" s="19152" t="s">
        <v>54</v>
      </c>
    </row>
    <row r="1235" ht="45.0" customHeight="true">
      <c r="C1235" s="19152" t="s">
        <v>106</v>
      </c>
      <c r="D1235" s="19152" t="s">
        <v>107</v>
      </c>
      <c r="E1235" s="19152" t="s">
        <v>54</v>
      </c>
    </row>
    <row r="1236" ht="45.0" customHeight="true">
      <c r="C1236" s="19152" t="s">
        <v>108</v>
      </c>
      <c r="D1236" s="19152" t="s">
        <v>109</v>
      </c>
      <c r="E1236" s="19152" t="s">
        <v>54</v>
      </c>
    </row>
    <row r="1237" ht="45.0" customHeight="true">
      <c r="C1237" s="19152" t="s">
        <v>110</v>
      </c>
      <c r="D1237" s="19152" t="s">
        <v>111</v>
      </c>
      <c r="E1237" s="19152" t="s">
        <v>54</v>
      </c>
    </row>
    <row r="1238" ht="45.0" customHeight="true">
      <c r="C1238" s="19152" t="s">
        <v>112</v>
      </c>
      <c r="D1238" s="19152" t="s">
        <v>113</v>
      </c>
      <c r="E1238" s="19152" t="s">
        <v>60</v>
      </c>
    </row>
    <row r="1239" ht="45.0" customHeight="true">
      <c r="C1239" s="19152" t="s">
        <v>114</v>
      </c>
      <c r="D1239" s="19152" t="s">
        <v>115</v>
      </c>
      <c r="E1239" s="19152" t="s">
        <v>60</v>
      </c>
    </row>
    <row r="1240" ht="45.0" customHeight="true">
      <c r="C1240" s="19152" t="s">
        <v>116</v>
      </c>
      <c r="D1240" s="19152" t="s">
        <v>117</v>
      </c>
      <c r="E1240" s="19152" t="s">
        <v>60</v>
      </c>
    </row>
    <row r="1241" ht="45.0" customHeight="true">
      <c r="C1241" s="19152" t="s">
        <v>118</v>
      </c>
      <c r="D1241" s="19152" t="s">
        <v>119</v>
      </c>
      <c r="E1241" s="19152" t="s">
        <v>60</v>
      </c>
    </row>
    <row r="1242" ht="45.0" customHeight="true">
      <c r="C1242" s="19152" t="s">
        <v>120</v>
      </c>
      <c r="D1242" s="19152" t="s">
        <v>121</v>
      </c>
      <c r="E1242" s="19152" t="s">
        <v>60</v>
      </c>
    </row>
    <row r="1243" ht="45.0" customHeight="true">
      <c r="C1243" s="19152" t="s">
        <v>122</v>
      </c>
      <c r="D1243" s="19152" t="s">
        <v>123</v>
      </c>
      <c r="E1243" s="19152" t="s">
        <v>60</v>
      </c>
    </row>
    <row r="1244" ht="45.0" customHeight="true">
      <c r="C1244" s="19152" t="s">
        <v>124</v>
      </c>
      <c r="D1244" s="19152" t="s">
        <v>125</v>
      </c>
      <c r="E1244" s="19152" t="s">
        <v>60</v>
      </c>
    </row>
    <row r="1245" ht="45.0" customHeight="true">
      <c r="C1245" s="19152" t="s">
        <v>126</v>
      </c>
      <c r="D1245" s="19152" t="s">
        <v>127</v>
      </c>
      <c r="E1245" s="19152" t="s">
        <v>60</v>
      </c>
    </row>
    <row r="1246" ht="45.0" customHeight="true">
      <c r="C1246" s="19152" t="s">
        <v>128</v>
      </c>
      <c r="D1246" s="19152" t="s">
        <v>129</v>
      </c>
      <c r="E1246" s="19152" t="s">
        <v>60</v>
      </c>
    </row>
    <row r="1247" ht="45.0" customHeight="true">
      <c r="C1247" s="19152" t="s">
        <v>130</v>
      </c>
      <c r="D1247" s="19152" t="s">
        <v>131</v>
      </c>
      <c r="E1247" s="19152" t="s">
        <v>60</v>
      </c>
    </row>
    <row r="1248" ht="45.0" customHeight="true">
      <c r="C1248" s="19152" t="s">
        <v>132</v>
      </c>
      <c r="D1248" s="19152" t="s">
        <v>133</v>
      </c>
      <c r="E1248" s="19152" t="s">
        <v>60</v>
      </c>
    </row>
    <row r="1249" ht="45.0" customHeight="true">
      <c r="C1249" s="19152" t="s">
        <v>134</v>
      </c>
      <c r="D1249" s="19152" t="s">
        <v>135</v>
      </c>
      <c r="E1249" s="19152" t="s">
        <v>60</v>
      </c>
    </row>
    <row r="1250" ht="45.0" customHeight="true">
      <c r="C1250" s="19152" t="s">
        <v>136</v>
      </c>
      <c r="D1250" s="19152" t="s">
        <v>137</v>
      </c>
      <c r="E1250" s="19152" t="s">
        <v>60</v>
      </c>
    </row>
    <row r="1251" ht="45.0" customHeight="true">
      <c r="C1251" s="19152" t="s">
        <v>138</v>
      </c>
      <c r="D1251" s="19152" t="s">
        <v>139</v>
      </c>
      <c r="E1251" s="19152" t="s">
        <v>60</v>
      </c>
    </row>
    <row r="1252" ht="45.0" customHeight="true">
      <c r="A1252" s="19153" t="s">
        <v>90</v>
      </c>
      <c r="B1252" s="19153" t="s">
        <v>565</v>
      </c>
      <c r="C1252" s="19153" t="s">
        <v>20</v>
      </c>
      <c r="D1252" s="19153" t="s">
        <v>29</v>
      </c>
      <c r="E1252" s="19153" t="s">
        <v>42</v>
      </c>
    </row>
    <row r="1253" ht="45.0" customHeight="true">
      <c r="C1253" s="19153" t="s">
        <v>42</v>
      </c>
      <c r="D1253" s="19153" t="s">
        <v>43</v>
      </c>
      <c r="E1253" s="19153" t="s">
        <v>42</v>
      </c>
    </row>
    <row r="1254" ht="45.0" customHeight="true">
      <c r="C1254" s="19153" t="s">
        <v>44</v>
      </c>
      <c r="D1254" s="19153" t="s">
        <v>45</v>
      </c>
      <c r="E1254" s="19153" t="s">
        <v>42</v>
      </c>
    </row>
    <row r="1255" ht="45.0" customHeight="true">
      <c r="C1255" s="19153" t="s">
        <v>46</v>
      </c>
      <c r="D1255" s="19153" t="s">
        <v>47</v>
      </c>
      <c r="E1255" s="19153" t="s">
        <v>42</v>
      </c>
    </row>
    <row r="1256" ht="45.0" customHeight="true">
      <c r="C1256" s="19153" t="s">
        <v>48</v>
      </c>
      <c r="D1256" s="19153" t="s">
        <v>49</v>
      </c>
      <c r="E1256" s="19153" t="s">
        <v>42</v>
      </c>
    </row>
    <row r="1257" ht="45.0" customHeight="true">
      <c r="C1257" s="19153" t="s">
        <v>50</v>
      </c>
      <c r="D1257" s="19153" t="s">
        <v>51</v>
      </c>
      <c r="E1257" s="19153" t="s">
        <v>42</v>
      </c>
    </row>
    <row r="1258" ht="45.0" customHeight="true">
      <c r="C1258" s="19153" t="s">
        <v>52</v>
      </c>
      <c r="D1258" s="19153" t="s">
        <v>53</v>
      </c>
      <c r="E1258" s="19153" t="s">
        <v>42</v>
      </c>
    </row>
    <row r="1259" ht="45.0" customHeight="true">
      <c r="C1259" s="19153" t="s">
        <v>54</v>
      </c>
      <c r="D1259" s="19153" t="s">
        <v>55</v>
      </c>
      <c r="E1259" s="19153" t="s">
        <v>42</v>
      </c>
    </row>
    <row r="1260" ht="45.0" customHeight="true">
      <c r="C1260" s="19153" t="s">
        <v>56</v>
      </c>
      <c r="D1260" s="19153" t="s">
        <v>57</v>
      </c>
      <c r="E1260" s="19153" t="s">
        <v>42</v>
      </c>
    </row>
    <row r="1261" ht="45.0" customHeight="true">
      <c r="C1261" s="19153" t="s">
        <v>58</v>
      </c>
      <c r="D1261" s="19153" t="s">
        <v>59</v>
      </c>
      <c r="E1261" s="19153" t="s">
        <v>42</v>
      </c>
    </row>
    <row r="1262" ht="45.0" customHeight="true">
      <c r="C1262" s="19153" t="s">
        <v>60</v>
      </c>
      <c r="D1262" s="19153" t="s">
        <v>61</v>
      </c>
      <c r="E1262" s="19153" t="s">
        <v>42</v>
      </c>
    </row>
    <row r="1263" ht="45.0" customHeight="true">
      <c r="C1263" s="19153" t="s">
        <v>62</v>
      </c>
      <c r="D1263" s="19153" t="s">
        <v>63</v>
      </c>
      <c r="E1263" s="19153" t="s">
        <v>42</v>
      </c>
    </row>
    <row r="1264" ht="45.0" customHeight="true">
      <c r="C1264" s="19153" t="s">
        <v>64</v>
      </c>
      <c r="D1264" s="19153" t="s">
        <v>65</v>
      </c>
      <c r="E1264" s="19153" t="s">
        <v>48</v>
      </c>
    </row>
    <row r="1265" ht="45.0" customHeight="true">
      <c r="C1265" s="19153" t="s">
        <v>66</v>
      </c>
      <c r="D1265" s="19153" t="s">
        <v>67</v>
      </c>
      <c r="E1265" s="19153" t="s">
        <v>48</v>
      </c>
    </row>
    <row r="1266" ht="45.0" customHeight="true">
      <c r="C1266" s="19153" t="s">
        <v>68</v>
      </c>
      <c r="D1266" s="19153" t="s">
        <v>69</v>
      </c>
      <c r="E1266" s="19153" t="s">
        <v>48</v>
      </c>
    </row>
    <row r="1267" ht="45.0" customHeight="true">
      <c r="C1267" s="19153" t="s">
        <v>70</v>
      </c>
      <c r="D1267" s="19153" t="s">
        <v>71</v>
      </c>
      <c r="E1267" s="19153" t="s">
        <v>48</v>
      </c>
    </row>
    <row r="1268" ht="45.0" customHeight="true">
      <c r="C1268" s="19153" t="s">
        <v>72</v>
      </c>
      <c r="D1268" s="19153" t="s">
        <v>73</v>
      </c>
      <c r="E1268" s="19153" t="s">
        <v>48</v>
      </c>
    </row>
    <row r="1269" ht="45.0" customHeight="true">
      <c r="C1269" s="19153" t="s">
        <v>74</v>
      </c>
      <c r="D1269" s="19153" t="s">
        <v>75</v>
      </c>
      <c r="E1269" s="19153" t="s">
        <v>48</v>
      </c>
    </row>
    <row r="1270" ht="45.0" customHeight="true">
      <c r="C1270" s="19153" t="s">
        <v>76</v>
      </c>
      <c r="D1270" s="19153" t="s">
        <v>77</v>
      </c>
      <c r="E1270" s="19153" t="s">
        <v>48</v>
      </c>
    </row>
    <row r="1271" ht="45.0" customHeight="true">
      <c r="C1271" s="19153" t="s">
        <v>78</v>
      </c>
      <c r="D1271" s="19153" t="s">
        <v>79</v>
      </c>
      <c r="E1271" s="19153" t="s">
        <v>48</v>
      </c>
    </row>
    <row r="1272" ht="45.0" customHeight="true">
      <c r="C1272" s="19153" t="s">
        <v>80</v>
      </c>
      <c r="D1272" s="19153" t="s">
        <v>81</v>
      </c>
      <c r="E1272" s="19153" t="s">
        <v>48</v>
      </c>
    </row>
    <row r="1273" ht="45.0" customHeight="true">
      <c r="C1273" s="19153" t="s">
        <v>82</v>
      </c>
      <c r="D1273" s="19153" t="s">
        <v>83</v>
      </c>
      <c r="E1273" s="19153" t="s">
        <v>48</v>
      </c>
    </row>
    <row r="1274" ht="45.0" customHeight="true">
      <c r="C1274" s="19153" t="s">
        <v>84</v>
      </c>
      <c r="D1274" s="19153" t="s">
        <v>85</v>
      </c>
      <c r="E1274" s="19153" t="s">
        <v>48</v>
      </c>
    </row>
    <row r="1275" ht="45.0" customHeight="true">
      <c r="C1275" s="19153" t="s">
        <v>86</v>
      </c>
      <c r="D1275" s="19153" t="s">
        <v>87</v>
      </c>
      <c r="E1275" s="19153" t="s">
        <v>48</v>
      </c>
    </row>
    <row r="1276" ht="45.0" customHeight="true">
      <c r="C1276" s="19153" t="s">
        <v>88</v>
      </c>
      <c r="D1276" s="19153" t="s">
        <v>89</v>
      </c>
      <c r="E1276" s="19153" t="s">
        <v>54</v>
      </c>
    </row>
    <row r="1277" ht="45.0" customHeight="true">
      <c r="C1277" s="19153" t="s">
        <v>90</v>
      </c>
      <c r="D1277" s="19153" t="s">
        <v>91</v>
      </c>
      <c r="E1277" s="19153" t="s">
        <v>54</v>
      </c>
    </row>
    <row r="1278" ht="45.0" customHeight="true">
      <c r="C1278" s="19153" t="s">
        <v>92</v>
      </c>
      <c r="D1278" s="19153" t="s">
        <v>93</v>
      </c>
      <c r="E1278" s="19153" t="s">
        <v>54</v>
      </c>
    </row>
    <row r="1279" ht="45.0" customHeight="true">
      <c r="C1279" s="19153" t="s">
        <v>94</v>
      </c>
      <c r="D1279" s="19153" t="s">
        <v>95</v>
      </c>
      <c r="E1279" s="19153" t="s">
        <v>54</v>
      </c>
    </row>
    <row r="1280" ht="45.0" customHeight="true">
      <c r="C1280" s="19153" t="s">
        <v>96</v>
      </c>
      <c r="D1280" s="19153" t="s">
        <v>97</v>
      </c>
      <c r="E1280" s="19153" t="s">
        <v>54</v>
      </c>
    </row>
    <row r="1281" ht="45.0" customHeight="true">
      <c r="C1281" s="19153" t="s">
        <v>98</v>
      </c>
      <c r="D1281" s="19153" t="s">
        <v>99</v>
      </c>
      <c r="E1281" s="19153" t="s">
        <v>54</v>
      </c>
    </row>
    <row r="1282" ht="45.0" customHeight="true">
      <c r="C1282" s="19153" t="s">
        <v>100</v>
      </c>
      <c r="D1282" s="19153" t="s">
        <v>101</v>
      </c>
      <c r="E1282" s="19153" t="s">
        <v>54</v>
      </c>
    </row>
    <row r="1283" ht="45.0" customHeight="true">
      <c r="C1283" s="19153" t="s">
        <v>102</v>
      </c>
      <c r="D1283" s="19153" t="s">
        <v>103</v>
      </c>
      <c r="E1283" s="19153" t="s">
        <v>54</v>
      </c>
    </row>
    <row r="1284" ht="45.0" customHeight="true">
      <c r="C1284" s="19153" t="s">
        <v>104</v>
      </c>
      <c r="D1284" s="19153" t="s">
        <v>105</v>
      </c>
      <c r="E1284" s="19153" t="s">
        <v>54</v>
      </c>
    </row>
    <row r="1285" ht="45.0" customHeight="true">
      <c r="C1285" s="19153" t="s">
        <v>106</v>
      </c>
      <c r="D1285" s="19153" t="s">
        <v>107</v>
      </c>
      <c r="E1285" s="19153" t="s">
        <v>54</v>
      </c>
    </row>
    <row r="1286" ht="45.0" customHeight="true">
      <c r="C1286" s="19153" t="s">
        <v>108</v>
      </c>
      <c r="D1286" s="19153" t="s">
        <v>109</v>
      </c>
      <c r="E1286" s="19153" t="s">
        <v>54</v>
      </c>
    </row>
    <row r="1287" ht="45.0" customHeight="true">
      <c r="C1287" s="19153" t="s">
        <v>110</v>
      </c>
      <c r="D1287" s="19153" t="s">
        <v>111</v>
      </c>
      <c r="E1287" s="19153" t="s">
        <v>54</v>
      </c>
    </row>
    <row r="1288" ht="45.0" customHeight="true">
      <c r="C1288" s="19153" t="s">
        <v>112</v>
      </c>
      <c r="D1288" s="19153" t="s">
        <v>113</v>
      </c>
      <c r="E1288" s="19153" t="s">
        <v>60</v>
      </c>
    </row>
    <row r="1289" ht="45.0" customHeight="true">
      <c r="C1289" s="19153" t="s">
        <v>114</v>
      </c>
      <c r="D1289" s="19153" t="s">
        <v>115</v>
      </c>
      <c r="E1289" s="19153" t="s">
        <v>60</v>
      </c>
    </row>
    <row r="1290" ht="45.0" customHeight="true">
      <c r="C1290" s="19153" t="s">
        <v>116</v>
      </c>
      <c r="D1290" s="19153" t="s">
        <v>117</v>
      </c>
      <c r="E1290" s="19153" t="s">
        <v>60</v>
      </c>
    </row>
    <row r="1291" ht="45.0" customHeight="true">
      <c r="C1291" s="19153" t="s">
        <v>118</v>
      </c>
      <c r="D1291" s="19153" t="s">
        <v>119</v>
      </c>
      <c r="E1291" s="19153" t="s">
        <v>60</v>
      </c>
    </row>
    <row r="1292" ht="45.0" customHeight="true">
      <c r="C1292" s="19153" t="s">
        <v>120</v>
      </c>
      <c r="D1292" s="19153" t="s">
        <v>121</v>
      </c>
      <c r="E1292" s="19153" t="s">
        <v>60</v>
      </c>
    </row>
    <row r="1293" ht="45.0" customHeight="true">
      <c r="C1293" s="19153" t="s">
        <v>122</v>
      </c>
      <c r="D1293" s="19153" t="s">
        <v>123</v>
      </c>
      <c r="E1293" s="19153" t="s">
        <v>60</v>
      </c>
    </row>
    <row r="1294" ht="45.0" customHeight="true">
      <c r="C1294" s="19153" t="s">
        <v>124</v>
      </c>
      <c r="D1294" s="19153" t="s">
        <v>125</v>
      </c>
      <c r="E1294" s="19153" t="s">
        <v>60</v>
      </c>
    </row>
    <row r="1295" ht="45.0" customHeight="true">
      <c r="C1295" s="19153" t="s">
        <v>126</v>
      </c>
      <c r="D1295" s="19153" t="s">
        <v>127</v>
      </c>
      <c r="E1295" s="19153" t="s">
        <v>60</v>
      </c>
    </row>
    <row r="1296" ht="45.0" customHeight="true">
      <c r="C1296" s="19153" t="s">
        <v>128</v>
      </c>
      <c r="D1296" s="19153" t="s">
        <v>129</v>
      </c>
      <c r="E1296" s="19153" t="s">
        <v>60</v>
      </c>
    </row>
    <row r="1297" ht="45.0" customHeight="true">
      <c r="C1297" s="19153" t="s">
        <v>130</v>
      </c>
      <c r="D1297" s="19153" t="s">
        <v>131</v>
      </c>
      <c r="E1297" s="19153" t="s">
        <v>60</v>
      </c>
    </row>
    <row r="1298" ht="45.0" customHeight="true">
      <c r="C1298" s="19153" t="s">
        <v>132</v>
      </c>
      <c r="D1298" s="19153" t="s">
        <v>133</v>
      </c>
      <c r="E1298" s="19153" t="s">
        <v>60</v>
      </c>
    </row>
    <row r="1299" ht="45.0" customHeight="true">
      <c r="C1299" s="19153" t="s">
        <v>134</v>
      </c>
      <c r="D1299" s="19153" t="s">
        <v>135</v>
      </c>
      <c r="E1299" s="19153" t="s">
        <v>60</v>
      </c>
    </row>
    <row r="1300" ht="45.0" customHeight="true">
      <c r="C1300" s="19153" t="s">
        <v>136</v>
      </c>
      <c r="D1300" s="19153" t="s">
        <v>137</v>
      </c>
      <c r="E1300" s="19153" t="s">
        <v>60</v>
      </c>
    </row>
    <row r="1301" ht="45.0" customHeight="true">
      <c r="C1301" s="19153" t="s">
        <v>138</v>
      </c>
      <c r="D1301" s="19153" t="s">
        <v>139</v>
      </c>
      <c r="E1301" s="19153" t="s">
        <v>60</v>
      </c>
    </row>
    <row r="1302" ht="45.0" customHeight="true">
      <c r="A1302" s="19154" t="s">
        <v>92</v>
      </c>
      <c r="B1302" s="19154" t="s">
        <v>577</v>
      </c>
      <c r="C1302" s="19154" t="s">
        <v>20</v>
      </c>
      <c r="D1302" s="19154" t="s">
        <v>29</v>
      </c>
      <c r="E1302" s="19154" t="s">
        <v>42</v>
      </c>
    </row>
    <row r="1303" ht="45.0" customHeight="true">
      <c r="C1303" s="19154" t="s">
        <v>42</v>
      </c>
      <c r="D1303" s="19154" t="s">
        <v>43</v>
      </c>
      <c r="E1303" s="19154" t="s">
        <v>42</v>
      </c>
    </row>
    <row r="1304" ht="45.0" customHeight="true">
      <c r="C1304" s="19154" t="s">
        <v>44</v>
      </c>
      <c r="D1304" s="19154" t="s">
        <v>45</v>
      </c>
      <c r="E1304" s="19154" t="s">
        <v>42</v>
      </c>
    </row>
    <row r="1305" ht="45.0" customHeight="true">
      <c r="C1305" s="19154" t="s">
        <v>46</v>
      </c>
      <c r="D1305" s="19154" t="s">
        <v>47</v>
      </c>
      <c r="E1305" s="19154" t="s">
        <v>42</v>
      </c>
    </row>
    <row r="1306" ht="45.0" customHeight="true">
      <c r="C1306" s="19154" t="s">
        <v>48</v>
      </c>
      <c r="D1306" s="19154" t="s">
        <v>49</v>
      </c>
      <c r="E1306" s="19154" t="s">
        <v>42</v>
      </c>
    </row>
    <row r="1307" ht="45.0" customHeight="true">
      <c r="C1307" s="19154" t="s">
        <v>50</v>
      </c>
      <c r="D1307" s="19154" t="s">
        <v>51</v>
      </c>
      <c r="E1307" s="19154" t="s">
        <v>42</v>
      </c>
    </row>
    <row r="1308" ht="45.0" customHeight="true">
      <c r="C1308" s="19154" t="s">
        <v>52</v>
      </c>
      <c r="D1308" s="19154" t="s">
        <v>53</v>
      </c>
      <c r="E1308" s="19154" t="s">
        <v>42</v>
      </c>
    </row>
    <row r="1309" ht="45.0" customHeight="true">
      <c r="C1309" s="19154" t="s">
        <v>54</v>
      </c>
      <c r="D1309" s="19154" t="s">
        <v>55</v>
      </c>
      <c r="E1309" s="19154" t="s">
        <v>42</v>
      </c>
    </row>
    <row r="1310" ht="45.0" customHeight="true">
      <c r="C1310" s="19154" t="s">
        <v>56</v>
      </c>
      <c r="D1310" s="19154" t="s">
        <v>57</v>
      </c>
      <c r="E1310" s="19154" t="s">
        <v>42</v>
      </c>
    </row>
    <row r="1311" ht="45.0" customHeight="true">
      <c r="C1311" s="19154" t="s">
        <v>58</v>
      </c>
      <c r="D1311" s="19154" t="s">
        <v>59</v>
      </c>
      <c r="E1311" s="19154" t="s">
        <v>42</v>
      </c>
    </row>
    <row r="1312" ht="45.0" customHeight="true">
      <c r="C1312" s="19154" t="s">
        <v>60</v>
      </c>
      <c r="D1312" s="19154" t="s">
        <v>61</v>
      </c>
      <c r="E1312" s="19154" t="s">
        <v>42</v>
      </c>
    </row>
    <row r="1313" ht="45.0" customHeight="true">
      <c r="C1313" s="19154" t="s">
        <v>62</v>
      </c>
      <c r="D1313" s="19154" t="s">
        <v>63</v>
      </c>
      <c r="E1313" s="19154" t="s">
        <v>42</v>
      </c>
    </row>
    <row r="1314" ht="45.0" customHeight="true">
      <c r="C1314" s="19154" t="s">
        <v>64</v>
      </c>
      <c r="D1314" s="19154" t="s">
        <v>65</v>
      </c>
      <c r="E1314" s="19154" t="s">
        <v>48</v>
      </c>
    </row>
    <row r="1315" ht="45.0" customHeight="true">
      <c r="C1315" s="19154" t="s">
        <v>66</v>
      </c>
      <c r="D1315" s="19154" t="s">
        <v>67</v>
      </c>
      <c r="E1315" s="19154" t="s">
        <v>48</v>
      </c>
    </row>
    <row r="1316" ht="45.0" customHeight="true">
      <c r="C1316" s="19154" t="s">
        <v>68</v>
      </c>
      <c r="D1316" s="19154" t="s">
        <v>69</v>
      </c>
      <c r="E1316" s="19154" t="s">
        <v>48</v>
      </c>
    </row>
    <row r="1317" ht="45.0" customHeight="true">
      <c r="C1317" s="19154" t="s">
        <v>70</v>
      </c>
      <c r="D1317" s="19154" t="s">
        <v>71</v>
      </c>
      <c r="E1317" s="19154" t="s">
        <v>48</v>
      </c>
    </row>
    <row r="1318" ht="45.0" customHeight="true">
      <c r="C1318" s="19154" t="s">
        <v>72</v>
      </c>
      <c r="D1318" s="19154" t="s">
        <v>73</v>
      </c>
      <c r="E1318" s="19154" t="s">
        <v>48</v>
      </c>
    </row>
    <row r="1319" ht="45.0" customHeight="true">
      <c r="C1319" s="19154" t="s">
        <v>74</v>
      </c>
      <c r="D1319" s="19154" t="s">
        <v>75</v>
      </c>
      <c r="E1319" s="19154" t="s">
        <v>48</v>
      </c>
    </row>
    <row r="1320" ht="45.0" customHeight="true">
      <c r="C1320" s="19154" t="s">
        <v>76</v>
      </c>
      <c r="D1320" s="19154" t="s">
        <v>77</v>
      </c>
      <c r="E1320" s="19154" t="s">
        <v>48</v>
      </c>
    </row>
    <row r="1321" ht="45.0" customHeight="true">
      <c r="C1321" s="19154" t="s">
        <v>78</v>
      </c>
      <c r="D1321" s="19154" t="s">
        <v>79</v>
      </c>
      <c r="E1321" s="19154" t="s">
        <v>48</v>
      </c>
    </row>
    <row r="1322" ht="45.0" customHeight="true">
      <c r="C1322" s="19154" t="s">
        <v>80</v>
      </c>
      <c r="D1322" s="19154" t="s">
        <v>81</v>
      </c>
      <c r="E1322" s="19154" t="s">
        <v>48</v>
      </c>
    </row>
    <row r="1323" ht="45.0" customHeight="true">
      <c r="C1323" s="19154" t="s">
        <v>82</v>
      </c>
      <c r="D1323" s="19154" t="s">
        <v>83</v>
      </c>
      <c r="E1323" s="19154" t="s">
        <v>48</v>
      </c>
    </row>
    <row r="1324" ht="45.0" customHeight="true">
      <c r="C1324" s="19154" t="s">
        <v>84</v>
      </c>
      <c r="D1324" s="19154" t="s">
        <v>85</v>
      </c>
      <c r="E1324" s="19154" t="s">
        <v>48</v>
      </c>
    </row>
    <row r="1325" ht="45.0" customHeight="true">
      <c r="C1325" s="19154" t="s">
        <v>86</v>
      </c>
      <c r="D1325" s="19154" t="s">
        <v>87</v>
      </c>
      <c r="E1325" s="19154" t="s">
        <v>48</v>
      </c>
    </row>
    <row r="1326" ht="45.0" customHeight="true">
      <c r="C1326" s="19154" t="s">
        <v>88</v>
      </c>
      <c r="D1326" s="19154" t="s">
        <v>89</v>
      </c>
      <c r="E1326" s="19154" t="s">
        <v>54</v>
      </c>
    </row>
    <row r="1327" ht="45.0" customHeight="true">
      <c r="C1327" s="19154" t="s">
        <v>90</v>
      </c>
      <c r="D1327" s="19154" t="s">
        <v>91</v>
      </c>
      <c r="E1327" s="19154" t="s">
        <v>54</v>
      </c>
    </row>
    <row r="1328" ht="45.0" customHeight="true">
      <c r="C1328" s="19154" t="s">
        <v>92</v>
      </c>
      <c r="D1328" s="19154" t="s">
        <v>93</v>
      </c>
      <c r="E1328" s="19154" t="s">
        <v>54</v>
      </c>
    </row>
    <row r="1329" ht="45.0" customHeight="true">
      <c r="C1329" s="19154" t="s">
        <v>94</v>
      </c>
      <c r="D1329" s="19154" t="s">
        <v>95</v>
      </c>
      <c r="E1329" s="19154" t="s">
        <v>54</v>
      </c>
    </row>
    <row r="1330" ht="45.0" customHeight="true">
      <c r="C1330" s="19154" t="s">
        <v>96</v>
      </c>
      <c r="D1330" s="19154" t="s">
        <v>97</v>
      </c>
      <c r="E1330" s="19154" t="s">
        <v>54</v>
      </c>
    </row>
    <row r="1331" ht="45.0" customHeight="true">
      <c r="C1331" s="19154" t="s">
        <v>98</v>
      </c>
      <c r="D1331" s="19154" t="s">
        <v>99</v>
      </c>
      <c r="E1331" s="19154" t="s">
        <v>54</v>
      </c>
    </row>
    <row r="1332" ht="45.0" customHeight="true">
      <c r="C1332" s="19154" t="s">
        <v>100</v>
      </c>
      <c r="D1332" s="19154" t="s">
        <v>101</v>
      </c>
      <c r="E1332" s="19154" t="s">
        <v>54</v>
      </c>
    </row>
    <row r="1333" ht="45.0" customHeight="true">
      <c r="C1333" s="19154" t="s">
        <v>102</v>
      </c>
      <c r="D1333" s="19154" t="s">
        <v>103</v>
      </c>
      <c r="E1333" s="19154" t="s">
        <v>54</v>
      </c>
    </row>
    <row r="1334" ht="45.0" customHeight="true">
      <c r="C1334" s="19154" t="s">
        <v>104</v>
      </c>
      <c r="D1334" s="19154" t="s">
        <v>105</v>
      </c>
      <c r="E1334" s="19154" t="s">
        <v>54</v>
      </c>
    </row>
    <row r="1335" ht="45.0" customHeight="true">
      <c r="C1335" s="19154" t="s">
        <v>106</v>
      </c>
      <c r="D1335" s="19154" t="s">
        <v>107</v>
      </c>
      <c r="E1335" s="19154" t="s">
        <v>54</v>
      </c>
    </row>
    <row r="1336" ht="45.0" customHeight="true">
      <c r="C1336" s="19154" t="s">
        <v>108</v>
      </c>
      <c r="D1336" s="19154" t="s">
        <v>109</v>
      </c>
      <c r="E1336" s="19154" t="s">
        <v>54</v>
      </c>
    </row>
    <row r="1337" ht="45.0" customHeight="true">
      <c r="C1337" s="19154" t="s">
        <v>110</v>
      </c>
      <c r="D1337" s="19154" t="s">
        <v>111</v>
      </c>
      <c r="E1337" s="19154" t="s">
        <v>54</v>
      </c>
    </row>
    <row r="1338" ht="45.0" customHeight="true">
      <c r="C1338" s="19154" t="s">
        <v>112</v>
      </c>
      <c r="D1338" s="19154" t="s">
        <v>113</v>
      </c>
      <c r="E1338" s="19154" t="s">
        <v>60</v>
      </c>
    </row>
    <row r="1339" ht="45.0" customHeight="true">
      <c r="C1339" s="19154" t="s">
        <v>114</v>
      </c>
      <c r="D1339" s="19154" t="s">
        <v>115</v>
      </c>
      <c r="E1339" s="19154" t="s">
        <v>60</v>
      </c>
    </row>
    <row r="1340" ht="45.0" customHeight="true">
      <c r="C1340" s="19154" t="s">
        <v>116</v>
      </c>
      <c r="D1340" s="19154" t="s">
        <v>117</v>
      </c>
      <c r="E1340" s="19154" t="s">
        <v>60</v>
      </c>
    </row>
    <row r="1341" ht="45.0" customHeight="true">
      <c r="C1341" s="19154" t="s">
        <v>118</v>
      </c>
      <c r="D1341" s="19154" t="s">
        <v>119</v>
      </c>
      <c r="E1341" s="19154" t="s">
        <v>60</v>
      </c>
    </row>
    <row r="1342" ht="45.0" customHeight="true">
      <c r="C1342" s="19154" t="s">
        <v>120</v>
      </c>
      <c r="D1342" s="19154" t="s">
        <v>121</v>
      </c>
      <c r="E1342" s="19154" t="s">
        <v>60</v>
      </c>
    </row>
    <row r="1343" ht="45.0" customHeight="true">
      <c r="C1343" s="19154" t="s">
        <v>122</v>
      </c>
      <c r="D1343" s="19154" t="s">
        <v>123</v>
      </c>
      <c r="E1343" s="19154" t="s">
        <v>60</v>
      </c>
    </row>
    <row r="1344" ht="45.0" customHeight="true">
      <c r="C1344" s="19154" t="s">
        <v>124</v>
      </c>
      <c r="D1344" s="19154" t="s">
        <v>125</v>
      </c>
      <c r="E1344" s="19154" t="s">
        <v>60</v>
      </c>
    </row>
    <row r="1345" ht="45.0" customHeight="true">
      <c r="C1345" s="19154" t="s">
        <v>126</v>
      </c>
      <c r="D1345" s="19154" t="s">
        <v>127</v>
      </c>
      <c r="E1345" s="19154" t="s">
        <v>60</v>
      </c>
    </row>
    <row r="1346" ht="45.0" customHeight="true">
      <c r="C1346" s="19154" t="s">
        <v>128</v>
      </c>
      <c r="D1346" s="19154" t="s">
        <v>129</v>
      </c>
      <c r="E1346" s="19154" t="s">
        <v>60</v>
      </c>
    </row>
    <row r="1347" ht="45.0" customHeight="true">
      <c r="C1347" s="19154" t="s">
        <v>130</v>
      </c>
      <c r="D1347" s="19154" t="s">
        <v>131</v>
      </c>
      <c r="E1347" s="19154" t="s">
        <v>60</v>
      </c>
    </row>
    <row r="1348" ht="45.0" customHeight="true">
      <c r="C1348" s="19154" t="s">
        <v>132</v>
      </c>
      <c r="D1348" s="19154" t="s">
        <v>133</v>
      </c>
      <c r="E1348" s="19154" t="s">
        <v>60</v>
      </c>
    </row>
    <row r="1349" ht="45.0" customHeight="true">
      <c r="C1349" s="19154" t="s">
        <v>134</v>
      </c>
      <c r="D1349" s="19154" t="s">
        <v>135</v>
      </c>
      <c r="E1349" s="19154" t="s">
        <v>60</v>
      </c>
    </row>
    <row r="1350" ht="45.0" customHeight="true">
      <c r="C1350" s="19154" t="s">
        <v>136</v>
      </c>
      <c r="D1350" s="19154" t="s">
        <v>137</v>
      </c>
      <c r="E1350" s="19154" t="s">
        <v>60</v>
      </c>
    </row>
    <row r="1351" ht="45.0" customHeight="true">
      <c r="C1351" s="19154" t="s">
        <v>138</v>
      </c>
      <c r="D1351" s="19154" t="s">
        <v>139</v>
      </c>
      <c r="E1351" s="19154" t="s">
        <v>60</v>
      </c>
    </row>
    <row r="1352" ht="45.0" customHeight="true">
      <c r="A1352" s="19155" t="s">
        <v>94</v>
      </c>
      <c r="B1352" s="19155" t="s">
        <v>616</v>
      </c>
      <c r="C1352" s="19155" t="s">
        <v>20</v>
      </c>
      <c r="D1352" s="19155" t="s">
        <v>29</v>
      </c>
      <c r="E1352" s="19155" t="s">
        <v>42</v>
      </c>
    </row>
    <row r="1353" ht="45.0" customHeight="true">
      <c r="C1353" s="19155" t="s">
        <v>42</v>
      </c>
      <c r="D1353" s="19155" t="s">
        <v>43</v>
      </c>
      <c r="E1353" s="19155" t="s">
        <v>42</v>
      </c>
    </row>
    <row r="1354" ht="45.0" customHeight="true">
      <c r="C1354" s="19155" t="s">
        <v>44</v>
      </c>
      <c r="D1354" s="19155" t="s">
        <v>45</v>
      </c>
      <c r="E1354" s="19155" t="s">
        <v>42</v>
      </c>
    </row>
    <row r="1355" ht="45.0" customHeight="true">
      <c r="C1355" s="19155" t="s">
        <v>46</v>
      </c>
      <c r="D1355" s="19155" t="s">
        <v>47</v>
      </c>
      <c r="E1355" s="19155" t="s">
        <v>42</v>
      </c>
    </row>
    <row r="1356" ht="45.0" customHeight="true">
      <c r="C1356" s="19155" t="s">
        <v>48</v>
      </c>
      <c r="D1356" s="19155" t="s">
        <v>49</v>
      </c>
      <c r="E1356" s="19155" t="s">
        <v>42</v>
      </c>
    </row>
    <row r="1357" ht="45.0" customHeight="true">
      <c r="C1357" s="19155" t="s">
        <v>50</v>
      </c>
      <c r="D1357" s="19155" t="s">
        <v>51</v>
      </c>
      <c r="E1357" s="19155" t="s">
        <v>42</v>
      </c>
    </row>
    <row r="1358" ht="45.0" customHeight="true">
      <c r="C1358" s="19155" t="s">
        <v>52</v>
      </c>
      <c r="D1358" s="19155" t="s">
        <v>53</v>
      </c>
      <c r="E1358" s="19155" t="s">
        <v>42</v>
      </c>
    </row>
    <row r="1359" ht="45.0" customHeight="true">
      <c r="C1359" s="19155" t="s">
        <v>54</v>
      </c>
      <c r="D1359" s="19155" t="s">
        <v>55</v>
      </c>
      <c r="E1359" s="19155" t="s">
        <v>42</v>
      </c>
    </row>
    <row r="1360" ht="45.0" customHeight="true">
      <c r="C1360" s="19155" t="s">
        <v>56</v>
      </c>
      <c r="D1360" s="19155" t="s">
        <v>57</v>
      </c>
      <c r="E1360" s="19155" t="s">
        <v>42</v>
      </c>
    </row>
    <row r="1361" ht="45.0" customHeight="true">
      <c r="C1361" s="19155" t="s">
        <v>58</v>
      </c>
      <c r="D1361" s="19155" t="s">
        <v>59</v>
      </c>
      <c r="E1361" s="19155" t="s">
        <v>42</v>
      </c>
    </row>
    <row r="1362" ht="45.0" customHeight="true">
      <c r="C1362" s="19155" t="s">
        <v>60</v>
      </c>
      <c r="D1362" s="19155" t="s">
        <v>61</v>
      </c>
      <c r="E1362" s="19155" t="s">
        <v>42</v>
      </c>
    </row>
    <row r="1363" ht="45.0" customHeight="true">
      <c r="C1363" s="19155" t="s">
        <v>62</v>
      </c>
      <c r="D1363" s="19155" t="s">
        <v>63</v>
      </c>
      <c r="E1363" s="19155" t="s">
        <v>42</v>
      </c>
    </row>
    <row r="1364" ht="45.0" customHeight="true">
      <c r="C1364" s="19155" t="s">
        <v>64</v>
      </c>
      <c r="D1364" s="19155" t="s">
        <v>65</v>
      </c>
      <c r="E1364" s="19155" t="s">
        <v>48</v>
      </c>
    </row>
    <row r="1365" ht="45.0" customHeight="true">
      <c r="C1365" s="19155" t="s">
        <v>66</v>
      </c>
      <c r="D1365" s="19155" t="s">
        <v>67</v>
      </c>
      <c r="E1365" s="19155" t="s">
        <v>48</v>
      </c>
    </row>
    <row r="1366" ht="45.0" customHeight="true">
      <c r="C1366" s="19155" t="s">
        <v>68</v>
      </c>
      <c r="D1366" s="19155" t="s">
        <v>69</v>
      </c>
      <c r="E1366" s="19155" t="s">
        <v>48</v>
      </c>
    </row>
    <row r="1367" ht="45.0" customHeight="true">
      <c r="C1367" s="19155" t="s">
        <v>70</v>
      </c>
      <c r="D1367" s="19155" t="s">
        <v>71</v>
      </c>
      <c r="E1367" s="19155" t="s">
        <v>48</v>
      </c>
    </row>
    <row r="1368" ht="45.0" customHeight="true">
      <c r="C1368" s="19155" t="s">
        <v>72</v>
      </c>
      <c r="D1368" s="19155" t="s">
        <v>73</v>
      </c>
      <c r="E1368" s="19155" t="s">
        <v>48</v>
      </c>
    </row>
    <row r="1369" ht="45.0" customHeight="true">
      <c r="C1369" s="19155" t="s">
        <v>74</v>
      </c>
      <c r="D1369" s="19155" t="s">
        <v>75</v>
      </c>
      <c r="E1369" s="19155" t="s">
        <v>48</v>
      </c>
    </row>
    <row r="1370" ht="45.0" customHeight="true">
      <c r="C1370" s="19155" t="s">
        <v>76</v>
      </c>
      <c r="D1370" s="19155" t="s">
        <v>77</v>
      </c>
      <c r="E1370" s="19155" t="s">
        <v>48</v>
      </c>
    </row>
    <row r="1371" ht="45.0" customHeight="true">
      <c r="C1371" s="19155" t="s">
        <v>78</v>
      </c>
      <c r="D1371" s="19155" t="s">
        <v>79</v>
      </c>
      <c r="E1371" s="19155" t="s">
        <v>48</v>
      </c>
    </row>
    <row r="1372" ht="45.0" customHeight="true">
      <c r="C1372" s="19155" t="s">
        <v>80</v>
      </c>
      <c r="D1372" s="19155" t="s">
        <v>81</v>
      </c>
      <c r="E1372" s="19155" t="s">
        <v>48</v>
      </c>
    </row>
    <row r="1373" ht="45.0" customHeight="true">
      <c r="C1373" s="19155" t="s">
        <v>82</v>
      </c>
      <c r="D1373" s="19155" t="s">
        <v>83</v>
      </c>
      <c r="E1373" s="19155" t="s">
        <v>48</v>
      </c>
    </row>
    <row r="1374" ht="45.0" customHeight="true">
      <c r="C1374" s="19155" t="s">
        <v>84</v>
      </c>
      <c r="D1374" s="19155" t="s">
        <v>85</v>
      </c>
      <c r="E1374" s="19155" t="s">
        <v>48</v>
      </c>
    </row>
    <row r="1375" ht="45.0" customHeight="true">
      <c r="C1375" s="19155" t="s">
        <v>86</v>
      </c>
      <c r="D1375" s="19155" t="s">
        <v>87</v>
      </c>
      <c r="E1375" s="19155" t="s">
        <v>48</v>
      </c>
    </row>
    <row r="1376" ht="45.0" customHeight="true">
      <c r="C1376" s="19155" t="s">
        <v>88</v>
      </c>
      <c r="D1376" s="19155" t="s">
        <v>89</v>
      </c>
      <c r="E1376" s="19155" t="s">
        <v>54</v>
      </c>
    </row>
    <row r="1377" ht="45.0" customHeight="true">
      <c r="C1377" s="19155" t="s">
        <v>90</v>
      </c>
      <c r="D1377" s="19155" t="s">
        <v>91</v>
      </c>
      <c r="E1377" s="19155" t="s">
        <v>54</v>
      </c>
    </row>
    <row r="1378" ht="45.0" customHeight="true">
      <c r="C1378" s="19155" t="s">
        <v>92</v>
      </c>
      <c r="D1378" s="19155" t="s">
        <v>93</v>
      </c>
      <c r="E1378" s="19155" t="s">
        <v>54</v>
      </c>
    </row>
    <row r="1379" ht="45.0" customHeight="true">
      <c r="C1379" s="19155" t="s">
        <v>94</v>
      </c>
      <c r="D1379" s="19155" t="s">
        <v>95</v>
      </c>
      <c r="E1379" s="19155" t="s">
        <v>54</v>
      </c>
    </row>
    <row r="1380" ht="45.0" customHeight="true">
      <c r="C1380" s="19155" t="s">
        <v>96</v>
      </c>
      <c r="D1380" s="19155" t="s">
        <v>97</v>
      </c>
      <c r="E1380" s="19155" t="s">
        <v>54</v>
      </c>
    </row>
    <row r="1381" ht="45.0" customHeight="true">
      <c r="C1381" s="19155" t="s">
        <v>98</v>
      </c>
      <c r="D1381" s="19155" t="s">
        <v>99</v>
      </c>
      <c r="E1381" s="19155" t="s">
        <v>54</v>
      </c>
    </row>
    <row r="1382" ht="45.0" customHeight="true">
      <c r="C1382" s="19155" t="s">
        <v>100</v>
      </c>
      <c r="D1382" s="19155" t="s">
        <v>101</v>
      </c>
      <c r="E1382" s="19155" t="s">
        <v>54</v>
      </c>
    </row>
    <row r="1383" ht="45.0" customHeight="true">
      <c r="C1383" s="19155" t="s">
        <v>102</v>
      </c>
      <c r="D1383" s="19155" t="s">
        <v>103</v>
      </c>
      <c r="E1383" s="19155" t="s">
        <v>54</v>
      </c>
    </row>
    <row r="1384" ht="45.0" customHeight="true">
      <c r="C1384" s="19155" t="s">
        <v>104</v>
      </c>
      <c r="D1384" s="19155" t="s">
        <v>105</v>
      </c>
      <c r="E1384" s="19155" t="s">
        <v>54</v>
      </c>
    </row>
    <row r="1385" ht="45.0" customHeight="true">
      <c r="C1385" s="19155" t="s">
        <v>106</v>
      </c>
      <c r="D1385" s="19155" t="s">
        <v>107</v>
      </c>
      <c r="E1385" s="19155" t="s">
        <v>54</v>
      </c>
    </row>
    <row r="1386" ht="45.0" customHeight="true">
      <c r="C1386" s="19155" t="s">
        <v>108</v>
      </c>
      <c r="D1386" s="19155" t="s">
        <v>109</v>
      </c>
      <c r="E1386" s="19155" t="s">
        <v>54</v>
      </c>
    </row>
    <row r="1387" ht="45.0" customHeight="true">
      <c r="C1387" s="19155" t="s">
        <v>110</v>
      </c>
      <c r="D1387" s="19155" t="s">
        <v>111</v>
      </c>
      <c r="E1387" s="19155" t="s">
        <v>54</v>
      </c>
    </row>
    <row r="1388" ht="45.0" customHeight="true">
      <c r="C1388" s="19155" t="s">
        <v>112</v>
      </c>
      <c r="D1388" s="19155" t="s">
        <v>113</v>
      </c>
      <c r="E1388" s="19155" t="s">
        <v>60</v>
      </c>
    </row>
    <row r="1389" ht="45.0" customHeight="true">
      <c r="C1389" s="19155" t="s">
        <v>114</v>
      </c>
      <c r="D1389" s="19155" t="s">
        <v>115</v>
      </c>
      <c r="E1389" s="19155" t="s">
        <v>60</v>
      </c>
    </row>
    <row r="1390" ht="45.0" customHeight="true">
      <c r="C1390" s="19155" t="s">
        <v>116</v>
      </c>
      <c r="D1390" s="19155" t="s">
        <v>117</v>
      </c>
      <c r="E1390" s="19155" t="s">
        <v>60</v>
      </c>
    </row>
    <row r="1391" ht="45.0" customHeight="true">
      <c r="C1391" s="19155" t="s">
        <v>118</v>
      </c>
      <c r="D1391" s="19155" t="s">
        <v>119</v>
      </c>
      <c r="E1391" s="19155" t="s">
        <v>60</v>
      </c>
    </row>
    <row r="1392" ht="45.0" customHeight="true">
      <c r="C1392" s="19155" t="s">
        <v>120</v>
      </c>
      <c r="D1392" s="19155" t="s">
        <v>121</v>
      </c>
      <c r="E1392" s="19155" t="s">
        <v>60</v>
      </c>
    </row>
    <row r="1393" ht="45.0" customHeight="true">
      <c r="C1393" s="19155" t="s">
        <v>122</v>
      </c>
      <c r="D1393" s="19155" t="s">
        <v>123</v>
      </c>
      <c r="E1393" s="19155" t="s">
        <v>60</v>
      </c>
    </row>
    <row r="1394" ht="45.0" customHeight="true">
      <c r="C1394" s="19155" t="s">
        <v>124</v>
      </c>
      <c r="D1394" s="19155" t="s">
        <v>125</v>
      </c>
      <c r="E1394" s="19155" t="s">
        <v>60</v>
      </c>
    </row>
    <row r="1395" ht="45.0" customHeight="true">
      <c r="C1395" s="19155" t="s">
        <v>126</v>
      </c>
      <c r="D1395" s="19155" t="s">
        <v>127</v>
      </c>
      <c r="E1395" s="19155" t="s">
        <v>60</v>
      </c>
    </row>
    <row r="1396" ht="45.0" customHeight="true">
      <c r="C1396" s="19155" t="s">
        <v>128</v>
      </c>
      <c r="D1396" s="19155" t="s">
        <v>129</v>
      </c>
      <c r="E1396" s="19155" t="s">
        <v>60</v>
      </c>
    </row>
    <row r="1397" ht="45.0" customHeight="true">
      <c r="C1397" s="19155" t="s">
        <v>130</v>
      </c>
      <c r="D1397" s="19155" t="s">
        <v>131</v>
      </c>
      <c r="E1397" s="19155" t="s">
        <v>60</v>
      </c>
    </row>
    <row r="1398" ht="45.0" customHeight="true">
      <c r="C1398" s="19155" t="s">
        <v>132</v>
      </c>
      <c r="D1398" s="19155" t="s">
        <v>133</v>
      </c>
      <c r="E1398" s="19155" t="s">
        <v>60</v>
      </c>
    </row>
    <row r="1399" ht="45.0" customHeight="true">
      <c r="C1399" s="19155" t="s">
        <v>134</v>
      </c>
      <c r="D1399" s="19155" t="s">
        <v>135</v>
      </c>
      <c r="E1399" s="19155" t="s">
        <v>60</v>
      </c>
    </row>
    <row r="1400" ht="45.0" customHeight="true">
      <c r="C1400" s="19155" t="s">
        <v>136</v>
      </c>
      <c r="D1400" s="19155" t="s">
        <v>137</v>
      </c>
      <c r="E1400" s="19155" t="s">
        <v>60</v>
      </c>
    </row>
    <row r="1401" ht="45.0" customHeight="true">
      <c r="C1401" s="19155" t="s">
        <v>138</v>
      </c>
      <c r="D1401" s="19155" t="s">
        <v>139</v>
      </c>
      <c r="E1401" s="19155" t="s">
        <v>60</v>
      </c>
    </row>
    <row r="1402" ht="45.0" customHeight="true">
      <c r="A1402" s="19156" t="s">
        <v>96</v>
      </c>
      <c r="B1402" s="19156" t="s">
        <v>653</v>
      </c>
      <c r="C1402" s="19156" t="s">
        <v>20</v>
      </c>
      <c r="D1402" s="19156" t="s">
        <v>29</v>
      </c>
      <c r="E1402" s="19156" t="s">
        <v>42</v>
      </c>
    </row>
    <row r="1403" ht="45.0" customHeight="true">
      <c r="C1403" s="19156" t="s">
        <v>42</v>
      </c>
      <c r="D1403" s="19156" t="s">
        <v>43</v>
      </c>
      <c r="E1403" s="19156" t="s">
        <v>42</v>
      </c>
    </row>
    <row r="1404" ht="45.0" customHeight="true">
      <c r="C1404" s="19156" t="s">
        <v>44</v>
      </c>
      <c r="D1404" s="19156" t="s">
        <v>45</v>
      </c>
      <c r="E1404" s="19156" t="s">
        <v>42</v>
      </c>
    </row>
    <row r="1405" ht="45.0" customHeight="true">
      <c r="C1405" s="19156" t="s">
        <v>46</v>
      </c>
      <c r="D1405" s="19156" t="s">
        <v>47</v>
      </c>
      <c r="E1405" s="19156" t="s">
        <v>42</v>
      </c>
    </row>
    <row r="1406" ht="45.0" customHeight="true">
      <c r="C1406" s="19156" t="s">
        <v>48</v>
      </c>
      <c r="D1406" s="19156" t="s">
        <v>49</v>
      </c>
      <c r="E1406" s="19156" t="s">
        <v>42</v>
      </c>
    </row>
    <row r="1407" ht="45.0" customHeight="true">
      <c r="C1407" s="19156" t="s">
        <v>50</v>
      </c>
      <c r="D1407" s="19156" t="s">
        <v>51</v>
      </c>
      <c r="E1407" s="19156" t="s">
        <v>42</v>
      </c>
    </row>
    <row r="1408" ht="45.0" customHeight="true">
      <c r="C1408" s="19156" t="s">
        <v>52</v>
      </c>
      <c r="D1408" s="19156" t="s">
        <v>53</v>
      </c>
      <c r="E1408" s="19156" t="s">
        <v>42</v>
      </c>
    </row>
    <row r="1409" ht="45.0" customHeight="true">
      <c r="C1409" s="19156" t="s">
        <v>54</v>
      </c>
      <c r="D1409" s="19156" t="s">
        <v>55</v>
      </c>
      <c r="E1409" s="19156" t="s">
        <v>42</v>
      </c>
    </row>
    <row r="1410" ht="45.0" customHeight="true">
      <c r="C1410" s="19156" t="s">
        <v>56</v>
      </c>
      <c r="D1410" s="19156" t="s">
        <v>57</v>
      </c>
      <c r="E1410" s="19156" t="s">
        <v>42</v>
      </c>
    </row>
    <row r="1411" ht="45.0" customHeight="true">
      <c r="C1411" s="19156" t="s">
        <v>58</v>
      </c>
      <c r="D1411" s="19156" t="s">
        <v>59</v>
      </c>
      <c r="E1411" s="19156" t="s">
        <v>42</v>
      </c>
    </row>
    <row r="1412" ht="45.0" customHeight="true">
      <c r="C1412" s="19156" t="s">
        <v>60</v>
      </c>
      <c r="D1412" s="19156" t="s">
        <v>61</v>
      </c>
      <c r="E1412" s="19156" t="s">
        <v>42</v>
      </c>
    </row>
    <row r="1413" ht="45.0" customHeight="true">
      <c r="C1413" s="19156" t="s">
        <v>62</v>
      </c>
      <c r="D1413" s="19156" t="s">
        <v>63</v>
      </c>
      <c r="E1413" s="19156" t="s">
        <v>42</v>
      </c>
    </row>
    <row r="1414" ht="45.0" customHeight="true">
      <c r="C1414" s="19156" t="s">
        <v>64</v>
      </c>
      <c r="D1414" s="19156" t="s">
        <v>65</v>
      </c>
      <c r="E1414" s="19156" t="s">
        <v>48</v>
      </c>
    </row>
    <row r="1415" ht="45.0" customHeight="true">
      <c r="C1415" s="19156" t="s">
        <v>66</v>
      </c>
      <c r="D1415" s="19156" t="s">
        <v>67</v>
      </c>
      <c r="E1415" s="19156" t="s">
        <v>48</v>
      </c>
    </row>
    <row r="1416" ht="45.0" customHeight="true">
      <c r="C1416" s="19156" t="s">
        <v>68</v>
      </c>
      <c r="D1416" s="19156" t="s">
        <v>69</v>
      </c>
      <c r="E1416" s="19156" t="s">
        <v>48</v>
      </c>
    </row>
    <row r="1417" ht="45.0" customHeight="true">
      <c r="C1417" s="19156" t="s">
        <v>70</v>
      </c>
      <c r="D1417" s="19156" t="s">
        <v>71</v>
      </c>
      <c r="E1417" s="19156" t="s">
        <v>48</v>
      </c>
    </row>
    <row r="1418" ht="45.0" customHeight="true">
      <c r="C1418" s="19156" t="s">
        <v>72</v>
      </c>
      <c r="D1418" s="19156" t="s">
        <v>73</v>
      </c>
      <c r="E1418" s="19156" t="s">
        <v>48</v>
      </c>
    </row>
    <row r="1419" ht="45.0" customHeight="true">
      <c r="C1419" s="19156" t="s">
        <v>74</v>
      </c>
      <c r="D1419" s="19156" t="s">
        <v>75</v>
      </c>
      <c r="E1419" s="19156" t="s">
        <v>48</v>
      </c>
    </row>
    <row r="1420" ht="45.0" customHeight="true">
      <c r="C1420" s="19156" t="s">
        <v>76</v>
      </c>
      <c r="D1420" s="19156" t="s">
        <v>77</v>
      </c>
      <c r="E1420" s="19156" t="s">
        <v>48</v>
      </c>
    </row>
    <row r="1421" ht="45.0" customHeight="true">
      <c r="C1421" s="19156" t="s">
        <v>78</v>
      </c>
      <c r="D1421" s="19156" t="s">
        <v>79</v>
      </c>
      <c r="E1421" s="19156" t="s">
        <v>48</v>
      </c>
    </row>
    <row r="1422" ht="45.0" customHeight="true">
      <c r="C1422" s="19156" t="s">
        <v>80</v>
      </c>
      <c r="D1422" s="19156" t="s">
        <v>81</v>
      </c>
      <c r="E1422" s="19156" t="s">
        <v>48</v>
      </c>
    </row>
    <row r="1423" ht="45.0" customHeight="true">
      <c r="C1423" s="19156" t="s">
        <v>82</v>
      </c>
      <c r="D1423" s="19156" t="s">
        <v>83</v>
      </c>
      <c r="E1423" s="19156" t="s">
        <v>48</v>
      </c>
    </row>
    <row r="1424" ht="45.0" customHeight="true">
      <c r="C1424" s="19156" t="s">
        <v>84</v>
      </c>
      <c r="D1424" s="19156" t="s">
        <v>85</v>
      </c>
      <c r="E1424" s="19156" t="s">
        <v>48</v>
      </c>
    </row>
    <row r="1425" ht="45.0" customHeight="true">
      <c r="C1425" s="19156" t="s">
        <v>86</v>
      </c>
      <c r="D1425" s="19156" t="s">
        <v>87</v>
      </c>
      <c r="E1425" s="19156" t="s">
        <v>48</v>
      </c>
    </row>
    <row r="1426" ht="45.0" customHeight="true">
      <c r="C1426" s="19156" t="s">
        <v>88</v>
      </c>
      <c r="D1426" s="19156" t="s">
        <v>89</v>
      </c>
      <c r="E1426" s="19156" t="s">
        <v>54</v>
      </c>
    </row>
    <row r="1427" ht="45.0" customHeight="true">
      <c r="C1427" s="19156" t="s">
        <v>90</v>
      </c>
      <c r="D1427" s="19156" t="s">
        <v>91</v>
      </c>
      <c r="E1427" s="19156" t="s">
        <v>54</v>
      </c>
    </row>
    <row r="1428" ht="45.0" customHeight="true">
      <c r="C1428" s="19156" t="s">
        <v>92</v>
      </c>
      <c r="D1428" s="19156" t="s">
        <v>93</v>
      </c>
      <c r="E1428" s="19156" t="s">
        <v>54</v>
      </c>
    </row>
    <row r="1429" ht="45.0" customHeight="true">
      <c r="C1429" s="19156" t="s">
        <v>94</v>
      </c>
      <c r="D1429" s="19156" t="s">
        <v>95</v>
      </c>
      <c r="E1429" s="19156" t="s">
        <v>54</v>
      </c>
    </row>
    <row r="1430" ht="45.0" customHeight="true">
      <c r="C1430" s="19156" t="s">
        <v>96</v>
      </c>
      <c r="D1430" s="19156" t="s">
        <v>97</v>
      </c>
      <c r="E1430" s="19156" t="s">
        <v>54</v>
      </c>
    </row>
    <row r="1431" ht="45.0" customHeight="true">
      <c r="C1431" s="19156" t="s">
        <v>98</v>
      </c>
      <c r="D1431" s="19156" t="s">
        <v>99</v>
      </c>
      <c r="E1431" s="19156" t="s">
        <v>54</v>
      </c>
    </row>
    <row r="1432" ht="45.0" customHeight="true">
      <c r="C1432" s="19156" t="s">
        <v>100</v>
      </c>
      <c r="D1432" s="19156" t="s">
        <v>101</v>
      </c>
      <c r="E1432" s="19156" t="s">
        <v>54</v>
      </c>
    </row>
    <row r="1433" ht="45.0" customHeight="true">
      <c r="C1433" s="19156" t="s">
        <v>102</v>
      </c>
      <c r="D1433" s="19156" t="s">
        <v>103</v>
      </c>
      <c r="E1433" s="19156" t="s">
        <v>54</v>
      </c>
    </row>
    <row r="1434" ht="45.0" customHeight="true">
      <c r="C1434" s="19156" t="s">
        <v>104</v>
      </c>
      <c r="D1434" s="19156" t="s">
        <v>105</v>
      </c>
      <c r="E1434" s="19156" t="s">
        <v>54</v>
      </c>
    </row>
    <row r="1435" ht="45.0" customHeight="true">
      <c r="C1435" s="19156" t="s">
        <v>106</v>
      </c>
      <c r="D1435" s="19156" t="s">
        <v>107</v>
      </c>
      <c r="E1435" s="19156" t="s">
        <v>54</v>
      </c>
    </row>
    <row r="1436" ht="45.0" customHeight="true">
      <c r="C1436" s="19156" t="s">
        <v>108</v>
      </c>
      <c r="D1436" s="19156" t="s">
        <v>109</v>
      </c>
      <c r="E1436" s="19156" t="s">
        <v>54</v>
      </c>
    </row>
    <row r="1437" ht="45.0" customHeight="true">
      <c r="C1437" s="19156" t="s">
        <v>110</v>
      </c>
      <c r="D1437" s="19156" t="s">
        <v>111</v>
      </c>
      <c r="E1437" s="19156" t="s">
        <v>54</v>
      </c>
    </row>
    <row r="1438" ht="45.0" customHeight="true">
      <c r="C1438" s="19156" t="s">
        <v>112</v>
      </c>
      <c r="D1438" s="19156" t="s">
        <v>113</v>
      </c>
      <c r="E1438" s="19156" t="s">
        <v>60</v>
      </c>
    </row>
    <row r="1439" ht="45.0" customHeight="true">
      <c r="C1439" s="19156" t="s">
        <v>114</v>
      </c>
      <c r="D1439" s="19156" t="s">
        <v>115</v>
      </c>
      <c r="E1439" s="19156" t="s">
        <v>60</v>
      </c>
    </row>
    <row r="1440" ht="45.0" customHeight="true">
      <c r="C1440" s="19156" t="s">
        <v>116</v>
      </c>
      <c r="D1440" s="19156" t="s">
        <v>117</v>
      </c>
      <c r="E1440" s="19156" t="s">
        <v>60</v>
      </c>
    </row>
    <row r="1441" ht="45.0" customHeight="true">
      <c r="C1441" s="19156" t="s">
        <v>118</v>
      </c>
      <c r="D1441" s="19156" t="s">
        <v>119</v>
      </c>
      <c r="E1441" s="19156" t="s">
        <v>60</v>
      </c>
    </row>
    <row r="1442" ht="45.0" customHeight="true">
      <c r="C1442" s="19156" t="s">
        <v>120</v>
      </c>
      <c r="D1442" s="19156" t="s">
        <v>121</v>
      </c>
      <c r="E1442" s="19156" t="s">
        <v>60</v>
      </c>
    </row>
    <row r="1443" ht="45.0" customHeight="true">
      <c r="C1443" s="19156" t="s">
        <v>122</v>
      </c>
      <c r="D1443" s="19156" t="s">
        <v>123</v>
      </c>
      <c r="E1443" s="19156" t="s">
        <v>60</v>
      </c>
    </row>
    <row r="1444" ht="45.0" customHeight="true">
      <c r="C1444" s="19156" t="s">
        <v>124</v>
      </c>
      <c r="D1444" s="19156" t="s">
        <v>125</v>
      </c>
      <c r="E1444" s="19156" t="s">
        <v>60</v>
      </c>
    </row>
    <row r="1445" ht="45.0" customHeight="true">
      <c r="C1445" s="19156" t="s">
        <v>126</v>
      </c>
      <c r="D1445" s="19156" t="s">
        <v>127</v>
      </c>
      <c r="E1445" s="19156" t="s">
        <v>60</v>
      </c>
    </row>
    <row r="1446" ht="45.0" customHeight="true">
      <c r="C1446" s="19156" t="s">
        <v>128</v>
      </c>
      <c r="D1446" s="19156" t="s">
        <v>129</v>
      </c>
      <c r="E1446" s="19156" t="s">
        <v>60</v>
      </c>
    </row>
    <row r="1447" ht="45.0" customHeight="true">
      <c r="C1447" s="19156" t="s">
        <v>130</v>
      </c>
      <c r="D1447" s="19156" t="s">
        <v>131</v>
      </c>
      <c r="E1447" s="19156" t="s">
        <v>60</v>
      </c>
    </row>
    <row r="1448" ht="45.0" customHeight="true">
      <c r="C1448" s="19156" t="s">
        <v>132</v>
      </c>
      <c r="D1448" s="19156" t="s">
        <v>133</v>
      </c>
      <c r="E1448" s="19156" t="s">
        <v>60</v>
      </c>
    </row>
    <row r="1449" ht="45.0" customHeight="true">
      <c r="C1449" s="19156" t="s">
        <v>134</v>
      </c>
      <c r="D1449" s="19156" t="s">
        <v>135</v>
      </c>
      <c r="E1449" s="19156" t="s">
        <v>60</v>
      </c>
    </row>
    <row r="1450" ht="45.0" customHeight="true">
      <c r="C1450" s="19156" t="s">
        <v>136</v>
      </c>
      <c r="D1450" s="19156" t="s">
        <v>137</v>
      </c>
      <c r="E1450" s="19156" t="s">
        <v>60</v>
      </c>
    </row>
    <row r="1451" ht="45.0" customHeight="true">
      <c r="C1451" s="19156" t="s">
        <v>138</v>
      </c>
      <c r="D1451" s="19156" t="s">
        <v>139</v>
      </c>
      <c r="E1451" s="19156" t="s">
        <v>60</v>
      </c>
    </row>
    <row r="1452" ht="45.0" customHeight="true">
      <c r="A1452" s="19157" t="s">
        <v>98</v>
      </c>
      <c r="B1452" s="19157" t="s">
        <v>669</v>
      </c>
      <c r="C1452" s="19157" t="s">
        <v>20</v>
      </c>
      <c r="D1452" s="19157" t="s">
        <v>29</v>
      </c>
      <c r="E1452" s="19157" t="s">
        <v>44</v>
      </c>
    </row>
    <row r="1453" ht="45.0" customHeight="true">
      <c r="C1453" s="19157" t="s">
        <v>42</v>
      </c>
      <c r="D1453" s="19157" t="s">
        <v>43</v>
      </c>
      <c r="E1453" s="19157" t="s">
        <v>44</v>
      </c>
    </row>
    <row r="1454" ht="45.0" customHeight="true">
      <c r="C1454" s="19157" t="s">
        <v>44</v>
      </c>
      <c r="D1454" s="19157" t="s">
        <v>45</v>
      </c>
      <c r="E1454" s="19157" t="s">
        <v>44</v>
      </c>
    </row>
    <row r="1455" ht="45.0" customHeight="true">
      <c r="C1455" s="19157" t="s">
        <v>46</v>
      </c>
      <c r="D1455" s="19157" t="s">
        <v>47</v>
      </c>
      <c r="E1455" s="19157" t="s">
        <v>44</v>
      </c>
    </row>
    <row r="1456" ht="45.0" customHeight="true">
      <c r="C1456" s="19157" t="s">
        <v>48</v>
      </c>
      <c r="D1456" s="19157" t="s">
        <v>49</v>
      </c>
      <c r="E1456" s="19157" t="s">
        <v>44</v>
      </c>
    </row>
    <row r="1457" ht="45.0" customHeight="true">
      <c r="C1457" s="19157" t="s">
        <v>50</v>
      </c>
      <c r="D1457" s="19157" t="s">
        <v>51</v>
      </c>
      <c r="E1457" s="19157" t="s">
        <v>44</v>
      </c>
    </row>
    <row r="1458" ht="45.0" customHeight="true">
      <c r="C1458" s="19157" t="s">
        <v>52</v>
      </c>
      <c r="D1458" s="19157" t="s">
        <v>53</v>
      </c>
      <c r="E1458" s="19157" t="s">
        <v>44</v>
      </c>
    </row>
    <row r="1459" ht="45.0" customHeight="true">
      <c r="C1459" s="19157" t="s">
        <v>54</v>
      </c>
      <c r="D1459" s="19157" t="s">
        <v>55</v>
      </c>
      <c r="E1459" s="19157" t="s">
        <v>44</v>
      </c>
    </row>
    <row r="1460" ht="45.0" customHeight="true">
      <c r="C1460" s="19157" t="s">
        <v>56</v>
      </c>
      <c r="D1460" s="19157" t="s">
        <v>57</v>
      </c>
      <c r="E1460" s="19157" t="s">
        <v>44</v>
      </c>
    </row>
    <row r="1461" ht="45.0" customHeight="true">
      <c r="C1461" s="19157" t="s">
        <v>58</v>
      </c>
      <c r="D1461" s="19157" t="s">
        <v>59</v>
      </c>
      <c r="E1461" s="19157" t="s">
        <v>44</v>
      </c>
    </row>
    <row r="1462" ht="45.0" customHeight="true">
      <c r="C1462" s="19157" t="s">
        <v>60</v>
      </c>
      <c r="D1462" s="19157" t="s">
        <v>61</v>
      </c>
      <c r="E1462" s="19157" t="s">
        <v>44</v>
      </c>
    </row>
    <row r="1463" ht="45.0" customHeight="true">
      <c r="C1463" s="19157" t="s">
        <v>62</v>
      </c>
      <c r="D1463" s="19157" t="s">
        <v>63</v>
      </c>
      <c r="E1463" s="19157" t="s">
        <v>44</v>
      </c>
    </row>
    <row r="1464" ht="45.0" customHeight="true">
      <c r="C1464" s="19157" t="s">
        <v>64</v>
      </c>
      <c r="D1464" s="19157" t="s">
        <v>65</v>
      </c>
      <c r="E1464" s="19157" t="s">
        <v>50</v>
      </c>
    </row>
    <row r="1465" ht="45.0" customHeight="true">
      <c r="C1465" s="19157" t="s">
        <v>66</v>
      </c>
      <c r="D1465" s="19157" t="s">
        <v>67</v>
      </c>
      <c r="E1465" s="19157" t="s">
        <v>50</v>
      </c>
    </row>
    <row r="1466" ht="45.0" customHeight="true">
      <c r="C1466" s="19157" t="s">
        <v>68</v>
      </c>
      <c r="D1466" s="19157" t="s">
        <v>69</v>
      </c>
      <c r="E1466" s="19157" t="s">
        <v>50</v>
      </c>
    </row>
    <row r="1467" ht="45.0" customHeight="true">
      <c r="C1467" s="19157" t="s">
        <v>70</v>
      </c>
      <c r="D1467" s="19157" t="s">
        <v>71</v>
      </c>
      <c r="E1467" s="19157" t="s">
        <v>50</v>
      </c>
    </row>
    <row r="1468" ht="45.0" customHeight="true">
      <c r="C1468" s="19157" t="s">
        <v>72</v>
      </c>
      <c r="D1468" s="19157" t="s">
        <v>73</v>
      </c>
      <c r="E1468" s="19157" t="s">
        <v>50</v>
      </c>
    </row>
    <row r="1469" ht="45.0" customHeight="true">
      <c r="C1469" s="19157" t="s">
        <v>74</v>
      </c>
      <c r="D1469" s="19157" t="s">
        <v>75</v>
      </c>
      <c r="E1469" s="19157" t="s">
        <v>50</v>
      </c>
    </row>
    <row r="1470" ht="45.0" customHeight="true">
      <c r="C1470" s="19157" t="s">
        <v>76</v>
      </c>
      <c r="D1470" s="19157" t="s">
        <v>77</v>
      </c>
      <c r="E1470" s="19157" t="s">
        <v>50</v>
      </c>
    </row>
    <row r="1471" ht="45.0" customHeight="true">
      <c r="C1471" s="19157" t="s">
        <v>78</v>
      </c>
      <c r="D1471" s="19157" t="s">
        <v>79</v>
      </c>
      <c r="E1471" s="19157" t="s">
        <v>50</v>
      </c>
    </row>
    <row r="1472" ht="45.0" customHeight="true">
      <c r="C1472" s="19157" t="s">
        <v>80</v>
      </c>
      <c r="D1472" s="19157" t="s">
        <v>81</v>
      </c>
      <c r="E1472" s="19157" t="s">
        <v>50</v>
      </c>
    </row>
    <row r="1473" ht="45.0" customHeight="true">
      <c r="C1473" s="19157" t="s">
        <v>82</v>
      </c>
      <c r="D1473" s="19157" t="s">
        <v>83</v>
      </c>
      <c r="E1473" s="19157" t="s">
        <v>50</v>
      </c>
    </row>
    <row r="1474" ht="45.0" customHeight="true">
      <c r="C1474" s="19157" t="s">
        <v>84</v>
      </c>
      <c r="D1474" s="19157" t="s">
        <v>85</v>
      </c>
      <c r="E1474" s="19157" t="s">
        <v>50</v>
      </c>
    </row>
    <row r="1475" ht="45.0" customHeight="true">
      <c r="C1475" s="19157" t="s">
        <v>86</v>
      </c>
      <c r="D1475" s="19157" t="s">
        <v>87</v>
      </c>
      <c r="E1475" s="19157" t="s">
        <v>50</v>
      </c>
    </row>
    <row r="1476" ht="45.0" customHeight="true">
      <c r="C1476" s="19157" t="s">
        <v>88</v>
      </c>
      <c r="D1476" s="19157" t="s">
        <v>89</v>
      </c>
      <c r="E1476" s="19157" t="s">
        <v>56</v>
      </c>
    </row>
    <row r="1477" ht="45.0" customHeight="true">
      <c r="C1477" s="19157" t="s">
        <v>90</v>
      </c>
      <c r="D1477" s="19157" t="s">
        <v>91</v>
      </c>
      <c r="E1477" s="19157" t="s">
        <v>56</v>
      </c>
    </row>
    <row r="1478" ht="45.0" customHeight="true">
      <c r="C1478" s="19157" t="s">
        <v>92</v>
      </c>
      <c r="D1478" s="19157" t="s">
        <v>93</v>
      </c>
      <c r="E1478" s="19157" t="s">
        <v>56</v>
      </c>
    </row>
    <row r="1479" ht="45.0" customHeight="true">
      <c r="C1479" s="19157" t="s">
        <v>94</v>
      </c>
      <c r="D1479" s="19157" t="s">
        <v>95</v>
      </c>
      <c r="E1479" s="19157" t="s">
        <v>56</v>
      </c>
    </row>
    <row r="1480" ht="45.0" customHeight="true">
      <c r="C1480" s="19157" t="s">
        <v>96</v>
      </c>
      <c r="D1480" s="19157" t="s">
        <v>97</v>
      </c>
      <c r="E1480" s="19157" t="s">
        <v>56</v>
      </c>
    </row>
    <row r="1481" ht="45.0" customHeight="true">
      <c r="C1481" s="19157" t="s">
        <v>98</v>
      </c>
      <c r="D1481" s="19157" t="s">
        <v>99</v>
      </c>
      <c r="E1481" s="19157" t="s">
        <v>56</v>
      </c>
    </row>
    <row r="1482" ht="45.0" customHeight="true">
      <c r="C1482" s="19157" t="s">
        <v>100</v>
      </c>
      <c r="D1482" s="19157" t="s">
        <v>101</v>
      </c>
      <c r="E1482" s="19157" t="s">
        <v>56</v>
      </c>
    </row>
    <row r="1483" ht="45.0" customHeight="true">
      <c r="C1483" s="19157" t="s">
        <v>102</v>
      </c>
      <c r="D1483" s="19157" t="s">
        <v>103</v>
      </c>
      <c r="E1483" s="19157" t="s">
        <v>56</v>
      </c>
    </row>
    <row r="1484" ht="45.0" customHeight="true">
      <c r="C1484" s="19157" t="s">
        <v>104</v>
      </c>
      <c r="D1484" s="19157" t="s">
        <v>105</v>
      </c>
      <c r="E1484" s="19157" t="s">
        <v>56</v>
      </c>
    </row>
    <row r="1485" ht="45.0" customHeight="true">
      <c r="C1485" s="19157" t="s">
        <v>106</v>
      </c>
      <c r="D1485" s="19157" t="s">
        <v>107</v>
      </c>
      <c r="E1485" s="19157" t="s">
        <v>56</v>
      </c>
    </row>
    <row r="1486" ht="45.0" customHeight="true">
      <c r="C1486" s="19157" t="s">
        <v>108</v>
      </c>
      <c r="D1486" s="19157" t="s">
        <v>109</v>
      </c>
      <c r="E1486" s="19157" t="s">
        <v>56</v>
      </c>
    </row>
    <row r="1487" ht="45.0" customHeight="true">
      <c r="C1487" s="19157" t="s">
        <v>110</v>
      </c>
      <c r="D1487" s="19157" t="s">
        <v>111</v>
      </c>
      <c r="E1487" s="19157" t="s">
        <v>56</v>
      </c>
    </row>
    <row r="1488" ht="45.0" customHeight="true">
      <c r="C1488" s="19157" t="s">
        <v>112</v>
      </c>
      <c r="D1488" s="19157" t="s">
        <v>113</v>
      </c>
      <c r="E1488" s="19157" t="s">
        <v>62</v>
      </c>
    </row>
    <row r="1489" ht="45.0" customHeight="true">
      <c r="C1489" s="19157" t="s">
        <v>114</v>
      </c>
      <c r="D1489" s="19157" t="s">
        <v>115</v>
      </c>
      <c r="E1489" s="19157" t="s">
        <v>62</v>
      </c>
    </row>
    <row r="1490" ht="45.0" customHeight="true">
      <c r="C1490" s="19157" t="s">
        <v>116</v>
      </c>
      <c r="D1490" s="19157" t="s">
        <v>117</v>
      </c>
      <c r="E1490" s="19157" t="s">
        <v>62</v>
      </c>
    </row>
    <row r="1491" ht="45.0" customHeight="true">
      <c r="C1491" s="19157" t="s">
        <v>118</v>
      </c>
      <c r="D1491" s="19157" t="s">
        <v>119</v>
      </c>
      <c r="E1491" s="19157" t="s">
        <v>62</v>
      </c>
    </row>
    <row r="1492" ht="45.0" customHeight="true">
      <c r="C1492" s="19157" t="s">
        <v>120</v>
      </c>
      <c r="D1492" s="19157" t="s">
        <v>121</v>
      </c>
      <c r="E1492" s="19157" t="s">
        <v>62</v>
      </c>
    </row>
    <row r="1493" ht="45.0" customHeight="true">
      <c r="C1493" s="19157" t="s">
        <v>122</v>
      </c>
      <c r="D1493" s="19157" t="s">
        <v>123</v>
      </c>
      <c r="E1493" s="19157" t="s">
        <v>62</v>
      </c>
    </row>
    <row r="1494" ht="45.0" customHeight="true">
      <c r="C1494" s="19157" t="s">
        <v>124</v>
      </c>
      <c r="D1494" s="19157" t="s">
        <v>125</v>
      </c>
      <c r="E1494" s="19157" t="s">
        <v>62</v>
      </c>
    </row>
    <row r="1495" ht="45.0" customHeight="true">
      <c r="C1495" s="19157" t="s">
        <v>126</v>
      </c>
      <c r="D1495" s="19157" t="s">
        <v>127</v>
      </c>
      <c r="E1495" s="19157" t="s">
        <v>62</v>
      </c>
    </row>
    <row r="1496" ht="45.0" customHeight="true">
      <c r="C1496" s="19157" t="s">
        <v>128</v>
      </c>
      <c r="D1496" s="19157" t="s">
        <v>129</v>
      </c>
      <c r="E1496" s="19157" t="s">
        <v>62</v>
      </c>
    </row>
    <row r="1497" ht="45.0" customHeight="true">
      <c r="C1497" s="19157" t="s">
        <v>130</v>
      </c>
      <c r="D1497" s="19157" t="s">
        <v>131</v>
      </c>
      <c r="E1497" s="19157" t="s">
        <v>62</v>
      </c>
    </row>
    <row r="1498" ht="45.0" customHeight="true">
      <c r="C1498" s="19157" t="s">
        <v>132</v>
      </c>
      <c r="D1498" s="19157" t="s">
        <v>133</v>
      </c>
      <c r="E1498" s="19157" t="s">
        <v>62</v>
      </c>
    </row>
    <row r="1499" ht="45.0" customHeight="true">
      <c r="C1499" s="19157" t="s">
        <v>134</v>
      </c>
      <c r="D1499" s="19157" t="s">
        <v>135</v>
      </c>
      <c r="E1499" s="19157" t="s">
        <v>62</v>
      </c>
    </row>
    <row r="1500" ht="45.0" customHeight="true">
      <c r="C1500" s="19157" t="s">
        <v>136</v>
      </c>
      <c r="D1500" s="19157" t="s">
        <v>137</v>
      </c>
      <c r="E1500" s="19157" t="s">
        <v>62</v>
      </c>
    </row>
    <row r="1501" ht="45.0" customHeight="true">
      <c r="C1501" s="19157" t="s">
        <v>138</v>
      </c>
      <c r="D1501" s="19157" t="s">
        <v>139</v>
      </c>
      <c r="E1501" s="19157" t="s">
        <v>62</v>
      </c>
    </row>
    <row r="1502" ht="45.0" customHeight="true">
      <c r="A1502" s="19158" t="s">
        <v>100</v>
      </c>
      <c r="B1502" s="19158" t="s">
        <v>701</v>
      </c>
      <c r="C1502" s="19158" t="s">
        <v>20</v>
      </c>
      <c r="D1502" s="19158" t="s">
        <v>29</v>
      </c>
      <c r="E1502" s="19158" t="s">
        <v>44</v>
      </c>
    </row>
    <row r="1503" ht="45.0" customHeight="true">
      <c r="C1503" s="19158" t="s">
        <v>42</v>
      </c>
      <c r="D1503" s="19158" t="s">
        <v>43</v>
      </c>
      <c r="E1503" s="19158" t="s">
        <v>44</v>
      </c>
    </row>
    <row r="1504" ht="45.0" customHeight="true">
      <c r="C1504" s="19158" t="s">
        <v>44</v>
      </c>
      <c r="D1504" s="19158" t="s">
        <v>45</v>
      </c>
      <c r="E1504" s="19158" t="s">
        <v>44</v>
      </c>
    </row>
    <row r="1505" ht="45.0" customHeight="true">
      <c r="C1505" s="19158" t="s">
        <v>46</v>
      </c>
      <c r="D1505" s="19158" t="s">
        <v>47</v>
      </c>
      <c r="E1505" s="19158" t="s">
        <v>44</v>
      </c>
    </row>
    <row r="1506" ht="45.0" customHeight="true">
      <c r="C1506" s="19158" t="s">
        <v>48</v>
      </c>
      <c r="D1506" s="19158" t="s">
        <v>49</v>
      </c>
      <c r="E1506" s="19158" t="s">
        <v>44</v>
      </c>
    </row>
    <row r="1507" ht="45.0" customHeight="true">
      <c r="C1507" s="19158" t="s">
        <v>50</v>
      </c>
      <c r="D1507" s="19158" t="s">
        <v>51</v>
      </c>
      <c r="E1507" s="19158" t="s">
        <v>44</v>
      </c>
    </row>
    <row r="1508" ht="45.0" customHeight="true">
      <c r="C1508" s="19158" t="s">
        <v>52</v>
      </c>
      <c r="D1508" s="19158" t="s">
        <v>53</v>
      </c>
      <c r="E1508" s="19158" t="s">
        <v>44</v>
      </c>
    </row>
    <row r="1509" ht="45.0" customHeight="true">
      <c r="C1509" s="19158" t="s">
        <v>54</v>
      </c>
      <c r="D1509" s="19158" t="s">
        <v>55</v>
      </c>
      <c r="E1509" s="19158" t="s">
        <v>44</v>
      </c>
    </row>
    <row r="1510" ht="45.0" customHeight="true">
      <c r="C1510" s="19158" t="s">
        <v>56</v>
      </c>
      <c r="D1510" s="19158" t="s">
        <v>57</v>
      </c>
      <c r="E1510" s="19158" t="s">
        <v>44</v>
      </c>
    </row>
    <row r="1511" ht="45.0" customHeight="true">
      <c r="C1511" s="19158" t="s">
        <v>58</v>
      </c>
      <c r="D1511" s="19158" t="s">
        <v>59</v>
      </c>
      <c r="E1511" s="19158" t="s">
        <v>44</v>
      </c>
    </row>
    <row r="1512" ht="45.0" customHeight="true">
      <c r="C1512" s="19158" t="s">
        <v>60</v>
      </c>
      <c r="D1512" s="19158" t="s">
        <v>61</v>
      </c>
      <c r="E1512" s="19158" t="s">
        <v>44</v>
      </c>
    </row>
    <row r="1513" ht="45.0" customHeight="true">
      <c r="C1513" s="19158" t="s">
        <v>62</v>
      </c>
      <c r="D1513" s="19158" t="s">
        <v>63</v>
      </c>
      <c r="E1513" s="19158" t="s">
        <v>44</v>
      </c>
    </row>
    <row r="1514" ht="45.0" customHeight="true">
      <c r="C1514" s="19158" t="s">
        <v>64</v>
      </c>
      <c r="D1514" s="19158" t="s">
        <v>65</v>
      </c>
      <c r="E1514" s="19158" t="s">
        <v>50</v>
      </c>
    </row>
    <row r="1515" ht="45.0" customHeight="true">
      <c r="C1515" s="19158" t="s">
        <v>66</v>
      </c>
      <c r="D1515" s="19158" t="s">
        <v>67</v>
      </c>
      <c r="E1515" s="19158" t="s">
        <v>50</v>
      </c>
    </row>
    <row r="1516" ht="45.0" customHeight="true">
      <c r="C1516" s="19158" t="s">
        <v>68</v>
      </c>
      <c r="D1516" s="19158" t="s">
        <v>69</v>
      </c>
      <c r="E1516" s="19158" t="s">
        <v>50</v>
      </c>
    </row>
    <row r="1517" ht="45.0" customHeight="true">
      <c r="C1517" s="19158" t="s">
        <v>70</v>
      </c>
      <c r="D1517" s="19158" t="s">
        <v>71</v>
      </c>
      <c r="E1517" s="19158" t="s">
        <v>50</v>
      </c>
    </row>
    <row r="1518" ht="45.0" customHeight="true">
      <c r="C1518" s="19158" t="s">
        <v>72</v>
      </c>
      <c r="D1518" s="19158" t="s">
        <v>73</v>
      </c>
      <c r="E1518" s="19158" t="s">
        <v>50</v>
      </c>
    </row>
    <row r="1519" ht="45.0" customHeight="true">
      <c r="C1519" s="19158" t="s">
        <v>74</v>
      </c>
      <c r="D1519" s="19158" t="s">
        <v>75</v>
      </c>
      <c r="E1519" s="19158" t="s">
        <v>50</v>
      </c>
    </row>
    <row r="1520" ht="45.0" customHeight="true">
      <c r="C1520" s="19158" t="s">
        <v>76</v>
      </c>
      <c r="D1520" s="19158" t="s">
        <v>77</v>
      </c>
      <c r="E1520" s="19158" t="s">
        <v>50</v>
      </c>
    </row>
    <row r="1521" ht="45.0" customHeight="true">
      <c r="C1521" s="19158" t="s">
        <v>78</v>
      </c>
      <c r="D1521" s="19158" t="s">
        <v>79</v>
      </c>
      <c r="E1521" s="19158" t="s">
        <v>50</v>
      </c>
    </row>
    <row r="1522" ht="45.0" customHeight="true">
      <c r="C1522" s="19158" t="s">
        <v>80</v>
      </c>
      <c r="D1522" s="19158" t="s">
        <v>81</v>
      </c>
      <c r="E1522" s="19158" t="s">
        <v>50</v>
      </c>
    </row>
    <row r="1523" ht="45.0" customHeight="true">
      <c r="C1523" s="19158" t="s">
        <v>82</v>
      </c>
      <c r="D1523" s="19158" t="s">
        <v>83</v>
      </c>
      <c r="E1523" s="19158" t="s">
        <v>50</v>
      </c>
    </row>
    <row r="1524" ht="45.0" customHeight="true">
      <c r="C1524" s="19158" t="s">
        <v>84</v>
      </c>
      <c r="D1524" s="19158" t="s">
        <v>85</v>
      </c>
      <c r="E1524" s="19158" t="s">
        <v>50</v>
      </c>
    </row>
    <row r="1525" ht="45.0" customHeight="true">
      <c r="C1525" s="19158" t="s">
        <v>86</v>
      </c>
      <c r="D1525" s="19158" t="s">
        <v>87</v>
      </c>
      <c r="E1525" s="19158" t="s">
        <v>50</v>
      </c>
    </row>
    <row r="1526" ht="45.0" customHeight="true">
      <c r="C1526" s="19158" t="s">
        <v>88</v>
      </c>
      <c r="D1526" s="19158" t="s">
        <v>89</v>
      </c>
      <c r="E1526" s="19158" t="s">
        <v>56</v>
      </c>
    </row>
    <row r="1527" ht="45.0" customHeight="true">
      <c r="C1527" s="19158" t="s">
        <v>90</v>
      </c>
      <c r="D1527" s="19158" t="s">
        <v>91</v>
      </c>
      <c r="E1527" s="19158" t="s">
        <v>56</v>
      </c>
    </row>
    <row r="1528" ht="45.0" customHeight="true">
      <c r="C1528" s="19158" t="s">
        <v>92</v>
      </c>
      <c r="D1528" s="19158" t="s">
        <v>93</v>
      </c>
      <c r="E1528" s="19158" t="s">
        <v>56</v>
      </c>
    </row>
    <row r="1529" ht="45.0" customHeight="true">
      <c r="C1529" s="19158" t="s">
        <v>94</v>
      </c>
      <c r="D1529" s="19158" t="s">
        <v>95</v>
      </c>
      <c r="E1529" s="19158" t="s">
        <v>56</v>
      </c>
    </row>
    <row r="1530" ht="45.0" customHeight="true">
      <c r="C1530" s="19158" t="s">
        <v>96</v>
      </c>
      <c r="D1530" s="19158" t="s">
        <v>97</v>
      </c>
      <c r="E1530" s="19158" t="s">
        <v>56</v>
      </c>
    </row>
    <row r="1531" ht="45.0" customHeight="true">
      <c r="C1531" s="19158" t="s">
        <v>98</v>
      </c>
      <c r="D1531" s="19158" t="s">
        <v>99</v>
      </c>
      <c r="E1531" s="19158" t="s">
        <v>56</v>
      </c>
    </row>
    <row r="1532" ht="45.0" customHeight="true">
      <c r="C1532" s="19158" t="s">
        <v>100</v>
      </c>
      <c r="D1532" s="19158" t="s">
        <v>101</v>
      </c>
      <c r="E1532" s="19158" t="s">
        <v>56</v>
      </c>
    </row>
    <row r="1533" ht="45.0" customHeight="true">
      <c r="C1533" s="19158" t="s">
        <v>102</v>
      </c>
      <c r="D1533" s="19158" t="s">
        <v>103</v>
      </c>
      <c r="E1533" s="19158" t="s">
        <v>56</v>
      </c>
    </row>
    <row r="1534" ht="45.0" customHeight="true">
      <c r="C1534" s="19158" t="s">
        <v>104</v>
      </c>
      <c r="D1534" s="19158" t="s">
        <v>105</v>
      </c>
      <c r="E1534" s="19158" t="s">
        <v>56</v>
      </c>
    </row>
    <row r="1535" ht="45.0" customHeight="true">
      <c r="C1535" s="19158" t="s">
        <v>106</v>
      </c>
      <c r="D1535" s="19158" t="s">
        <v>107</v>
      </c>
      <c r="E1535" s="19158" t="s">
        <v>56</v>
      </c>
    </row>
    <row r="1536" ht="45.0" customHeight="true">
      <c r="C1536" s="19158" t="s">
        <v>108</v>
      </c>
      <c r="D1536" s="19158" t="s">
        <v>109</v>
      </c>
      <c r="E1536" s="19158" t="s">
        <v>56</v>
      </c>
    </row>
    <row r="1537" ht="45.0" customHeight="true">
      <c r="C1537" s="19158" t="s">
        <v>110</v>
      </c>
      <c r="D1537" s="19158" t="s">
        <v>111</v>
      </c>
      <c r="E1537" s="19158" t="s">
        <v>56</v>
      </c>
    </row>
    <row r="1538" ht="45.0" customHeight="true">
      <c r="C1538" s="19158" t="s">
        <v>112</v>
      </c>
      <c r="D1538" s="19158" t="s">
        <v>113</v>
      </c>
      <c r="E1538" s="19158" t="s">
        <v>62</v>
      </c>
    </row>
    <row r="1539" ht="45.0" customHeight="true">
      <c r="C1539" s="19158" t="s">
        <v>114</v>
      </c>
      <c r="D1539" s="19158" t="s">
        <v>115</v>
      </c>
      <c r="E1539" s="19158" t="s">
        <v>62</v>
      </c>
    </row>
    <row r="1540" ht="45.0" customHeight="true">
      <c r="C1540" s="19158" t="s">
        <v>116</v>
      </c>
      <c r="D1540" s="19158" t="s">
        <v>117</v>
      </c>
      <c r="E1540" s="19158" t="s">
        <v>62</v>
      </c>
    </row>
    <row r="1541" ht="45.0" customHeight="true">
      <c r="C1541" s="19158" t="s">
        <v>118</v>
      </c>
      <c r="D1541" s="19158" t="s">
        <v>119</v>
      </c>
      <c r="E1541" s="19158" t="s">
        <v>62</v>
      </c>
    </row>
    <row r="1542" ht="45.0" customHeight="true">
      <c r="C1542" s="19158" t="s">
        <v>120</v>
      </c>
      <c r="D1542" s="19158" t="s">
        <v>121</v>
      </c>
      <c r="E1542" s="19158" t="s">
        <v>62</v>
      </c>
    </row>
    <row r="1543" ht="45.0" customHeight="true">
      <c r="C1543" s="19158" t="s">
        <v>122</v>
      </c>
      <c r="D1543" s="19158" t="s">
        <v>123</v>
      </c>
      <c r="E1543" s="19158" t="s">
        <v>62</v>
      </c>
    </row>
    <row r="1544" ht="45.0" customHeight="true">
      <c r="C1544" s="19158" t="s">
        <v>124</v>
      </c>
      <c r="D1544" s="19158" t="s">
        <v>125</v>
      </c>
      <c r="E1544" s="19158" t="s">
        <v>62</v>
      </c>
    </row>
    <row r="1545" ht="45.0" customHeight="true">
      <c r="C1545" s="19158" t="s">
        <v>126</v>
      </c>
      <c r="D1545" s="19158" t="s">
        <v>127</v>
      </c>
      <c r="E1545" s="19158" t="s">
        <v>62</v>
      </c>
    </row>
    <row r="1546" ht="45.0" customHeight="true">
      <c r="C1546" s="19158" t="s">
        <v>128</v>
      </c>
      <c r="D1546" s="19158" t="s">
        <v>129</v>
      </c>
      <c r="E1546" s="19158" t="s">
        <v>62</v>
      </c>
    </row>
    <row r="1547" ht="45.0" customHeight="true">
      <c r="C1547" s="19158" t="s">
        <v>130</v>
      </c>
      <c r="D1547" s="19158" t="s">
        <v>131</v>
      </c>
      <c r="E1547" s="19158" t="s">
        <v>62</v>
      </c>
    </row>
    <row r="1548" ht="45.0" customHeight="true">
      <c r="C1548" s="19158" t="s">
        <v>132</v>
      </c>
      <c r="D1548" s="19158" t="s">
        <v>133</v>
      </c>
      <c r="E1548" s="19158" t="s">
        <v>62</v>
      </c>
    </row>
    <row r="1549" ht="45.0" customHeight="true">
      <c r="C1549" s="19158" t="s">
        <v>134</v>
      </c>
      <c r="D1549" s="19158" t="s">
        <v>135</v>
      </c>
      <c r="E1549" s="19158" t="s">
        <v>62</v>
      </c>
    </row>
    <row r="1550" ht="45.0" customHeight="true">
      <c r="C1550" s="19158" t="s">
        <v>136</v>
      </c>
      <c r="D1550" s="19158" t="s">
        <v>137</v>
      </c>
      <c r="E1550" s="19158" t="s">
        <v>62</v>
      </c>
    </row>
    <row r="1551" ht="45.0" customHeight="true">
      <c r="C1551" s="19158" t="s">
        <v>138</v>
      </c>
      <c r="D1551" s="19158" t="s">
        <v>139</v>
      </c>
      <c r="E1551" s="19158" t="s">
        <v>62</v>
      </c>
    </row>
  </sheetData>
  <mergeCells count="62">
    <mergeCell ref="A2:A51"/>
    <mergeCell ref="B2:B51"/>
    <mergeCell ref="A52:A101"/>
    <mergeCell ref="B52:B101"/>
    <mergeCell ref="A102:A151"/>
    <mergeCell ref="B102:B151"/>
    <mergeCell ref="A152:A201"/>
    <mergeCell ref="B152:B201"/>
    <mergeCell ref="A202:A251"/>
    <mergeCell ref="B202:B251"/>
    <mergeCell ref="A252:A301"/>
    <mergeCell ref="B252:B301"/>
    <mergeCell ref="A302:A351"/>
    <mergeCell ref="B302:B351"/>
    <mergeCell ref="A352:A401"/>
    <mergeCell ref="B352:B401"/>
    <mergeCell ref="A402:A451"/>
    <mergeCell ref="B402:B451"/>
    <mergeCell ref="A452:A501"/>
    <mergeCell ref="B452:B501"/>
    <mergeCell ref="A502:A551"/>
    <mergeCell ref="B502:B551"/>
    <mergeCell ref="A552:A601"/>
    <mergeCell ref="B552:B601"/>
    <mergeCell ref="A602:A651"/>
    <mergeCell ref="B602:B651"/>
    <mergeCell ref="A652:A701"/>
    <mergeCell ref="B652:B701"/>
    <mergeCell ref="A702:A751"/>
    <mergeCell ref="B702:B751"/>
    <mergeCell ref="A752:A801"/>
    <mergeCell ref="B752:B801"/>
    <mergeCell ref="A802:A851"/>
    <mergeCell ref="B802:B851"/>
    <mergeCell ref="A852:A901"/>
    <mergeCell ref="B852:B901"/>
    <mergeCell ref="A902:A951"/>
    <mergeCell ref="B902:B951"/>
    <mergeCell ref="A952:A1001"/>
    <mergeCell ref="B952:B1001"/>
    <mergeCell ref="A1002:A1051"/>
    <mergeCell ref="B1002:B1051"/>
    <mergeCell ref="A1052:A1101"/>
    <mergeCell ref="B1052:B1101"/>
    <mergeCell ref="A1102:A1151"/>
    <mergeCell ref="B1102:B1151"/>
    <mergeCell ref="A1152:A1201"/>
    <mergeCell ref="B1152:B1201"/>
    <mergeCell ref="A1202:A1251"/>
    <mergeCell ref="B1202:B1251"/>
    <mergeCell ref="A1252:A1301"/>
    <mergeCell ref="B1252:B1301"/>
    <mergeCell ref="A1302:A1351"/>
    <mergeCell ref="B1302:B1351"/>
    <mergeCell ref="A1352:A1401"/>
    <mergeCell ref="B1352:B1401"/>
    <mergeCell ref="A1402:A1451"/>
    <mergeCell ref="B1402:B1451"/>
    <mergeCell ref="A1452:A1501"/>
    <mergeCell ref="B1452:B1501"/>
    <mergeCell ref="A1502:A1551"/>
    <mergeCell ref="B1502:B155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2025-12-29T15:58:40Z</dcterms:created>
  <dc:creator>Apache POI</dc:creator>
</cp:coreProperties>
</file>