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6\PREGÕES\PRESENCIAL\PP 012.2026 SRP Reparo e Peças Ares Condicionados\"/>
    </mc:Choice>
  </mc:AlternateContent>
  <xr:revisionPtr revIDLastSave="0" documentId="8_{82E673EE-5ACF-432A-8748-8747DF723BA1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ote-1" sheetId="1" r:id="rId1"/>
    <sheet name="Lote-2" sheetId="2" r:id="rId2"/>
    <sheet name="Lote-3" sheetId="3" r:id="rId3"/>
    <sheet name="Lote-4" sheetId="4" r:id="rId4"/>
  </sheets>
  <calcPr calcId="179021"/>
</workbook>
</file>

<file path=xl/calcChain.xml><?xml version="1.0" encoding="utf-8"?>
<calcChain xmlns="http://schemas.openxmlformats.org/spreadsheetml/2006/main">
  <c r="G13" i="4" l="1"/>
  <c r="G12" i="4"/>
  <c r="G11" i="4"/>
  <c r="G14" i="4" s="1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2" i="2"/>
  <c r="G11" i="2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2" i="1" s="1"/>
</calcChain>
</file>

<file path=xl/sharedStrings.xml><?xml version="1.0" encoding="utf-8"?>
<sst xmlns="http://schemas.openxmlformats.org/spreadsheetml/2006/main" count="286" uniqueCount="86">
  <si>
    <t>PREFEITURA DE PARAUNA PODER EXECUTIVO - GO</t>
  </si>
  <si>
    <t>Planilha para proposta do pregão  Nº 12/2026 Lote Nº 1</t>
  </si>
  <si>
    <t>PROPOSTA DE PREÇO</t>
  </si>
  <si>
    <t>PEÇAS - 25% - REGISTRO DE PREÇOS PARA CONTRATAÇÃO DE EMPRESA ESPECIALIZADA NA MA</t>
  </si>
  <si>
    <t>Planilha para proposta do pregão  Nº 12/2026 Lote Nº 2</t>
  </si>
  <si>
    <t>PEÇAS - 75% - REGISTRO DE PREÇOS PARA CONTRATAÇÃO DE EMPRESA ESPECIALIZADA NA MA</t>
  </si>
  <si>
    <t>Planilha para proposta do pregão  Nº 12/2026 Lote Nº 3</t>
  </si>
  <si>
    <t>SERVIÇOS 25% - REGISTRO DE PREÇOS PARA CONTRATAÇÃO DE EMPRESA ESPECIALIZADA NA M</t>
  </si>
  <si>
    <t>Planilha para proposta do pregão  Nº 12/2026 Lote Nº 4</t>
  </si>
  <si>
    <t>SERVIÇOS - 75% - REGISTRO DE PREÇOS PARA CONTRATAÇÃO DE EMPRESA ESPECIALIZADA NA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</si>
  <si>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</si>
  <si>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</si>
  <si>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</si>
  <si>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</si>
  <si>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</si>
  <si>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</si>
  <si>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</si>
  <si>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</si>
  <si>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CAPACITOR PARA AR CONDICIONADO  30.000 BTUS</t>
  </si>
  <si>
    <t/>
  </si>
  <si>
    <t>CAPACITOR PARA AR CONDICIONADO 12.000 BTUS</t>
  </si>
  <si>
    <t>CAPACITOR PARA AR CONDICIONADO 18.000 BTUS</t>
  </si>
  <si>
    <t>CAPACITOR PARA AR CONDICIONADO 22.000BTUS</t>
  </si>
  <si>
    <t>CAPACITOR PARA AR CONDICIONADO 24.000 BTUS</t>
  </si>
  <si>
    <t>CAPACITOR PARA AR CONDICIONADO 34.000 BTUS</t>
  </si>
  <si>
    <t>UND</t>
  </si>
  <si>
    <t>CAPACITOR PARA AR CONDICIONADO 60.000 BTUS</t>
  </si>
  <si>
    <t>CAPACITOR PARA AR CONDICIONADO 7.000 BTUS</t>
  </si>
  <si>
    <t>CAPACITOR PARA AR CONDICIONADO 9.000 BTUS</t>
  </si>
  <si>
    <t>MOTOR PARA AR CONDICIONADO  34.000 BTUS</t>
  </si>
  <si>
    <t>MOTOR PARA AR CONDICIONADO  60.000 BTUS</t>
  </si>
  <si>
    <t>MOTOR PARA AR CONDICIONADO 12.000 BTUS</t>
  </si>
  <si>
    <t>MOTOR PARA AR CONDICIONADO 18.000 BTUS</t>
  </si>
  <si>
    <t>MOTOR PARA AR CONDICIONADO 22.000BTUS</t>
  </si>
  <si>
    <t>MOTOR PARA AR CONDICIONADO 24.000 BTUS</t>
  </si>
  <si>
    <t>MOTOR PARA AR CONDICIONADO 30.000 BTUS</t>
  </si>
  <si>
    <t>MOTOR PARA AR CONDICIONADO 7.000 BTUS</t>
  </si>
  <si>
    <t>MOTOR PARA AR CONDICIONADO 9.000 BTUS</t>
  </si>
  <si>
    <t>SV</t>
  </si>
  <si>
    <t>CALIBRAÇÃO DE GÁS FREON R22 – R410A OU R32A ( OBS.. SÓ COMPLETAR GÁS</t>
  </si>
  <si>
    <t>CONSERTO DE PLACAS ELETRÔNICAS</t>
  </si>
  <si>
    <t>DESINSTALAÇÃO DE AR CONDICIONADO DE 18 A 24 MIL BTUS</t>
  </si>
  <si>
    <t>DESINSTALAÇÃO DE AR CONDICIONADO DE 30 A 34 ML BTUS</t>
  </si>
  <si>
    <t>DESINSTALAÇÃO DE AR CONDICIONADO DE 7 A 12 MIL BTUS</t>
  </si>
  <si>
    <t>INSTALAÇÃO DE AR CONDICIONADO 12.000 BTUS</t>
  </si>
  <si>
    <t>INSTALAÇÃO DE AR CONDICIONADO 18.000 BTUS</t>
  </si>
  <si>
    <t>INSTALAÇÃO DE AR CONDICIONADO 22.000BTUS</t>
  </si>
  <si>
    <t>INSTALAÇÃO DE AR CONDICIONADO 24.000 BTUS</t>
  </si>
  <si>
    <t>SÇ</t>
  </si>
  <si>
    <t>INSTALAÇÃO DE AR CONDICIONADO 30.000 BTUS</t>
  </si>
  <si>
    <t>INSTALAÇÃO DE AR CONDICIONADO 32.000 BTUS</t>
  </si>
  <si>
    <t>INSTALAÇÃO DE AR CONDICIONADO 34.000BTUS</t>
  </si>
  <si>
    <t>INSTALAÇÃO DE AR CONDICIONADO 7.000 BTUS</t>
  </si>
  <si>
    <t>INSTALAÇÃO DE AR CONDICIONADO 9.000 BTUS</t>
  </si>
  <si>
    <t>MANUTENÇÃO PREVENTIVA E CORRETIVA DE AR CONDICIONADO DE 12.000 BTUS, SPLIT OU INVERTER - Compreende, no mínimo o desempenho dos seguintes procedimentos: limpeza geral do equipamento, verificação e manutenção dos isolamentos das tubulações, eliminar focos de ferrugem, limpeza dos filtros de ar, verificação e manutenção dos compressores, limpeza interna e externa dos evaporadores, limpeza interna e externa dos condensadores, limpeza da serpentina dos evaporadores, ajuste dos termostatos, medição da vazão do ar, verificação e correção do alinhamento e fixação das polias dos ventiladores e motores, medição de amperagem e voltagem dos motores e ventiladores, verificação dos quadros elétricos, referente ao super aquecimento e aperto dos terminais reparando irregularidades, manutenção mecânicas, elétricas e eletrônicas dos equipamentos, manutenção dos circuitos de força e comando elétrico dos equipamentos, manutenção de todas as peças e compone</t>
  </si>
  <si>
    <t>MANUTENÇÃO PREVENTIVA E CORRETIVA DE AR CONDICIONADO DE 18.000 BTUS, SPLIT OU INVERTER - Compreende, no mínimo o desempenho dos seguintes procedimentos: limpeza geral do equipamento, verificação e manutenção dos isolamentos das tubulações, eliminar focos de ferrugem, limpeza dos filtros de ar, verificação e manutenção dos compressores, limpeza interna e externa dos evaporadores, limpeza interna e externa dos condensadores, limpeza da serpentina dos evaporadores, ajuste dos termostatos, medição da vazão do ar, verificação e correção do alinhamento e fixação das polias dos ventiladores e motores, medição de amperagem e voltagem dos motores e ventiladores, verificação dos quadros elétricos, referente ao super aquecimento e aperto dos terminais reparando irregularidades, manutenção mecânicas, elétricas e eletrônicas dos equipamentos, manutenção dos circuitos de força e comando elétrico dos equipamentos, manutenção de todas as peças e componentes periféricos, lubrificação geral.</t>
  </si>
  <si>
    <t>MANUTENÇÃO PREVENTIVA E CORRETIVA DE AR CONDICIONADO DE 22.000 BTUS, SPLIT OU INVERTER - Compreende, no mínimo o desempenho dos seguintes procedimentos: limpeza geral do equipamento, verificação e manutenção dos isolamentos das tubulações, eliminar focos de ferrugem, limpeza dos filtros de ar, verificação e manutenção dos compressores, limpeza interna e externa dos evaporadores, limpeza interna e externa dos condensadores, limpeza da serpentina dos evaporadores, ajuste dos termostatos, medição da vazão do ar, verificação e correção do alinhamento e fixação das polias dos ventiladores e motores, medição de amperagem e voltagem dos motores e ventiladores, verificação dos quadros elétricos, referente ao super aquecimento e aperto dos terminais reparando irregularidades, manutenção mecânicas, elétricas e eletrônicas dos equipamentos, manutenção dos circuitos de força e comando elétrico dos equipamentos, manutenção de todas as peças e componentes periféricos, lubrificação geral.</t>
  </si>
  <si>
    <t>MANUTENÇÃO PREVENTIVA E CORRETIVA DE AR CONDICIONADO DE 24.000 BTUS, SPLIT OU INVERTER - Compreende, no mínimo o desempenho dos seguintes procedimentos: limpeza geral do equipamento, verificação e manutenção dos isolamentos das tubulações, eliminar focos de ferrugem, limpeza dos filtros de ar, verificação e manutenção dos compressores, limpeza interna e externa dos evaporadores, limpeza interna e externa dos condensadores, limpeza da serpentina dos evaporadores, ajuste dos termostatos, medição da vazão do ar, verificação e correção do alinhamento e fixação das polias dos ventiladores e motores, medição de amperagem e voltagem dos motores e ventiladores, verificação dos quadros elétricos, referente ao super aquecimento e aperto dos terminais reparando irregularidades, manutenção mecânicas, elétricas e eletrônicas dos equipamentos, manutenção dos circuitos de força e comando elétrico dos equipamentos, manutenção de todas as peças e componentes periféricos, lubrificação geral.</t>
  </si>
  <si>
    <t>MANUTENÇÃO PREVENTIVA E CORRETIVA DE AR CONDICIONADO DE 30.000BTUS, SPLIT OU INVERTER - Compreende, no mínimo o desempenho dos seguintes procedimentos: limpeza geral do equipamento, verificação e manutenção dos isolamentos das tubulações, eliminar focos de ferrugem, limpeza dos filtros de ar, verificação e manutenção dos compressores, limpeza interna e externa dos evaporadores, limpeza interna e externa dos condensadores, limpeza da serpentina dos evaporadores, ajuste dos termostatos, medição da vazão do ar, verificação e correção do alinhamento e fixação das polias dos ventiladores e motores, medição de amperagem e voltagem dos motores e ventiladores, verificação dos quadros elétricos, referente ao super aquecimento e aperto dos terminais reparando irregularidades, manutenção mecânicas, elétricas e eletrônicas dos equipamentos, manutenção dos circuitos de força e comando elétrico dos equipamentos, manutenção de todas as peças e componentes periféricos, lubrificação geral.</t>
  </si>
  <si>
    <t>MANUTENÇÃO PREVENTIVA E CORRETIVA DE AR CONDICIONADO DE 32.000 BTUS, SPLIT OU INVERTER - Compreende, no mínimo o desempenho dos seguintes procedimentos: limpeza geral do equipamento, verificação e manutenção dos isolamentos das tubulações, eliminar focos de ferrugem, limpeza dos filtros de ar, verificação e manutenção dos compressores, limpeza interna e externa dos evaporadores, limpeza interna e externa dos condensadores, limpeza da serpentina dos evaporadores, ajuste dos termostatos, medição da vazão do ar, verificação e correção do alinhamento e fixação das polias dos ventiladores e motores, medição de amperagem e voltagem dos motores e ventiladores, verificação dos quadros elétricos, referente ao super aquecimento e aperto dos terminais reparando irregularidades, manutenção mecânicas, elétricas e eletrônicas dos equipamentos, manutenção dos circuitos de força e comando elétrico dos equipamentos, manutenção de todas as peças e componentes periféricos, lubrificação geral.</t>
  </si>
  <si>
    <t>MANUTENÇÃO PREVENTIVA E CORRETIVA DE AR CONDICIONADO DE 34.000  BTUS, SPLIT OU INVERTER - Compreende, no mínimo o desempenho dos seguintes procedimentos: limpeza geral do equipamento, verificação e manutenção dos isolamentos das tubulações, eliminar focos de ferrugem, limpeza dos filtros de ar, verificação e manutenção dos compressores, limpeza interna e externa dos evaporadores, limpeza interna e externa dos condensadores, limpeza da serpentina dos evaporadores, ajuste dos termostatos, medição da vazão do ar, verificação e correção do alinhamento e fixação das polias dos ventiladores e motores, medição de amperagem e voltagem dos motores e ventiladores, verificação dos quadros elétricos, referente ao super aquecimento e aperto dos terminais reparando irregularidades, manutenção mecânicas, elétricas e eletrônicas dos equipamentos, manutenção dos circuitos de força e comando elétrico dos equipamentos, manutenção de todas as peças e componentes periféricos, lubrificação geral.</t>
  </si>
  <si>
    <t>MANUTENÇÃO PREVENTIVA E CORRETIVA DE AR CONDICIONADO DE 60.000 BTUS, SPLIT OU INVERTER - Compreende, no mínimo o desempenho dos seguintes procedimentos: limpeza geral do equipamento, verificação e manutenção dos isolamentos das tubulações, eliminar focos de ferrugem, limpeza dos filtros de ar, verificação e manutenção dos compressores, limpeza interna e externa dos evaporadores, limpeza interna e externa dos condensadores, limpeza da serpentina dos evaporadores, ajuste dos termostatos, medição da vazão do ar, verificação e correção do alinhamento e fixação das polias dos ventiladores e motores, medição de amperagem e voltagem dos motores e ventiladores, verificação dos quadros elétricos, referente ao super aquecimento e aperto dos terminais reparando irregularidades, manutenção mecânicas, elétricas e eletrônicas dos equipamentos, manutenção dos circuitos de força e comando elétrico dos equipamentos, manutenção de todas as peças e componentes periféricos, lubrificação geral.</t>
  </si>
  <si>
    <t>MANUTENÇÃO PREVENTIVA E CORRETIVA DE AR CONDICIONADO DE 9.000 BTUS, SPLIT OU INVERTER - Compreende, no mínimo o desempenho dos seguintes procedimentos: limpeza geral do equipamento, verificação e manutenção dos isolamentos das tubulações, eliminar focos de ferrugem, limpeza dos filtros de ar, verificação e manutenção dos compressores, limpeza interna e externa dos evaporadores, limpeza interna e externa dos condensadores, limpeza da serpentina dos evaporadores, ajuste dos termostatos, medição da vazão do ar, verificação e correção do alinhamento e fixação das polias dos ventiladores e motores, medição de amperagem e voltagem dos motores e ventiladores, verificação dos quadros elétricos, referente ao super aquecimento e aperto dos terminais reparando irregularidades, manutenção mecânicas, elétricas e eletrônicas dos equipamentos, manutenção dos circuitos de força e comando elétrico dos equipamentos, manutenção de todas as peças e componentes periféricos, lubrificação geral.</t>
  </si>
  <si>
    <t>RECARGA DE GÁS R22 OU 410A PARA APARELHOS DE AR CONDICIONADO SPLIT OU INVERTER</t>
  </si>
  <si>
    <t>RECARGA DE GÁS R32a  EM APARELHOS DE AR-CONDICIONADO SPLIT INVERTER</t>
  </si>
  <si>
    <t>RECARGA DE GÁS R410a  EM APARELHOS DE AR-CONDICIONADO SPLIT CONVENCIONAL OU INVERTER</t>
  </si>
  <si>
    <t>SUBSTITUIÇÃO DE MOTOR VENTILADOR DA CONDENSADORA</t>
  </si>
  <si>
    <t>SUBSTITUIÇÃO DE MOTOR VENTILADOR DA TURBINA AXIAL</t>
  </si>
  <si>
    <t>SUBSTITUICAO DE TURBINA AXIAL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</si>
  <si>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</si>
  <si>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</si>
  <si>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</si>
  <si>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</si>
  <si>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</si>
  <si>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</si>
  <si>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</si>
  <si>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</si>
  <si>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</si>
  <si>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DE PARAUNA PODER EXECUTIVO, 08:30 HORAS DO DIA 19/05/2026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</si>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</sst>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1009650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47875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2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69</v>
      </c>
      <c r="B10" s="11"/>
      <c r="C10" s="12" t="s">
        <v>19</v>
      </c>
      <c r="D10" s="12" t="s">
        <v>19</v>
      </c>
      <c r="E10" s="12" t="s">
        <v>19</v>
      </c>
    </row>
    <row r="11" spans="1:7" x14ac:dyDescent="0.25">
      <c r="A11" s="11" t="s">
        <v>70</v>
      </c>
      <c r="B11" s="11"/>
      <c r="C11" s="12" t="s">
        <v>19</v>
      </c>
      <c r="D11" s="12" t="s">
        <v>19</v>
      </c>
      <c r="E11" s="12" t="s">
        <v>19</v>
      </c>
    </row>
    <row r="12" spans="1:7" x14ac:dyDescent="0.25">
      <c r="A12" s="11" t="s">
        <v>71</v>
      </c>
      <c r="B12" s="11"/>
      <c r="C12" s="12" t="s">
        <v>19</v>
      </c>
      <c r="D12" s="12" t="s">
        <v>19</v>
      </c>
      <c r="E12" s="12" t="s">
        <v>19</v>
      </c>
    </row>
    <row r="13" spans="1:7" x14ac:dyDescent="0.25">
      <c r="A13" s="11" t="s">
        <v>72</v>
      </c>
      <c r="B13" s="11"/>
      <c r="C13" s="12" t="s">
        <v>19</v>
      </c>
      <c r="D13" s="12" t="s">
        <v>19</v>
      </c>
      <c r="E13" s="12" t="s">
        <v>19</v>
      </c>
    </row>
    <row r="14" spans="1:7" x14ac:dyDescent="0.25">
      <c r="A14" s="11" t="s">
        <v>73</v>
      </c>
      <c r="B14" s="11"/>
      <c r="C14" s="12" t="s">
        <v>19</v>
      </c>
      <c r="D14" s="12" t="s">
        <v>19</v>
      </c>
      <c r="E14" s="12" t="s">
        <v>19</v>
      </c>
    </row>
    <row r="15" spans="1:7" x14ac:dyDescent="0.25">
      <c r="A15" s="11" t="s">
        <v>74</v>
      </c>
      <c r="B15" s="11"/>
      <c r="C15" s="13" t="s">
        <v>19</v>
      </c>
      <c r="D15" s="13" t="s">
        <v>19</v>
      </c>
      <c r="E15" s="13" t="s">
        <v>19</v>
      </c>
    </row>
    <row r="16" spans="1:7" x14ac:dyDescent="0.25">
      <c r="A16" s="11" t="s">
        <v>75</v>
      </c>
      <c r="B16" s="11"/>
      <c r="C16" s="14" t="s">
        <v>19</v>
      </c>
      <c r="D16" s="14" t="s">
        <v>19</v>
      </c>
      <c r="E16" s="14" t="s">
        <v>19</v>
      </c>
      <c r="F16" s="15" t="s">
        <v>76</v>
      </c>
      <c r="G16" s="9"/>
    </row>
    <row r="18" spans="1:7" x14ac:dyDescent="0.25">
      <c r="A18" s="16" t="s">
        <v>77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78</v>
      </c>
      <c r="B21" s="9"/>
      <c r="C21" s="9"/>
      <c r="D21" s="9"/>
      <c r="E21" s="9"/>
      <c r="F21" s="9"/>
      <c r="G21" s="9"/>
    </row>
    <row r="23" spans="1:7" x14ac:dyDescent="0.25">
      <c r="A23" s="1" t="s">
        <v>10</v>
      </c>
      <c r="B23" s="1" t="s">
        <v>11</v>
      </c>
      <c r="C23" s="1" t="s">
        <v>12</v>
      </c>
      <c r="D23" s="1" t="s">
        <v>13</v>
      </c>
      <c r="E23" s="1" t="s">
        <v>14</v>
      </c>
      <c r="F23" s="1" t="s">
        <v>15</v>
      </c>
      <c r="G23" s="1" t="s">
        <v>16</v>
      </c>
    </row>
    <row r="24" spans="1:7" x14ac:dyDescent="0.25">
      <c r="A24" s="2">
        <v>1</v>
      </c>
      <c r="B24" s="2" t="s">
        <v>17</v>
      </c>
      <c r="C24" s="4">
        <v>26</v>
      </c>
      <c r="D24" s="5" t="s">
        <v>18</v>
      </c>
      <c r="E24" s="6" t="s">
        <v>19</v>
      </c>
      <c r="F24" s="7" t="s">
        <v>19</v>
      </c>
      <c r="G24" s="3">
        <f t="shared" ref="G24:G41" si="0">IFERROR(C24 *F24,0)</f>
        <v>0</v>
      </c>
    </row>
    <row r="25" spans="1:7" x14ac:dyDescent="0.25">
      <c r="A25" s="2">
        <v>2</v>
      </c>
      <c r="B25" s="2" t="s">
        <v>17</v>
      </c>
      <c r="C25" s="4">
        <v>61</v>
      </c>
      <c r="D25" s="5" t="s">
        <v>20</v>
      </c>
      <c r="E25" s="6" t="s">
        <v>19</v>
      </c>
      <c r="F25" s="7" t="s">
        <v>19</v>
      </c>
      <c r="G25" s="3">
        <f t="shared" si="0"/>
        <v>0</v>
      </c>
    </row>
    <row r="26" spans="1:7" x14ac:dyDescent="0.25">
      <c r="A26" s="2">
        <v>3</v>
      </c>
      <c r="B26" s="2" t="s">
        <v>17</v>
      </c>
      <c r="C26" s="4">
        <v>38</v>
      </c>
      <c r="D26" s="5" t="s">
        <v>21</v>
      </c>
      <c r="E26" s="6" t="s">
        <v>19</v>
      </c>
      <c r="F26" s="7" t="s">
        <v>19</v>
      </c>
      <c r="G26" s="3">
        <f t="shared" si="0"/>
        <v>0</v>
      </c>
    </row>
    <row r="27" spans="1:7" x14ac:dyDescent="0.25">
      <c r="A27" s="2">
        <v>4</v>
      </c>
      <c r="B27" s="2" t="s">
        <v>17</v>
      </c>
      <c r="C27" s="4">
        <v>37</v>
      </c>
      <c r="D27" s="5" t="s">
        <v>22</v>
      </c>
      <c r="E27" s="6" t="s">
        <v>19</v>
      </c>
      <c r="F27" s="7" t="s">
        <v>19</v>
      </c>
      <c r="G27" s="3">
        <f t="shared" si="0"/>
        <v>0</v>
      </c>
    </row>
    <row r="28" spans="1:7" x14ac:dyDescent="0.25">
      <c r="A28" s="2">
        <v>5</v>
      </c>
      <c r="B28" s="2" t="s">
        <v>17</v>
      </c>
      <c r="C28" s="4">
        <v>67</v>
      </c>
      <c r="D28" s="5" t="s">
        <v>23</v>
      </c>
      <c r="E28" s="6" t="s">
        <v>19</v>
      </c>
      <c r="F28" s="7" t="s">
        <v>19</v>
      </c>
      <c r="G28" s="3">
        <f t="shared" si="0"/>
        <v>0</v>
      </c>
    </row>
    <row r="29" spans="1:7" x14ac:dyDescent="0.25">
      <c r="A29" s="2">
        <v>6</v>
      </c>
      <c r="B29" s="2" t="s">
        <v>17</v>
      </c>
      <c r="C29" s="4">
        <v>28</v>
      </c>
      <c r="D29" s="5" t="s">
        <v>24</v>
      </c>
      <c r="E29" s="6" t="s">
        <v>19</v>
      </c>
      <c r="F29" s="7" t="s">
        <v>19</v>
      </c>
      <c r="G29" s="3">
        <f t="shared" si="0"/>
        <v>0</v>
      </c>
    </row>
    <row r="30" spans="1:7" x14ac:dyDescent="0.25">
      <c r="A30" s="2">
        <v>7</v>
      </c>
      <c r="B30" s="2" t="s">
        <v>25</v>
      </c>
      <c r="C30" s="4">
        <v>10</v>
      </c>
      <c r="D30" s="5" t="s">
        <v>26</v>
      </c>
      <c r="E30" s="6" t="s">
        <v>19</v>
      </c>
      <c r="F30" s="7" t="s">
        <v>19</v>
      </c>
      <c r="G30" s="3">
        <f t="shared" si="0"/>
        <v>0</v>
      </c>
    </row>
    <row r="31" spans="1:7" x14ac:dyDescent="0.25">
      <c r="A31" s="2">
        <v>8</v>
      </c>
      <c r="B31" s="2" t="s">
        <v>17</v>
      </c>
      <c r="C31" s="4">
        <v>28</v>
      </c>
      <c r="D31" s="5" t="s">
        <v>27</v>
      </c>
      <c r="E31" s="6" t="s">
        <v>19</v>
      </c>
      <c r="F31" s="7" t="s">
        <v>19</v>
      </c>
      <c r="G31" s="3">
        <f t="shared" si="0"/>
        <v>0</v>
      </c>
    </row>
    <row r="32" spans="1:7" x14ac:dyDescent="0.25">
      <c r="A32" s="2">
        <v>9</v>
      </c>
      <c r="B32" s="2" t="s">
        <v>17</v>
      </c>
      <c r="C32" s="4">
        <v>39</v>
      </c>
      <c r="D32" s="5" t="s">
        <v>28</v>
      </c>
      <c r="E32" s="6" t="s">
        <v>19</v>
      </c>
      <c r="F32" s="7" t="s">
        <v>19</v>
      </c>
      <c r="G32" s="3">
        <f t="shared" si="0"/>
        <v>0</v>
      </c>
    </row>
    <row r="33" spans="1:7" x14ac:dyDescent="0.25">
      <c r="A33" s="2">
        <v>10</v>
      </c>
      <c r="B33" s="2" t="s">
        <v>17</v>
      </c>
      <c r="C33" s="4">
        <v>15</v>
      </c>
      <c r="D33" s="5" t="s">
        <v>29</v>
      </c>
      <c r="E33" s="6" t="s">
        <v>19</v>
      </c>
      <c r="F33" s="7" t="s">
        <v>19</v>
      </c>
      <c r="G33" s="3">
        <f t="shared" si="0"/>
        <v>0</v>
      </c>
    </row>
    <row r="34" spans="1:7" x14ac:dyDescent="0.25">
      <c r="A34" s="2">
        <v>11</v>
      </c>
      <c r="B34" s="2" t="s">
        <v>25</v>
      </c>
      <c r="C34" s="4">
        <v>10</v>
      </c>
      <c r="D34" s="5" t="s">
        <v>30</v>
      </c>
      <c r="E34" s="6" t="s">
        <v>19</v>
      </c>
      <c r="F34" s="7" t="s">
        <v>19</v>
      </c>
      <c r="G34" s="3">
        <f t="shared" si="0"/>
        <v>0</v>
      </c>
    </row>
    <row r="35" spans="1:7" x14ac:dyDescent="0.25">
      <c r="A35" s="2">
        <v>12</v>
      </c>
      <c r="B35" s="2" t="s">
        <v>17</v>
      </c>
      <c r="C35" s="4">
        <v>31</v>
      </c>
      <c r="D35" s="5" t="s">
        <v>31</v>
      </c>
      <c r="E35" s="6" t="s">
        <v>19</v>
      </c>
      <c r="F35" s="7" t="s">
        <v>19</v>
      </c>
      <c r="G35" s="3">
        <f t="shared" si="0"/>
        <v>0</v>
      </c>
    </row>
    <row r="36" spans="1:7" x14ac:dyDescent="0.25">
      <c r="A36" s="2">
        <v>13</v>
      </c>
      <c r="B36" s="2" t="s">
        <v>17</v>
      </c>
      <c r="C36" s="4">
        <v>19</v>
      </c>
      <c r="D36" s="5" t="s">
        <v>32</v>
      </c>
      <c r="E36" s="6" t="s">
        <v>19</v>
      </c>
      <c r="F36" s="7" t="s">
        <v>19</v>
      </c>
      <c r="G36" s="3">
        <f t="shared" si="0"/>
        <v>0</v>
      </c>
    </row>
    <row r="37" spans="1:7" x14ac:dyDescent="0.25">
      <c r="A37" s="2">
        <v>14</v>
      </c>
      <c r="B37" s="2" t="s">
        <v>17</v>
      </c>
      <c r="C37" s="4">
        <v>20</v>
      </c>
      <c r="D37" s="5" t="s">
        <v>33</v>
      </c>
      <c r="E37" s="6" t="s">
        <v>19</v>
      </c>
      <c r="F37" s="7" t="s">
        <v>19</v>
      </c>
      <c r="G37" s="3">
        <f t="shared" si="0"/>
        <v>0</v>
      </c>
    </row>
    <row r="38" spans="1:7" x14ac:dyDescent="0.25">
      <c r="A38" s="2">
        <v>15</v>
      </c>
      <c r="B38" s="2" t="s">
        <v>17</v>
      </c>
      <c r="C38" s="4">
        <v>11</v>
      </c>
      <c r="D38" s="5" t="s">
        <v>34</v>
      </c>
      <c r="E38" s="6" t="s">
        <v>19</v>
      </c>
      <c r="F38" s="7" t="s">
        <v>19</v>
      </c>
      <c r="G38" s="3">
        <f t="shared" si="0"/>
        <v>0</v>
      </c>
    </row>
    <row r="39" spans="1:7" x14ac:dyDescent="0.25">
      <c r="A39" s="2">
        <v>16</v>
      </c>
      <c r="B39" s="2" t="s">
        <v>17</v>
      </c>
      <c r="C39" s="4">
        <v>14</v>
      </c>
      <c r="D39" s="5" t="s">
        <v>35</v>
      </c>
      <c r="E39" s="6" t="s">
        <v>19</v>
      </c>
      <c r="F39" s="7" t="s">
        <v>19</v>
      </c>
      <c r="G39" s="3">
        <f t="shared" si="0"/>
        <v>0</v>
      </c>
    </row>
    <row r="40" spans="1:7" x14ac:dyDescent="0.25">
      <c r="A40" s="2">
        <v>17</v>
      </c>
      <c r="B40" s="2" t="s">
        <v>17</v>
      </c>
      <c r="C40" s="4">
        <v>13</v>
      </c>
      <c r="D40" s="5" t="s">
        <v>36</v>
      </c>
      <c r="E40" s="6" t="s">
        <v>19</v>
      </c>
      <c r="F40" s="7" t="s">
        <v>19</v>
      </c>
      <c r="G40" s="3">
        <f t="shared" si="0"/>
        <v>0</v>
      </c>
    </row>
    <row r="41" spans="1:7" x14ac:dyDescent="0.25">
      <c r="A41" s="2">
        <v>18</v>
      </c>
      <c r="B41" s="2" t="s">
        <v>17</v>
      </c>
      <c r="C41" s="4">
        <v>28</v>
      </c>
      <c r="D41" s="5" t="s">
        <v>37</v>
      </c>
      <c r="E41" s="6" t="s">
        <v>19</v>
      </c>
      <c r="F41" s="7" t="s">
        <v>19</v>
      </c>
      <c r="G41" s="3">
        <f t="shared" si="0"/>
        <v>0</v>
      </c>
    </row>
    <row r="42" spans="1:7" x14ac:dyDescent="0.25">
      <c r="G42" s="3">
        <f>SUM(G22:G41)</f>
        <v>0</v>
      </c>
    </row>
  </sheetData>
  <sheetProtection password="99B3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2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</row>
    <row r="11" spans="1:7" x14ac:dyDescent="0.25">
      <c r="A11" s="2">
        <v>1</v>
      </c>
      <c r="B11" s="2" t="s">
        <v>17</v>
      </c>
      <c r="C11" s="4">
        <v>36</v>
      </c>
      <c r="D11" s="5" t="s">
        <v>34</v>
      </c>
      <c r="E11" s="6" t="s">
        <v>19</v>
      </c>
      <c r="F11" s="7" t="s">
        <v>19</v>
      </c>
      <c r="G11" s="3">
        <f>IFERROR(C11 *F11,0)</f>
        <v>0</v>
      </c>
    </row>
    <row r="12" spans="1:7" x14ac:dyDescent="0.25">
      <c r="G12" s="3">
        <f>SUM(G9:G11)</f>
        <v>0</v>
      </c>
    </row>
  </sheetData>
  <sheetProtection password="99B3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40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6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7</v>
      </c>
      <c r="B8" s="9"/>
      <c r="C8" s="9"/>
      <c r="D8" s="9"/>
      <c r="E8" s="9"/>
      <c r="F8" s="9"/>
      <c r="G8" s="9"/>
    </row>
    <row r="10" spans="1:7" x14ac:dyDescent="0.25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</row>
    <row r="11" spans="1:7" ht="30" x14ac:dyDescent="0.25">
      <c r="A11" s="2">
        <v>1</v>
      </c>
      <c r="B11" s="2" t="s">
        <v>38</v>
      </c>
      <c r="C11" s="4">
        <v>214</v>
      </c>
      <c r="D11" s="5" t="s">
        <v>39</v>
      </c>
      <c r="E11" s="6" t="s">
        <v>19</v>
      </c>
      <c r="F11" s="7" t="s">
        <v>19</v>
      </c>
      <c r="G11" s="3">
        <f t="shared" ref="G11:G39" si="0">IFERROR(C11 *F11,0)</f>
        <v>0</v>
      </c>
    </row>
    <row r="12" spans="1:7" x14ac:dyDescent="0.25">
      <c r="A12" s="2">
        <v>2</v>
      </c>
      <c r="B12" s="2" t="s">
        <v>38</v>
      </c>
      <c r="C12" s="4">
        <v>63</v>
      </c>
      <c r="D12" s="5" t="s">
        <v>40</v>
      </c>
      <c r="E12" s="6" t="s">
        <v>19</v>
      </c>
      <c r="F12" s="7" t="s">
        <v>19</v>
      </c>
      <c r="G12" s="3">
        <f t="shared" si="0"/>
        <v>0</v>
      </c>
    </row>
    <row r="13" spans="1:7" ht="30" x14ac:dyDescent="0.25">
      <c r="A13" s="2">
        <v>3</v>
      </c>
      <c r="B13" s="2" t="s">
        <v>38</v>
      </c>
      <c r="C13" s="4">
        <v>140</v>
      </c>
      <c r="D13" s="5" t="s">
        <v>41</v>
      </c>
      <c r="E13" s="6" t="s">
        <v>19</v>
      </c>
      <c r="F13" s="7" t="s">
        <v>19</v>
      </c>
      <c r="G13" s="3">
        <f t="shared" si="0"/>
        <v>0</v>
      </c>
    </row>
    <row r="14" spans="1:7" ht="30" x14ac:dyDescent="0.25">
      <c r="A14" s="2">
        <v>4</v>
      </c>
      <c r="B14" s="2" t="s">
        <v>38</v>
      </c>
      <c r="C14" s="4">
        <v>84</v>
      </c>
      <c r="D14" s="5" t="s">
        <v>42</v>
      </c>
      <c r="E14" s="6" t="s">
        <v>19</v>
      </c>
      <c r="F14" s="7" t="s">
        <v>19</v>
      </c>
      <c r="G14" s="3">
        <f t="shared" si="0"/>
        <v>0</v>
      </c>
    </row>
    <row r="15" spans="1:7" ht="30" x14ac:dyDescent="0.25">
      <c r="A15" s="2">
        <v>5</v>
      </c>
      <c r="B15" s="2" t="s">
        <v>38</v>
      </c>
      <c r="C15" s="4">
        <v>101</v>
      </c>
      <c r="D15" s="5" t="s">
        <v>43</v>
      </c>
      <c r="E15" s="6" t="s">
        <v>19</v>
      </c>
      <c r="F15" s="7" t="s">
        <v>19</v>
      </c>
      <c r="G15" s="3">
        <f t="shared" si="0"/>
        <v>0</v>
      </c>
    </row>
    <row r="16" spans="1:7" x14ac:dyDescent="0.25">
      <c r="A16" s="2">
        <v>6</v>
      </c>
      <c r="B16" s="2" t="s">
        <v>38</v>
      </c>
      <c r="C16" s="4">
        <v>99</v>
      </c>
      <c r="D16" s="5" t="s">
        <v>44</v>
      </c>
      <c r="E16" s="6" t="s">
        <v>19</v>
      </c>
      <c r="F16" s="7" t="s">
        <v>19</v>
      </c>
      <c r="G16" s="3">
        <f t="shared" si="0"/>
        <v>0</v>
      </c>
    </row>
    <row r="17" spans="1:7" x14ac:dyDescent="0.25">
      <c r="A17" s="2">
        <v>7</v>
      </c>
      <c r="B17" s="2" t="s">
        <v>38</v>
      </c>
      <c r="C17" s="4">
        <v>109</v>
      </c>
      <c r="D17" s="5" t="s">
        <v>45</v>
      </c>
      <c r="E17" s="6" t="s">
        <v>19</v>
      </c>
      <c r="F17" s="7" t="s">
        <v>19</v>
      </c>
      <c r="G17" s="3">
        <f t="shared" si="0"/>
        <v>0</v>
      </c>
    </row>
    <row r="18" spans="1:7" x14ac:dyDescent="0.25">
      <c r="A18" s="2">
        <v>8</v>
      </c>
      <c r="B18" s="2" t="s">
        <v>38</v>
      </c>
      <c r="C18" s="4">
        <v>81</v>
      </c>
      <c r="D18" s="5" t="s">
        <v>46</v>
      </c>
      <c r="E18" s="6" t="s">
        <v>19</v>
      </c>
      <c r="F18" s="7" t="s">
        <v>19</v>
      </c>
      <c r="G18" s="3">
        <f t="shared" si="0"/>
        <v>0</v>
      </c>
    </row>
    <row r="19" spans="1:7" x14ac:dyDescent="0.25">
      <c r="A19" s="2">
        <v>9</v>
      </c>
      <c r="B19" s="2" t="s">
        <v>38</v>
      </c>
      <c r="C19" s="4">
        <v>32</v>
      </c>
      <c r="D19" s="5" t="s">
        <v>47</v>
      </c>
      <c r="E19" s="6" t="s">
        <v>19</v>
      </c>
      <c r="F19" s="7" t="s">
        <v>19</v>
      </c>
      <c r="G19" s="3">
        <f t="shared" si="0"/>
        <v>0</v>
      </c>
    </row>
    <row r="20" spans="1:7" x14ac:dyDescent="0.25">
      <c r="A20" s="2">
        <v>10</v>
      </c>
      <c r="B20" s="2" t="s">
        <v>48</v>
      </c>
      <c r="C20" s="4">
        <v>21</v>
      </c>
      <c r="D20" s="5" t="s">
        <v>49</v>
      </c>
      <c r="E20" s="6" t="s">
        <v>19</v>
      </c>
      <c r="F20" s="7" t="s">
        <v>19</v>
      </c>
      <c r="G20" s="3">
        <f t="shared" si="0"/>
        <v>0</v>
      </c>
    </row>
    <row r="21" spans="1:7" x14ac:dyDescent="0.25">
      <c r="A21" s="2">
        <v>11</v>
      </c>
      <c r="B21" s="2" t="s">
        <v>38</v>
      </c>
      <c r="C21" s="4">
        <v>20</v>
      </c>
      <c r="D21" s="5" t="s">
        <v>50</v>
      </c>
      <c r="E21" s="6" t="s">
        <v>19</v>
      </c>
      <c r="F21" s="7" t="s">
        <v>19</v>
      </c>
      <c r="G21" s="3">
        <f t="shared" si="0"/>
        <v>0</v>
      </c>
    </row>
    <row r="22" spans="1:7" x14ac:dyDescent="0.25">
      <c r="A22" s="2">
        <v>12</v>
      </c>
      <c r="B22" s="2" t="s">
        <v>48</v>
      </c>
      <c r="C22" s="4">
        <v>23</v>
      </c>
      <c r="D22" s="5" t="s">
        <v>51</v>
      </c>
      <c r="E22" s="6" t="s">
        <v>19</v>
      </c>
      <c r="F22" s="7" t="s">
        <v>19</v>
      </c>
      <c r="G22" s="3">
        <f t="shared" si="0"/>
        <v>0</v>
      </c>
    </row>
    <row r="23" spans="1:7" x14ac:dyDescent="0.25">
      <c r="A23" s="2">
        <v>13</v>
      </c>
      <c r="B23" s="2" t="s">
        <v>48</v>
      </c>
      <c r="C23" s="4">
        <v>42</v>
      </c>
      <c r="D23" s="5" t="s">
        <v>52</v>
      </c>
      <c r="E23" s="6" t="s">
        <v>19</v>
      </c>
      <c r="F23" s="7" t="s">
        <v>19</v>
      </c>
      <c r="G23" s="3">
        <f t="shared" si="0"/>
        <v>0</v>
      </c>
    </row>
    <row r="24" spans="1:7" x14ac:dyDescent="0.25">
      <c r="A24" s="2">
        <v>14</v>
      </c>
      <c r="B24" s="2" t="s">
        <v>38</v>
      </c>
      <c r="C24" s="4">
        <v>67</v>
      </c>
      <c r="D24" s="5" t="s">
        <v>53</v>
      </c>
      <c r="E24" s="6" t="s">
        <v>19</v>
      </c>
      <c r="F24" s="7" t="s">
        <v>19</v>
      </c>
      <c r="G24" s="3">
        <f t="shared" si="0"/>
        <v>0</v>
      </c>
    </row>
    <row r="25" spans="1:7" ht="315" x14ac:dyDescent="0.25">
      <c r="A25" s="2">
        <v>15</v>
      </c>
      <c r="B25" s="2" t="s">
        <v>38</v>
      </c>
      <c r="C25" s="4">
        <v>325</v>
      </c>
      <c r="D25" s="5" t="s">
        <v>54</v>
      </c>
      <c r="E25" s="6" t="s">
        <v>19</v>
      </c>
      <c r="F25" s="7" t="s">
        <v>19</v>
      </c>
      <c r="G25" s="3">
        <f t="shared" si="0"/>
        <v>0</v>
      </c>
    </row>
    <row r="26" spans="1:7" ht="315" x14ac:dyDescent="0.25">
      <c r="A26" s="2">
        <v>16</v>
      </c>
      <c r="B26" s="2" t="s">
        <v>38</v>
      </c>
      <c r="C26" s="4">
        <v>315</v>
      </c>
      <c r="D26" s="5" t="s">
        <v>55</v>
      </c>
      <c r="E26" s="6" t="s">
        <v>19</v>
      </c>
      <c r="F26" s="7" t="s">
        <v>19</v>
      </c>
      <c r="G26" s="3">
        <f t="shared" si="0"/>
        <v>0</v>
      </c>
    </row>
    <row r="27" spans="1:7" ht="315" x14ac:dyDescent="0.25">
      <c r="A27" s="2">
        <v>17</v>
      </c>
      <c r="B27" s="2" t="s">
        <v>38</v>
      </c>
      <c r="C27" s="4">
        <v>122</v>
      </c>
      <c r="D27" s="5" t="s">
        <v>56</v>
      </c>
      <c r="E27" s="6" t="s">
        <v>19</v>
      </c>
      <c r="F27" s="7" t="s">
        <v>19</v>
      </c>
      <c r="G27" s="3">
        <f t="shared" si="0"/>
        <v>0</v>
      </c>
    </row>
    <row r="28" spans="1:7" ht="315" x14ac:dyDescent="0.25">
      <c r="A28" s="2">
        <v>18</v>
      </c>
      <c r="B28" s="2" t="s">
        <v>38</v>
      </c>
      <c r="C28" s="4">
        <v>102</v>
      </c>
      <c r="D28" s="5" t="s">
        <v>57</v>
      </c>
      <c r="E28" s="6" t="s">
        <v>19</v>
      </c>
      <c r="F28" s="7" t="s">
        <v>19</v>
      </c>
      <c r="G28" s="3">
        <f t="shared" si="0"/>
        <v>0</v>
      </c>
    </row>
    <row r="29" spans="1:7" ht="315" x14ac:dyDescent="0.25">
      <c r="A29" s="2">
        <v>19</v>
      </c>
      <c r="B29" s="2" t="s">
        <v>38</v>
      </c>
      <c r="C29" s="4">
        <v>128</v>
      </c>
      <c r="D29" s="5" t="s">
        <v>58</v>
      </c>
      <c r="E29" s="6" t="s">
        <v>19</v>
      </c>
      <c r="F29" s="7" t="s">
        <v>19</v>
      </c>
      <c r="G29" s="3">
        <f t="shared" si="0"/>
        <v>0</v>
      </c>
    </row>
    <row r="30" spans="1:7" ht="315" x14ac:dyDescent="0.25">
      <c r="A30" s="2">
        <v>20</v>
      </c>
      <c r="B30" s="2" t="s">
        <v>38</v>
      </c>
      <c r="C30" s="4">
        <v>20</v>
      </c>
      <c r="D30" s="5" t="s">
        <v>59</v>
      </c>
      <c r="E30" s="6" t="s">
        <v>19</v>
      </c>
      <c r="F30" s="7" t="s">
        <v>19</v>
      </c>
      <c r="G30" s="3">
        <f t="shared" si="0"/>
        <v>0</v>
      </c>
    </row>
    <row r="31" spans="1:7" ht="315" x14ac:dyDescent="0.25">
      <c r="A31" s="2">
        <v>21</v>
      </c>
      <c r="B31" s="2" t="s">
        <v>38</v>
      </c>
      <c r="C31" s="4">
        <v>70</v>
      </c>
      <c r="D31" s="5" t="s">
        <v>60</v>
      </c>
      <c r="E31" s="6" t="s">
        <v>19</v>
      </c>
      <c r="F31" s="7" t="s">
        <v>19</v>
      </c>
      <c r="G31" s="3">
        <f t="shared" si="0"/>
        <v>0</v>
      </c>
    </row>
    <row r="32" spans="1:7" ht="315" x14ac:dyDescent="0.25">
      <c r="A32" s="2">
        <v>22</v>
      </c>
      <c r="B32" s="2" t="s">
        <v>38</v>
      </c>
      <c r="C32" s="4">
        <v>20</v>
      </c>
      <c r="D32" s="5" t="s">
        <v>61</v>
      </c>
      <c r="E32" s="6" t="s">
        <v>19</v>
      </c>
      <c r="F32" s="7" t="s">
        <v>19</v>
      </c>
      <c r="G32" s="3">
        <f t="shared" si="0"/>
        <v>0</v>
      </c>
    </row>
    <row r="33" spans="1:7" ht="315" x14ac:dyDescent="0.25">
      <c r="A33" s="2">
        <v>23</v>
      </c>
      <c r="B33" s="2" t="s">
        <v>38</v>
      </c>
      <c r="C33" s="4">
        <v>142</v>
      </c>
      <c r="D33" s="5" t="s">
        <v>62</v>
      </c>
      <c r="E33" s="6" t="s">
        <v>19</v>
      </c>
      <c r="F33" s="7" t="s">
        <v>19</v>
      </c>
      <c r="G33" s="3">
        <f t="shared" si="0"/>
        <v>0</v>
      </c>
    </row>
    <row r="34" spans="1:7" ht="30" x14ac:dyDescent="0.25">
      <c r="A34" s="2">
        <v>24</v>
      </c>
      <c r="B34" s="2" t="s">
        <v>48</v>
      </c>
      <c r="C34" s="4">
        <v>171</v>
      </c>
      <c r="D34" s="5" t="s">
        <v>63</v>
      </c>
      <c r="E34" s="6" t="s">
        <v>19</v>
      </c>
      <c r="F34" s="7" t="s">
        <v>19</v>
      </c>
      <c r="G34" s="3">
        <f t="shared" si="0"/>
        <v>0</v>
      </c>
    </row>
    <row r="35" spans="1:7" ht="30" x14ac:dyDescent="0.25">
      <c r="A35" s="2">
        <v>25</v>
      </c>
      <c r="B35" s="2" t="s">
        <v>38</v>
      </c>
      <c r="C35" s="4">
        <v>143</v>
      </c>
      <c r="D35" s="5" t="s">
        <v>64</v>
      </c>
      <c r="E35" s="6" t="s">
        <v>19</v>
      </c>
      <c r="F35" s="7" t="s">
        <v>19</v>
      </c>
      <c r="G35" s="3">
        <f t="shared" si="0"/>
        <v>0</v>
      </c>
    </row>
    <row r="36" spans="1:7" ht="30" x14ac:dyDescent="0.25">
      <c r="A36" s="2">
        <v>26</v>
      </c>
      <c r="B36" s="2" t="s">
        <v>38</v>
      </c>
      <c r="C36" s="4">
        <v>68</v>
      </c>
      <c r="D36" s="5" t="s">
        <v>65</v>
      </c>
      <c r="E36" s="6" t="s">
        <v>19</v>
      </c>
      <c r="F36" s="7" t="s">
        <v>19</v>
      </c>
      <c r="G36" s="3">
        <f t="shared" si="0"/>
        <v>0</v>
      </c>
    </row>
    <row r="37" spans="1:7" ht="30" x14ac:dyDescent="0.25">
      <c r="A37" s="2">
        <v>27</v>
      </c>
      <c r="B37" s="2" t="s">
        <v>38</v>
      </c>
      <c r="C37" s="4">
        <v>38</v>
      </c>
      <c r="D37" s="5" t="s">
        <v>66</v>
      </c>
      <c r="E37" s="6" t="s">
        <v>19</v>
      </c>
      <c r="F37" s="7" t="s">
        <v>19</v>
      </c>
      <c r="G37" s="3">
        <f t="shared" si="0"/>
        <v>0</v>
      </c>
    </row>
    <row r="38" spans="1:7" ht="30" x14ac:dyDescent="0.25">
      <c r="A38" s="2">
        <v>28</v>
      </c>
      <c r="B38" s="2" t="s">
        <v>38</v>
      </c>
      <c r="C38" s="4">
        <v>36</v>
      </c>
      <c r="D38" s="5" t="s">
        <v>67</v>
      </c>
      <c r="E38" s="6" t="s">
        <v>19</v>
      </c>
      <c r="F38" s="7" t="s">
        <v>19</v>
      </c>
      <c r="G38" s="3">
        <f t="shared" si="0"/>
        <v>0</v>
      </c>
    </row>
    <row r="39" spans="1:7" x14ac:dyDescent="0.25">
      <c r="A39" s="2">
        <v>29</v>
      </c>
      <c r="B39" s="2" t="s">
        <v>38</v>
      </c>
      <c r="C39" s="4">
        <v>41</v>
      </c>
      <c r="D39" s="5" t="s">
        <v>68</v>
      </c>
      <c r="E39" s="6" t="s">
        <v>19</v>
      </c>
      <c r="F39" s="7" t="s">
        <v>19</v>
      </c>
      <c r="G39" s="3">
        <f t="shared" si="0"/>
        <v>0</v>
      </c>
    </row>
    <row r="40" spans="1:7" x14ac:dyDescent="0.25">
      <c r="G40" s="3">
        <f>SUM(G9:G39)</f>
        <v>0</v>
      </c>
    </row>
  </sheetData>
  <sheetProtection password="99B3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24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8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9</v>
      </c>
      <c r="B8" s="9"/>
      <c r="C8" s="9"/>
      <c r="D8" s="9"/>
      <c r="E8" s="9"/>
      <c r="F8" s="9"/>
      <c r="G8" s="9"/>
    </row>
    <row r="10" spans="1:7" x14ac:dyDescent="0.25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</row>
    <row r="11" spans="1:7" x14ac:dyDescent="0.25">
      <c r="A11" s="2">
        <v>1</v>
      </c>
      <c r="B11" s="2" t="s">
        <v>38</v>
      </c>
      <c r="C11" s="4">
        <v>97</v>
      </c>
      <c r="D11" s="5" t="s">
        <v>47</v>
      </c>
      <c r="E11" s="6" t="s">
        <v>19</v>
      </c>
      <c r="F11" s="7" t="s">
        <v>19</v>
      </c>
      <c r="G11" s="3">
        <f>IFERROR(C11 *F11,0)</f>
        <v>0</v>
      </c>
    </row>
    <row r="12" spans="1:7" x14ac:dyDescent="0.25">
      <c r="A12" s="2">
        <v>2</v>
      </c>
      <c r="B12" s="2" t="s">
        <v>48</v>
      </c>
      <c r="C12" s="4">
        <v>66</v>
      </c>
      <c r="D12" s="5" t="s">
        <v>49</v>
      </c>
      <c r="E12" s="6" t="s">
        <v>19</v>
      </c>
      <c r="F12" s="7" t="s">
        <v>19</v>
      </c>
      <c r="G12" s="3">
        <f>IFERROR(C12 *F12,0)</f>
        <v>0</v>
      </c>
    </row>
    <row r="13" spans="1:7" ht="315" x14ac:dyDescent="0.25">
      <c r="A13" s="2">
        <v>3</v>
      </c>
      <c r="B13" s="2" t="s">
        <v>38</v>
      </c>
      <c r="C13" s="4">
        <v>308</v>
      </c>
      <c r="D13" s="5" t="s">
        <v>57</v>
      </c>
      <c r="E13" s="6" t="s">
        <v>19</v>
      </c>
      <c r="F13" s="7" t="s">
        <v>19</v>
      </c>
      <c r="G13" s="3">
        <f>IFERROR(C13 *F13,0)</f>
        <v>0</v>
      </c>
    </row>
    <row r="14" spans="1:7" x14ac:dyDescent="0.25">
      <c r="G14" s="3">
        <f>SUM(G9:G13)</f>
        <v>0</v>
      </c>
    </row>
    <row r="16" spans="1:7" x14ac:dyDescent="0.25">
      <c r="A16" s="18" t="s">
        <v>79</v>
      </c>
      <c r="B16" s="9"/>
      <c r="C16" s="9"/>
      <c r="D16" s="9"/>
      <c r="E16" s="18" t="s">
        <v>80</v>
      </c>
      <c r="F16" s="9"/>
      <c r="G16" s="9"/>
    </row>
    <row r="18" spans="1:7" x14ac:dyDescent="0.25">
      <c r="A18" s="18" t="s">
        <v>81</v>
      </c>
      <c r="B18" s="9"/>
      <c r="C18" s="9"/>
      <c r="D18" s="9"/>
      <c r="E18" s="18" t="s">
        <v>82</v>
      </c>
      <c r="F18" s="9"/>
      <c r="G18" s="9"/>
    </row>
    <row r="20" spans="1:7" x14ac:dyDescent="0.25">
      <c r="C20" s="18" t="s">
        <v>83</v>
      </c>
      <c r="D20" s="9"/>
      <c r="E20" s="18" t="s">
        <v>84</v>
      </c>
      <c r="F20" s="9"/>
      <c r="G20" s="9"/>
    </row>
    <row r="24" spans="1:7" x14ac:dyDescent="0.25">
      <c r="C24" s="19" t="s">
        <v>85</v>
      </c>
      <c r="D24" s="19"/>
      <c r="E24" s="19"/>
      <c r="F24" s="19"/>
    </row>
  </sheetData>
  <sheetProtection password="99B3" sheet="1" formatCells="0" formatColumns="0" formatRows="0" insertColumns="0" insertRows="0" insertHyperlinks="0" deleteColumns="0" deleteRows="0" sort="0" autoFilter="0" pivotTables="0"/>
  <mergeCells count="11">
    <mergeCell ref="A18:D18"/>
    <mergeCell ref="E18:G18"/>
    <mergeCell ref="C20:D20"/>
    <mergeCell ref="E20:G20"/>
    <mergeCell ref="C24:F24"/>
    <mergeCell ref="D2:G2"/>
    <mergeCell ref="D3:G3"/>
    <mergeCell ref="A7:G7"/>
    <mergeCell ref="A8:G8"/>
    <mergeCell ref="A16:D16"/>
    <mergeCell ref="E16:G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Lote-1</vt:lpstr>
      <vt:lpstr>Lote-2</vt:lpstr>
      <vt:lpstr>Lote-3</vt:lpstr>
      <vt:lpstr>Lote-4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2026-05-04T20:15:50Z</dcterms:created>
  <dcterms:modified xsi:type="dcterms:W3CDTF">2026-05-04T20:17:06Z</dcterms:modified>
</cp:coreProperties>
</file>