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<sst xmlns="http://schemas.openxmlformats.org/spreadsheetml/2006/main" count="52" uniqueCount="42">
  <si>
    <t xml:space="preserve">Resumo dos valores cobrados pelo uso da água de poços do INCRA - ano base 2023 – reconhecimento de dívida</t>
  </si>
  <si>
    <t xml:space="preserve">BBT – BACIA DO BAIXO TIETÊ – beneficiário: DAEE – BAIXO TIETÊ – FEHIDRO CNPJ:46.853.800/0001-56</t>
  </si>
  <si>
    <t xml:space="preserve">UGRHI</t>
  </si>
  <si>
    <t xml:space="preserve">ID</t>
  </si>
  <si>
    <t xml:space="preserve">MUNICÍPIOS</t>
  </si>
  <si>
    <t xml:space="preserve">PA / PDS e lotes</t>
  </si>
  <si>
    <t xml:space="preserve">Valores (R$) em 31/07/2023</t>
  </si>
  <si>
    <t xml:space="preserve">multa 2% a.a (até 2024)</t>
  </si>
  <si>
    <t xml:space="preserve">juros 1% a.m (até 05/2024)</t>
  </si>
  <si>
    <t xml:space="preserve">Total Incra</t>
  </si>
  <si>
    <t xml:space="preserve">Boleto DAEE</t>
  </si>
  <si>
    <t xml:space="preserve">BAIXO TIETÊ</t>
  </si>
  <si>
    <t xml:space="preserve">ANDRADINA</t>
  </si>
  <si>
    <t xml:space="preserve">PA Josué de Castro - lotes: 02, 20, 48</t>
  </si>
  <si>
    <t xml:space="preserve">CASTILHO</t>
  </si>
  <si>
    <t xml:space="preserve">PA Pendengo - lotes: 12, 50, 77, AC</t>
  </si>
  <si>
    <t xml:space="preserve">ITAPURA</t>
  </si>
  <si>
    <t xml:space="preserve">PA Rosely Nunes - lotes: 24 e AC</t>
  </si>
  <si>
    <t xml:space="preserve">MURUTINGA DO SUL</t>
  </si>
  <si>
    <t xml:space="preserve">PA Dois Irmãos - lotes: 16</t>
  </si>
  <si>
    <t xml:space="preserve">ARAÇATUBA</t>
  </si>
  <si>
    <t xml:space="preserve">PA Hugo Herédia - lotes: 39</t>
  </si>
  <si>
    <t xml:space="preserve">PA Arizona - lotes: 14 e 37</t>
  </si>
  <si>
    <t xml:space="preserve">PA Esperança e Luz - lotes: 27, 44 e 59</t>
  </si>
  <si>
    <t xml:space="preserve">ANDRADINA/CASTILHO</t>
  </si>
  <si>
    <t xml:space="preserve">PA Timboré - lotes: 14/42/100/149</t>
  </si>
  <si>
    <t xml:space="preserve">BBT – BACIA DO BAIXO TIETÊ – beneficiário: DAEE – TIETÊ BATALHA – FEHIDRO CNPJ:46.853.800/0001-56</t>
  </si>
  <si>
    <t xml:space="preserve">TIETÊ BATALHA</t>
  </si>
  <si>
    <t xml:space="preserve">GUARANTÃ</t>
  </si>
  <si>
    <t xml:space="preserve">PA Antônio Conselheiro - lotes: 49</t>
  </si>
  <si>
    <t xml:space="preserve">BBT – BACIA DO BAIXO TIETÊ – beneficiário: DAEE – TIETÊ JACARÉ – FEHIDRO CNPJ:46.853.800/0001-56</t>
  </si>
  <si>
    <t xml:space="preserve">TIETÊ JACARÉ</t>
  </si>
  <si>
    <t xml:space="preserve">SÃO CARLOS</t>
  </si>
  <si>
    <t xml:space="preserve">PDS Comunidade Agrária Nova São Carlos - lotes: 7, 16, 31, 48, 58</t>
  </si>
  <si>
    <t xml:space="preserve">BOCAÍNA</t>
  </si>
  <si>
    <t xml:space="preserve">PA Fortaleza - lotes: 19</t>
  </si>
  <si>
    <t xml:space="preserve">Diferença</t>
  </si>
  <si>
    <t xml:space="preserve">Totais:</t>
  </si>
  <si>
    <t xml:space="preserve">Principal:</t>
  </si>
  <si>
    <t xml:space="preserve">Multa:</t>
  </si>
  <si>
    <t xml:space="preserve">Juros:</t>
  </si>
  <si>
    <t xml:space="preserve">Total atualizado para 30/05/2024: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</si>
</sst>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#.00"/>
    <numFmt numFmtId="166" formatCode="#,##0.00"/>
    <numFmt numFmtId="167" formatCode="#,#00"/>
    <numFmt numFmtId="168" formatCode="dd/mm/yyyy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hair"/>
      <right style="hair"/>
      <top style="hair"/>
      <bottom style="double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8" xfId="0" applyFont="fals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LZ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6" activeCellId="0" sqref="D6"/>
    </sheetView>
  </sheetViews>
  <sheetFormatPr defaultColWidth="8.70703125" defaultRowHeight="13.8" zeroHeight="false" outlineLevelRow="0" outlineLevelCol="0"/>
  <cols>
    <col collapsed="false" customWidth="true" hidden="false" outlineLevel="0" max="1" min="1" style="1" width="17.67"/>
    <col collapsed="false" customWidth="true" hidden="false" outlineLevel="0" max="2" min="2" style="1" width="12.64"/>
    <col collapsed="false" customWidth="true" hidden="false" outlineLevel="0" max="3" min="3" style="1" width="21.38"/>
    <col collapsed="false" customWidth="true" hidden="false" outlineLevel="0" max="4" min="4" style="1" width="57.1"/>
    <col collapsed="false" customWidth="true" hidden="false" outlineLevel="0" max="5" min="5" style="1" width="11.53"/>
    <col collapsed="false" customWidth="true" hidden="false" outlineLevel="0" max="6" min="6" style="1" width="5.14"/>
    <col collapsed="false" customWidth="true" hidden="false" outlineLevel="0" max="7" min="7" style="1" width="12.37"/>
    <col collapsed="false" customWidth="true" hidden="false" outlineLevel="0" max="8" min="8" style="1" width="14.03"/>
    <col collapsed="false" customWidth="true" hidden="false" outlineLevel="0" max="9" min="9" style="1" width="4.45"/>
    <col collapsed="false" customWidth="true" hidden="false" outlineLevel="0" max="11" min="10" style="1" width="10.47"/>
    <col collapsed="false" customWidth="true" hidden="false" outlineLevel="0" max="1022" min="1015" style="1" width="11.52"/>
    <col collapsed="false" customWidth="true" hidden="false" outlineLevel="0" max="16384" min="16383" style="1" width="11.53"/>
  </cols>
  <sheetData>
    <row r="1" customFormat="false" ht="17.35" hidden="false" customHeight="false" outlineLevel="0" collapsed="false">
      <c r="A1" s="2" t="s">
        <v>0</v>
      </c>
      <c r="B1" s="3"/>
      <c r="C1" s="3"/>
      <c r="D1" s="3"/>
    </row>
    <row r="2" customFormat="false" ht="20.85" hidden="false" customHeight="true" outlineLevel="0" collapsed="false">
      <c r="B2" s="3"/>
      <c r="C2" s="3"/>
      <c r="D2" s="3"/>
    </row>
    <row r="3" customFormat="false" ht="17.35" hidden="false" customHeight="false" outlineLevel="0" collapsed="false">
      <c r="A3" s="2" t="s">
        <v>1</v>
      </c>
    </row>
    <row r="4" customFormat="false" ht="37.3" hidden="false" customHeight="true" outlineLevel="0" collapsed="false">
      <c r="A4" s="4" t="s">
        <v>2</v>
      </c>
      <c r="B4" s="4" t="s">
        <v>3</v>
      </c>
      <c r="C4" s="4" t="s">
        <v>4</v>
      </c>
      <c r="D4" s="5" t="s">
        <v>5</v>
      </c>
      <c r="E4" s="6" t="s">
        <v>6</v>
      </c>
      <c r="G4" s="7" t="s">
        <v>7</v>
      </c>
      <c r="H4" s="7" t="s">
        <v>8</v>
      </c>
      <c r="J4" s="8" t="s">
        <v>9</v>
      </c>
      <c r="K4" s="8" t="s">
        <v>10</v>
      </c>
    </row>
    <row r="5" customFormat="false" ht="15" hidden="false" customHeight="true" outlineLevel="0" collapsed="false">
      <c r="A5" s="9" t="s">
        <v>11</v>
      </c>
      <c r="B5" s="9" t="n">
        <v>2714</v>
      </c>
      <c r="C5" s="9" t="s">
        <v>12</v>
      </c>
      <c r="D5" s="10" t="s">
        <v>13</v>
      </c>
      <c r="E5" s="11" t="n">
        <v>448.08</v>
      </c>
      <c r="G5" s="12" t="n">
        <f aca="false">E5*0.04</f>
        <v>17.9232</v>
      </c>
      <c r="H5" s="12" t="n">
        <f aca="false">E5*0.1</f>
        <v>44.808</v>
      </c>
      <c r="J5" s="13" t="n">
        <f aca="false">SUM(E5,G5,H5)</f>
        <v>510.8112</v>
      </c>
      <c r="K5" s="13" t="n">
        <v>502.45</v>
      </c>
    </row>
    <row r="6" customFormat="false" ht="15" hidden="false" customHeight="true" outlineLevel="0" collapsed="false">
      <c r="A6" s="14" t="s">
        <v>11</v>
      </c>
      <c r="B6" s="14" t="n">
        <v>2715</v>
      </c>
      <c r="C6" s="14" t="s">
        <v>14</v>
      </c>
      <c r="D6" s="15" t="s">
        <v>15</v>
      </c>
      <c r="E6" s="11" t="n">
        <v>1720.6</v>
      </c>
      <c r="G6" s="12" t="n">
        <f aca="false">E6*0.04</f>
        <v>68.824</v>
      </c>
      <c r="H6" s="12" t="n">
        <f aca="false">E6*0.1</f>
        <v>172.06</v>
      </c>
      <c r="J6" s="13" t="n">
        <f aca="false">SUM(E6,G6,H6)</f>
        <v>1961.484</v>
      </c>
      <c r="K6" s="13" t="n">
        <v>1929.35</v>
      </c>
    </row>
    <row r="7" customFormat="false" ht="15" hidden="false" customHeight="true" outlineLevel="0" collapsed="false">
      <c r="A7" s="14" t="s">
        <v>11</v>
      </c>
      <c r="B7" s="14" t="n">
        <v>2716</v>
      </c>
      <c r="C7" s="14" t="s">
        <v>16</v>
      </c>
      <c r="D7" s="15" t="s">
        <v>17</v>
      </c>
      <c r="E7" s="11" t="n">
        <v>1564.19</v>
      </c>
      <c r="G7" s="12" t="n">
        <f aca="false">E7*0.04</f>
        <v>62.5676</v>
      </c>
      <c r="H7" s="12" t="n">
        <f aca="false">E7*0.1</f>
        <v>156.419</v>
      </c>
      <c r="J7" s="13" t="n">
        <f aca="false">SUM(E7,G7,H7)</f>
        <v>1783.1766</v>
      </c>
      <c r="K7" s="13" t="n">
        <v>1753.98</v>
      </c>
    </row>
    <row r="8" customFormat="false" ht="15" hidden="false" customHeight="true" outlineLevel="0" collapsed="false">
      <c r="A8" s="14" t="s">
        <v>11</v>
      </c>
      <c r="B8" s="14" t="n">
        <v>2717</v>
      </c>
      <c r="C8" s="14" t="s">
        <v>18</v>
      </c>
      <c r="D8" s="16" t="s">
        <v>19</v>
      </c>
      <c r="E8" s="11" t="n">
        <v>651.74</v>
      </c>
      <c r="G8" s="12" t="n">
        <f aca="false">E8*0.04</f>
        <v>26.0696</v>
      </c>
      <c r="H8" s="12" t="n">
        <f aca="false">E8*0.1</f>
        <v>65.174</v>
      </c>
      <c r="J8" s="13" t="n">
        <f aca="false">SUM(E8,G8,H8)</f>
        <v>742.9836</v>
      </c>
      <c r="K8" s="13" t="n">
        <v>730.82</v>
      </c>
    </row>
    <row r="9" customFormat="false" ht="15" hidden="false" customHeight="true" outlineLevel="0" collapsed="false">
      <c r="A9" s="14" t="s">
        <v>11</v>
      </c>
      <c r="B9" s="14" t="n">
        <v>2718</v>
      </c>
      <c r="C9" s="14" t="s">
        <v>20</v>
      </c>
      <c r="D9" s="16" t="s">
        <v>21</v>
      </c>
      <c r="E9" s="11" t="n">
        <v>902.94</v>
      </c>
      <c r="G9" s="12" t="n">
        <f aca="false">E9*0.04</f>
        <v>36.1176</v>
      </c>
      <c r="H9" s="12" t="n">
        <f aca="false">E9*0.1</f>
        <v>90.294</v>
      </c>
      <c r="J9" s="13" t="n">
        <f aca="false">SUM(E9,G9,H9)</f>
        <v>1029.3516</v>
      </c>
      <c r="K9" s="13" t="n">
        <v>1012.5</v>
      </c>
    </row>
    <row r="10" customFormat="false" ht="15" hidden="false" customHeight="true" outlineLevel="0" collapsed="false">
      <c r="A10" s="14" t="s">
        <v>11</v>
      </c>
      <c r="B10" s="14" t="n">
        <v>2910</v>
      </c>
      <c r="C10" s="14" t="s">
        <v>12</v>
      </c>
      <c r="D10" s="16" t="s">
        <v>22</v>
      </c>
      <c r="E10" s="11" t="n">
        <v>514.22</v>
      </c>
      <c r="G10" s="12" t="n">
        <f aca="false">E10*0.04</f>
        <v>20.5688</v>
      </c>
      <c r="H10" s="12" t="n">
        <f aca="false">E10*0.1</f>
        <v>51.422</v>
      </c>
      <c r="J10" s="13" t="n">
        <f aca="false">SUM(E10,G10,H10)</f>
        <v>586.2108</v>
      </c>
      <c r="K10" s="13" t="n">
        <v>576.61</v>
      </c>
    </row>
    <row r="11" customFormat="false" ht="15" hidden="false" customHeight="true" outlineLevel="0" collapsed="false">
      <c r="A11" s="14" t="s">
        <v>11</v>
      </c>
      <c r="B11" s="14" t="n">
        <v>6145</v>
      </c>
      <c r="C11" s="14" t="s">
        <v>14</v>
      </c>
      <c r="D11" s="16" t="s">
        <v>23</v>
      </c>
      <c r="E11" s="11" t="n">
        <v>1544.62</v>
      </c>
      <c r="G11" s="12" t="n">
        <f aca="false">E11*0.04</f>
        <v>61.7848</v>
      </c>
      <c r="H11" s="12" t="n">
        <f aca="false">E11*0.1</f>
        <v>154.462</v>
      </c>
      <c r="J11" s="13" t="n">
        <f aca="false">SUM(E11,G11,H11)</f>
        <v>1760.8668</v>
      </c>
      <c r="K11" s="13" t="n">
        <v>1732.03</v>
      </c>
    </row>
    <row r="12" customFormat="false" ht="15" hidden="false" customHeight="true" outlineLevel="0" collapsed="false">
      <c r="A12" s="14" t="s">
        <v>11</v>
      </c>
      <c r="B12" s="14" t="n">
        <v>6873</v>
      </c>
      <c r="C12" s="14" t="s">
        <v>24</v>
      </c>
      <c r="D12" s="16" t="s">
        <v>25</v>
      </c>
      <c r="E12" s="11" t="n">
        <v>1498.72</v>
      </c>
      <c r="G12" s="12" t="n">
        <f aca="false">E12*0.04</f>
        <v>59.9488</v>
      </c>
      <c r="H12" s="12" t="n">
        <f aca="false">E12*0.1</f>
        <v>149.872</v>
      </c>
      <c r="J12" s="13" t="n">
        <f aca="false">SUM(E12,G12,H12)</f>
        <v>1708.5408</v>
      </c>
      <c r="K12" s="13" t="n">
        <v>1680.56</v>
      </c>
      <c r="L12" s="1"/>
    </row>
    <row r="13" customFormat="false" ht="15" hidden="false" customHeight="true" outlineLevel="0" collapsed="false">
      <c r="A13" s="17"/>
      <c r="B13" s="17"/>
      <c r="C13" s="17"/>
      <c r="D13" s="18"/>
      <c r="E13" s="19"/>
      <c r="G13" s="20"/>
      <c r="H13" s="20"/>
      <c r="J13" s="20"/>
      <c r="K13" s="20"/>
    </row>
    <row r="14" customFormat="false" ht="20.85" hidden="false" customHeight="true" outlineLevel="0" collapsed="false">
      <c r="A14" s="2" t="s">
        <v>26</v>
      </c>
      <c r="B14" s="17"/>
      <c r="C14" s="17"/>
      <c r="D14" s="18"/>
      <c r="E14" s="19"/>
      <c r="G14" s="20"/>
      <c r="H14" s="20"/>
      <c r="J14" s="20"/>
      <c r="K14" s="20"/>
    </row>
    <row r="15" customFormat="false" ht="15" hidden="false" customHeight="true" outlineLevel="0" collapsed="false">
      <c r="A15" s="14" t="s">
        <v>27</v>
      </c>
      <c r="B15" s="14" t="n">
        <v>3143</v>
      </c>
      <c r="C15" s="14" t="s">
        <v>28</v>
      </c>
      <c r="D15" s="16" t="s">
        <v>29</v>
      </c>
      <c r="E15" s="11" t="n">
        <v>220.97</v>
      </c>
      <c r="G15" s="12" t="n">
        <f aca="false">E15*0.04</f>
        <v>8.8388</v>
      </c>
      <c r="H15" s="12" t="n">
        <f aca="false">E15*0.1</f>
        <v>22.097</v>
      </c>
      <c r="J15" s="13" t="n">
        <f aca="false">SUM(E15,G15,H15)</f>
        <v>251.9058</v>
      </c>
      <c r="K15" s="13" t="n">
        <v>247.78</v>
      </c>
    </row>
    <row r="16" customFormat="false" ht="15" hidden="false" customHeight="true" outlineLevel="0" collapsed="false">
      <c r="A16" s="17"/>
      <c r="B16" s="17"/>
      <c r="C16" s="17"/>
      <c r="D16" s="18"/>
      <c r="E16" s="19"/>
      <c r="G16" s="20"/>
      <c r="H16" s="20"/>
      <c r="J16" s="20"/>
      <c r="K16" s="20"/>
    </row>
    <row r="17" customFormat="false" ht="20.85" hidden="false" customHeight="true" outlineLevel="0" collapsed="false">
      <c r="A17" s="2" t="s">
        <v>30</v>
      </c>
      <c r="B17" s="17"/>
      <c r="C17" s="17"/>
      <c r="D17" s="18"/>
      <c r="E17" s="19"/>
      <c r="G17" s="20"/>
      <c r="H17" s="20"/>
      <c r="J17" s="20"/>
      <c r="K17" s="20"/>
    </row>
    <row r="18" customFormat="false" ht="15" hidden="false" customHeight="true" outlineLevel="0" collapsed="false">
      <c r="A18" s="14" t="s">
        <v>31</v>
      </c>
      <c r="B18" s="14" t="n">
        <v>20567</v>
      </c>
      <c r="C18" s="14" t="s">
        <v>32</v>
      </c>
      <c r="D18" s="16" t="s">
        <v>33</v>
      </c>
      <c r="E18" s="11" t="n">
        <v>1751.82</v>
      </c>
      <c r="G18" s="12" t="n">
        <f aca="false">E18*0.04</f>
        <v>70.0728</v>
      </c>
      <c r="H18" s="12" t="n">
        <f aca="false">E18*0.1</f>
        <v>175.182</v>
      </c>
      <c r="J18" s="13" t="n">
        <f aca="false">SUM(E18,G18,H18)</f>
        <v>1997.0748</v>
      </c>
      <c r="K18" s="13" t="n">
        <v>1964.37</v>
      </c>
      <c r="L18" s="1"/>
    </row>
    <row r="19" customFormat="false" ht="15" hidden="false" customHeight="true" outlineLevel="0" collapsed="false">
      <c r="A19" s="14" t="s">
        <v>31</v>
      </c>
      <c r="B19" s="14" t="n">
        <v>20569</v>
      </c>
      <c r="C19" s="14" t="s">
        <v>34</v>
      </c>
      <c r="D19" s="16" t="s">
        <v>35</v>
      </c>
      <c r="E19" s="11" t="n">
        <v>700.73</v>
      </c>
      <c r="G19" s="12" t="n">
        <f aca="false">E19*0.04</f>
        <v>28.0292</v>
      </c>
      <c r="H19" s="12" t="n">
        <f aca="false">E19*0.1</f>
        <v>70.073</v>
      </c>
      <c r="J19" s="13" t="n">
        <f aca="false">SUM(E19,G19,H19)</f>
        <v>798.8322</v>
      </c>
      <c r="K19" s="13" t="n">
        <v>785.75</v>
      </c>
    </row>
    <row r="21" customFormat="false" ht="13.8" hidden="false" customHeight="false" outlineLevel="0" collapsed="false">
      <c r="H21" s="21" t="s">
        <v>36</v>
      </c>
      <c r="J21" s="13" t="n">
        <f aca="false">SUM(J5:J19)</f>
        <v>13131.2382</v>
      </c>
      <c r="K21" s="13" t="n">
        <f aca="false">SUM(K5:K19)</f>
        <v>12916.2</v>
      </c>
    </row>
    <row r="22" customFormat="false" ht="13.8" hidden="false" customHeight="false" outlineLevel="0" collapsed="false">
      <c r="A22" s="22" t="s">
        <v>37</v>
      </c>
      <c r="B22" s="23" t="n">
        <v>45442</v>
      </c>
      <c r="ALZ22" s="1"/>
    </row>
    <row r="23" customFormat="false" ht="13.8" hidden="false" customHeight="false" outlineLevel="0" collapsed="false">
      <c r="A23" s="24" t="s">
        <v>38</v>
      </c>
      <c r="B23" s="12" t="n">
        <f aca="false">SUM(E5:E12,E15,E18:E19)</f>
        <v>11518.63</v>
      </c>
      <c r="ALZ23" s="1"/>
    </row>
    <row r="24" customFormat="false" ht="13.8" hidden="false" customHeight="false" outlineLevel="0" collapsed="false">
      <c r="A24" s="24" t="s">
        <v>39</v>
      </c>
      <c r="B24" s="12" t="n">
        <f aca="false">SUM(G5:G12,G15,G18:G19)</f>
        <v>460.7452</v>
      </c>
      <c r="ALZ24" s="1"/>
    </row>
    <row r="25" customFormat="false" ht="13.8" hidden="false" customHeight="false" outlineLevel="0" collapsed="false">
      <c r="A25" s="24" t="s">
        <v>40</v>
      </c>
      <c r="B25" s="12" t="n">
        <f aca="false">SUM(H5:H12,H15,H18:H19)</f>
        <v>1151.863</v>
      </c>
      <c r="ALZ25" s="1"/>
    </row>
    <row r="26" customFormat="false" ht="13.8" hidden="false" customHeight="false" outlineLevel="0" collapsed="false">
      <c r="A26" s="18"/>
    </row>
    <row r="27" customFormat="false" ht="13.8" hidden="false" customHeight="false" outlineLevel="0" collapsed="false">
      <c r="A27" s="25" t="s">
        <v>41</v>
      </c>
      <c r="B27" s="26"/>
      <c r="C27" s="27" t="n">
        <f aca="false">SUM(B23:B25)</f>
        <v>13131.2382</v>
      </c>
    </row>
  </sheetData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399</TotalTime>
  <Application>LibreOffice/7.6.0.3$Windows_X86_64 LibreOffice_project/69edd8b8ebc41d00b4de3915dc82f8f0fc3b6265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2022-06-27T19:39:20Z</dcterms:created>
  <dc:creator>Noreen Pradie</dc:creator>
  <dc:description/>
  <dc:language>pt-BR</dc:language>
  <cp:lastModifiedBy/>
  <cp:lastPrinted>2022-06-30T18:09:44Z</cp:lastPrinted>
  <dcterms:modified xsi:type="dcterms:W3CDTF">2024-04-10T14:07:24Z</dcterms:modified>
  <cp:revision>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