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BBFFB905-53B3-4E71-976D-14EDC3F20C46}" xr6:coauthVersionLast="47" xr6:coauthVersionMax="47" xr10:uidLastSave="{00000000-0000-0000-0000-000000000000}"/>
  <bookViews>
    <workbookView xWindow="-120" yWindow="-120" windowWidth="29040" windowHeight="15870" xr2:uid="{00000000-000D-0000-FFFF-FFFF00000000}"/>
  </bookViews>
  <sheets>
    <sheet name="RESUMO" sheetId="10" r:id="rId1"/>
    <sheet name="Orçamento Sintético" sheetId="1" r:id="rId2"/>
    <sheet name="Memória de Cálculo" sheetId="2" r:id="rId3"/>
    <sheet name="Cronograma" sheetId="4" r:id="rId4"/>
    <sheet name="CPU" sheetId="6" r:id="rId5"/>
    <sheet name="BDI" sheetId="9" r:id="rId6"/>
    <sheet name="ENCARGOS" sheetId="11" r:id="rId7"/>
  </sheets>
  <externalReferences>
    <externalReference r:id="rId8"/>
  </externalReferences>
  <definedNames>
    <definedName name="_Fill" localSheetId="5" hidden="1">#REF!</definedName>
    <definedName name="_Fill" localSheetId="6" hidden="1">#REF!</definedName>
    <definedName name="_Fill" hidden="1">#REF!</definedName>
    <definedName name="_Key1" localSheetId="5" hidden="1">#REF!</definedName>
    <definedName name="_Key1" localSheetId="6" hidden="1">#REF!</definedName>
    <definedName name="_Key1" hidden="1">#REF!</definedName>
    <definedName name="_Key2" localSheetId="5" hidden="1">#REF!</definedName>
    <definedName name="_Key2" localSheetId="6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demir" localSheetId="5" hidden="1">{#N/A,#N/A,FALSE,"Cronograma";#N/A,#N/A,FALSE,"Cronogr. 2"}</definedName>
    <definedName name="ademir" localSheetId="6" hidden="1">{#N/A,#N/A,FALSE,"Cronograma";#N/A,#N/A,FALSE,"Cronogr. 2"}</definedName>
    <definedName name="ademir" hidden="1">{#N/A,#N/A,FALSE,"Cronograma";#N/A,#N/A,FALSE,"Cronogr. 2"}</definedName>
    <definedName name="_xlnm.Print_Area" localSheetId="5">BDI!$A$1:$G$39</definedName>
    <definedName name="_xlnm.Print_Area" localSheetId="4">CPU!$A$1:$J$143</definedName>
    <definedName name="_xlnm.Print_Area" localSheetId="3">Cronograma!$A$1:$I$20</definedName>
    <definedName name="_xlnm.Print_Area" localSheetId="6">ENCARGOS!$A$1:$G$44</definedName>
    <definedName name="_xlnm.Print_Area" localSheetId="2">'Memória de Cálculo'!$A$1:$E$26</definedName>
    <definedName name="_xlnm.Print_Area" localSheetId="1">'Orçamento Sintético'!$A$1:$J$32</definedName>
    <definedName name="_xlnm.Print_Area" localSheetId="0">RESUMO!$A$1:$I$21</definedName>
    <definedName name="AreaTeste" localSheetId="5">#REF!</definedName>
    <definedName name="AreaTeste" localSheetId="6">#REF!</definedName>
    <definedName name="AreaTeste">#REF!</definedName>
    <definedName name="AreaTeste2" localSheetId="5">#REF!</definedName>
    <definedName name="AreaTeste2" localSheetId="6">#REF!</definedName>
    <definedName name="AreaTeste2">#REF!</definedName>
    <definedName name="bosta" localSheetId="5" hidden="1">{#N/A,#N/A,FALSE,"Cronograma";#N/A,#N/A,FALSE,"Cronogr. 2"}</definedName>
    <definedName name="bosta" localSheetId="6" hidden="1">{#N/A,#N/A,FALSE,"Cronograma";#N/A,#N/A,FALSE,"Cronogr. 2"}</definedName>
    <definedName name="bosta" hidden="1">{#N/A,#N/A,FALSE,"Cronograma";#N/A,#N/A,FALSE,"Cronogr. 2"}</definedName>
    <definedName name="CA´L" localSheetId="5" hidden="1">{#N/A,#N/A,FALSE,"Cronograma";#N/A,#N/A,FALSE,"Cronogr. 2"}</definedName>
    <definedName name="CA´L" localSheetId="6" hidden="1">{#N/A,#N/A,FALSE,"Cronograma";#N/A,#N/A,FALSE,"Cronogr. 2"}</definedName>
    <definedName name="CA´L" hidden="1">{#N/A,#N/A,FALSE,"Cronograma";#N/A,#N/A,FALSE,"Cronogr. 2"}</definedName>
    <definedName name="CélulaInicioPlanilha" localSheetId="5">#REF!</definedName>
    <definedName name="CélulaInicioPlanilha" localSheetId="6">#REF!</definedName>
    <definedName name="CélulaInicioPlanilha">#REF!</definedName>
    <definedName name="CélulaResumo" localSheetId="5">#REF!</definedName>
    <definedName name="CélulaResumo" localSheetId="6">#REF!</definedName>
    <definedName name="CélulaResumo">#REF!</definedName>
    <definedName name="concorrentes" localSheetId="5" hidden="1">{#N/A,#N/A,FALSE,"Cronograma";#N/A,#N/A,FALSE,"Cronogr. 2"}</definedName>
    <definedName name="concorrentes" localSheetId="6" hidden="1">{#N/A,#N/A,FALSE,"Cronograma";#N/A,#N/A,FALSE,"Cronogr. 2"}</definedName>
    <definedName name="concorrentes" hidden="1">{#N/A,#N/A,FALSE,"Cronograma";#N/A,#N/A,FALSE,"Cronogr. 2"}</definedName>
    <definedName name="Excel_BuiltIn_Print_Area_1_1" localSheetId="5">#REF!</definedName>
    <definedName name="Excel_BuiltIn_Print_Area_1_1" localSheetId="6">#REF!</definedName>
    <definedName name="Excel_BuiltIn_Print_Area_1_1">#REF!</definedName>
    <definedName name="Excel_BuiltIn_Print_Area_2" localSheetId="5">#REF!</definedName>
    <definedName name="Excel_BuiltIn_Print_Area_2" localSheetId="6">#REF!</definedName>
    <definedName name="Excel_BuiltIn_Print_Area_2">#REF!</definedName>
    <definedName name="Popular" localSheetId="5" hidden="1">{#N/A,#N/A,FALSE,"Cronograma";#N/A,#N/A,FALSE,"Cronogr. 2"}</definedName>
    <definedName name="Popular" localSheetId="6" hidden="1">{#N/A,#N/A,FALSE,"Cronograma";#N/A,#N/A,FALSE,"Cronogr. 2"}</definedName>
    <definedName name="Popular" hidden="1">{#N/A,#N/A,FALSE,"Cronograma";#N/A,#N/A,FALSE,"Cronogr. 2"}</definedName>
    <definedName name="rio" localSheetId="5" hidden="1">{#N/A,#N/A,FALSE,"Cronograma";#N/A,#N/A,FALSE,"Cronogr. 2"}</definedName>
    <definedName name="rio" localSheetId="6" hidden="1">{#N/A,#N/A,FALSE,"Cronograma";#N/A,#N/A,FALSE,"Cronogr. 2"}</definedName>
    <definedName name="rio" hidden="1">{#N/A,#N/A,FALSE,"Cronograma";#N/A,#N/A,FALSE,"Cronogr. 2"}</definedName>
    <definedName name="ss" localSheetId="5" hidden="1">{#N/A,#N/A,FALSE,"Cronograma";#N/A,#N/A,FALSE,"Cronogr. 2"}</definedName>
    <definedName name="ss" localSheetId="6" hidden="1">{#N/A,#N/A,FALSE,"Cronograma";#N/A,#N/A,FALSE,"Cronogr. 2"}</definedName>
    <definedName name="ss" hidden="1">{#N/A,#N/A,FALSE,"Cronograma";#N/A,#N/A,FALSE,"Cronogr. 2"}</definedName>
    <definedName name="wrn.Cronograma." localSheetId="5" hidden="1">{#N/A,#N/A,FALSE,"Cronograma";#N/A,#N/A,FALSE,"Cronogr. 2"}</definedName>
    <definedName name="wrn.Cronograma." localSheetId="6" hidden="1">{#N/A,#N/A,FALSE,"Cronograma";#N/A,#N/A,FALSE,"Cronogr. 2"}</definedName>
    <definedName name="wrn.Cronograma." hidden="1">{#N/A,#N/A,FALSE,"Cronograma";#N/A,#N/A,FALSE,"Cronogr. 2"}</definedName>
    <definedName name="wrn.GERAL." localSheetId="5" hidden="1">{#N/A,#N/A,FALSE,"ET-CAPA";#N/A,#N/A,FALSE,"ET-PAG1";#N/A,#N/A,FALSE,"ET-PAG2";#N/A,#N/A,FALSE,"ET-PAG3";#N/A,#N/A,FALSE,"ET-PAG4";#N/A,#N/A,FALSE,"ET-PAG5"}</definedName>
    <definedName name="wrn.GERAL." localSheetId="6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PENDENCIAS." localSheetId="5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0" l="1"/>
  <c r="I9" i="6"/>
  <c r="E10" i="4"/>
  <c r="A7" i="11"/>
  <c r="A35" i="9"/>
  <c r="A26" i="2"/>
  <c r="A20" i="4"/>
  <c r="A31" i="1" l="1"/>
  <c r="B4" i="10" l="1"/>
  <c r="B5" i="10"/>
  <c r="B6" i="10"/>
  <c r="B7" i="10"/>
  <c r="B3" i="10"/>
  <c r="A141" i="6" l="1"/>
  <c r="B6" i="11"/>
  <c r="A6" i="11"/>
  <c r="B5" i="11"/>
  <c r="B4" i="11"/>
  <c r="A3" i="11"/>
  <c r="A4" i="10"/>
  <c r="B4" i="2"/>
  <c r="B4" i="4" s="1"/>
  <c r="B3" i="2"/>
  <c r="B3" i="4" s="1"/>
  <c r="B5" i="2"/>
  <c r="B5" i="4"/>
  <c r="A3" i="9"/>
  <c r="A4" i="6"/>
  <c r="A4" i="4"/>
  <c r="A4" i="1"/>
  <c r="B6" i="9"/>
  <c r="B5" i="9"/>
  <c r="B7" i="6"/>
  <c r="B6" i="6"/>
  <c r="B7" i="4"/>
  <c r="B6" i="4"/>
  <c r="B7" i="2"/>
  <c r="B6" i="2"/>
  <c r="A6" i="9"/>
  <c r="B2" i="11" l="1"/>
  <c r="B2" i="9"/>
  <c r="B3" i="11"/>
  <c r="B3" i="6"/>
  <c r="B3" i="9"/>
  <c r="B4" i="6"/>
  <c r="B4" i="9"/>
  <c r="B5" i="6"/>
  <c r="C10" i="4"/>
  <c r="C9" i="10"/>
  <c r="E9" i="6" s="1"/>
  <c r="D10" i="4"/>
  <c r="E9" i="10"/>
  <c r="G9" i="6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<sst xmlns="http://schemas.openxmlformats.org/spreadsheetml/2006/main" count="938" uniqueCount="232">
  <si>
    <t>Bancos</t>
  </si>
  <si>
    <t>B.D.I.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</si>
  <si>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</si>
  <si>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</si>
  <si>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</si>
  <si>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</si>
  <si>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</si>
  <si>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</si>
  <si>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</si>
  <si>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</si>
  <si>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</si>
  <si>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</si>
  <si>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</si>
  <si>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1.1 </t>
  </si>
  <si>
    <t>m²</t>
  </si>
  <si>
    <t xml:space="preserve"> 2 </t>
  </si>
  <si>
    <t xml:space="preserve"> 2.1 </t>
  </si>
  <si>
    <t>SINAPI</t>
  </si>
  <si>
    <t>Total sem BDI</t>
  </si>
  <si>
    <t>Total do BDI</t>
  </si>
  <si>
    <t>Total Geral</t>
  </si>
  <si>
    <t>Memória de Cálculo</t>
  </si>
  <si>
    <t>Cronograma Físico e Financeiro</t>
  </si>
  <si>
    <t>Total Por Etapa</t>
  </si>
  <si>
    <t>Porcentagem</t>
  </si>
  <si>
    <t>Custo</t>
  </si>
  <si>
    <t>Porcentagem Acumulado</t>
  </si>
  <si>
    <t>Custo Acumulado</t>
  </si>
  <si>
    <t>Cliente:</t>
  </si>
  <si>
    <t>Objeto:</t>
  </si>
  <si>
    <t>Endereço:</t>
  </si>
  <si>
    <t>Data:</t>
  </si>
  <si>
    <t>H</t>
  </si>
  <si>
    <t>SEDOP</t>
  </si>
  <si>
    <t>Encargos Sociais</t>
  </si>
  <si>
    <t>CHP</t>
  </si>
  <si>
    <t>m³</t>
  </si>
  <si>
    <t>Composições Principais</t>
  </si>
  <si>
    <t>Tipo</t>
  </si>
  <si>
    <t>Composição</t>
  </si>
  <si>
    <t>Insumo</t>
  </si>
  <si>
    <t>Material</t>
  </si>
  <si>
    <t>MO sem LS =&gt;</t>
  </si>
  <si>
    <t>LS =&gt;</t>
  </si>
  <si>
    <t>MO com LS =&gt;</t>
  </si>
  <si>
    <t>Valor do BDI =&gt;</t>
  </si>
  <si>
    <t>Valor com BDI =&gt;</t>
  </si>
  <si>
    <t>Composição Auxiliar</t>
  </si>
  <si>
    <t xml:space="preserve"> 88316 </t>
  </si>
  <si>
    <t>SERVENTE COM ENCARGOS COMPLEMENTARES</t>
  </si>
  <si>
    <t>100,0%</t>
  </si>
  <si>
    <t xml:space="preserve">
JOÃO CALANDRINI DE SÁ AZEVEDO NETO
ESP. EM PROJETOS, EXECUÇÃO E DESEMPENHO DE ESTRUTURAS E FUNDAÇÕES
ESP. EM ENGENHARIA DE SEGURANÇA DO TRABALHO
RT CALANDRINI E DANTAS LTDA
CREA/PA: 1515893081
</t>
  </si>
  <si>
    <t>PEDREIRO COM ENCARGOS COMPLEMENTARES</t>
  </si>
  <si>
    <t xml:space="preserve"> 2.2 </t>
  </si>
  <si>
    <t>h</t>
  </si>
  <si>
    <t>12,0</t>
  </si>
  <si>
    <t>60 DIAS</t>
  </si>
  <si>
    <t xml:space="preserve"> 3 </t>
  </si>
  <si>
    <t xml:space="preserve"> 3.1 </t>
  </si>
  <si>
    <t>kg</t>
  </si>
  <si>
    <t>ENGENHEIRO CIVIL DE OBRA JUNIOR COM ENCARGOS COMPLEMENTARES</t>
  </si>
  <si>
    <t xml:space="preserve"> 3.2 </t>
  </si>
  <si>
    <t xml:space="preserve"> 3.3 </t>
  </si>
  <si>
    <t xml:space="preserve"> 3.4 </t>
  </si>
  <si>
    <t xml:space="preserve"> 90777 </t>
  </si>
  <si>
    <t xml:space="preserve"> 3.5 </t>
  </si>
  <si>
    <t xml:space="preserve"> 91386 </t>
  </si>
  <si>
    <t>CAMINHÃO BASCULANTE 10 M3, TRUCADO CABINE SIMPLES, PESO BRUTO TOTAL 23.000 KG, CARGA ÚTIL MÁXIMA 15.935 KG, DISTÂNCIA ENTRE EIXOS 4,80 M, POTÊNCIA 230 CV INCLUSIVE CAÇAMBA METÁLICA - CHP DIURNO. AF_06/2014</t>
  </si>
  <si>
    <t>Responsavel:</t>
  </si>
  <si>
    <t>PREFEITURA MUNICIPAL DE XINGUARA</t>
  </si>
  <si>
    <t>OSVALDO DE OLIVEIRA ASSUNÇÃO JUNIOR</t>
  </si>
  <si>
    <t>PREFEITURA MUNICIPAL DE XINGUARA
CNPJ N°. 04.144.150/0001-20</t>
  </si>
  <si>
    <t>M3XKM</t>
  </si>
  <si>
    <t>120 DIAS</t>
  </si>
  <si>
    <t>180 DIAS</t>
  </si>
  <si>
    <t xml:space="preserve"> 89883 </t>
  </si>
  <si>
    <t>CAMINHÃO BASCULANTE 18 M3, COM CAVALO MECÂNICO DE CAPACIDADE MÁXIMA DE TRAÇÃO COMBINADO DE 45000 KG, POTÊNCIA 330 CV, INCLUSIVE SEMIREBOQUE COM CAÇAMBA METÁLICA - CHP DIURNO. AF_12/2014</t>
  </si>
  <si>
    <t xml:space="preserve"> 280013 </t>
  </si>
  <si>
    <t>CARPINTEIRO COM ENCARGOS COMPLEMENTARES</t>
  </si>
  <si>
    <t xml:space="preserve"> 280026 </t>
  </si>
  <si>
    <t>Dz</t>
  </si>
  <si>
    <t xml:space="preserve"> D00281 </t>
  </si>
  <si>
    <t>Pernamanca 3" x 2" 4 m - madeira branca</t>
  </si>
  <si>
    <t>Mão de Obra</t>
  </si>
  <si>
    <t>KG</t>
  </si>
  <si>
    <t>Custos Horários Produtivo e Improdutivo dos Equipamentos</t>
  </si>
  <si>
    <t>CHI</t>
  </si>
  <si>
    <t>Transporte, Carga e Descarga de Materiais</t>
  </si>
  <si>
    <t xml:space="preserve"> 91387 </t>
  </si>
  <si>
    <t>CAMINHÃO BASCULANTE 10 M3, TRUCADO CABINE SIMPLES, PESO BRUTO TOTAL 23.000 KG, CARGA ÚTIL MÁXIMA 15.935 KG, DISTÂNCIA ENTRE EIXOS 4,80 M, POTÊNCIA 230 CV INCLUSIVE CAÇAMBA METÁLICA - CHI DIURNO. AF_06/2014</t>
  </si>
  <si>
    <t xml:space="preserve"> 88260 </t>
  </si>
  <si>
    <t>CALCETEIRO COM ENCARGOS COMPLEMENTARES</t>
  </si>
  <si>
    <t xml:space="preserve"> 91277 </t>
  </si>
  <si>
    <t>PLACA VIBRATÓRIA REVERSÍVEL COM MOTOR 4 TEMPOS A GASOLINA, FORÇA CENTRÍFUGA DE 25 KN (2500 KGF), POTÊNCIA 5,5 CV - CHP DIURNO. AF_08/2015</t>
  </si>
  <si>
    <t xml:space="preserve"> 91278 </t>
  </si>
  <si>
    <t>PLACA VIBRATÓRIA REVERSÍVEL COM MOTOR 4 TEMPOS A GASOLINA, FORÇA CENTRÍFUGA DE 25 KN (2500 KGF), POTÊNCIA 5,5 CV - CHI DIURNO. AF_08/2015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</si>
  <si>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</si>
  <si>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</si>
  <si>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91285 </t>
  </si>
  <si>
    <t>CORTADORA DE PISO COM MOTOR 4 TEMPOS A GASOLINA, POTÊNCIA DE 13 HP, COM DISCO DE CORTE DIAMANTADO SEGMENTADO PARA CONCRETO, DIÂMETRO DE 350 MM, FURO DE 1" (14 X 1") - CHI DIURNO. AF_08/2015</t>
  </si>
  <si>
    <t xml:space="preserve"> 00000370 </t>
  </si>
  <si>
    <t>AREIA MEDIA - POSTO JAZIDA/FORNECEDOR (RETIRADO NA JAZIDA, SEM TRANSPORTE)</t>
  </si>
  <si>
    <t xml:space="preserve"> 00004741 </t>
  </si>
  <si>
    <t>PO DE PEDRA (POSTO PEDREIRA/FORNECEDOR, SEM FRETE)</t>
  </si>
  <si>
    <t xml:space="preserve"> 88309 </t>
  </si>
  <si>
    <t>ADMINISTRAÇÃO E SERVIÇOS PRELIMINARES</t>
  </si>
  <si>
    <t xml:space="preserve"> 011340 </t>
  </si>
  <si>
    <t>Placa de obra em lona com plotagem de gráfica</t>
  </si>
  <si>
    <t xml:space="preserve"> 1.2 </t>
  </si>
  <si>
    <t xml:space="preserve"> 1.3 </t>
  </si>
  <si>
    <t xml:space="preserve"> 90776 </t>
  </si>
  <si>
    <t>ENCARREGADO GERAL COM ENCARGOS COMPLEMENTARES</t>
  </si>
  <si>
    <t>TAPA BURACO - CBUQ</t>
  </si>
  <si>
    <t xml:space="preserve"> 97636 </t>
  </si>
  <si>
    <t>DEMOLIÇÃO PARCIAL DE PAVIMENTO ASFÁLTICO, DE FORMA MECANIZADA, SEM REAPROVEITAMENTO. AF_09/2023</t>
  </si>
  <si>
    <t xml:space="preserve"> 100982 </t>
  </si>
  <si>
    <t>CARGA, MANOBRA E DESCARGA DE ENTULHO EM CAMINHÃO BASCULANTE 10 M³ - CARGA COM ESCAVADEIRA HIDRÁULICA  (CAÇAMBA DE 0,80 M³ / 111 HP) E DESCARGA LIVRE (UNIDADE: M3). AF_07/2020</t>
  </si>
  <si>
    <t xml:space="preserve"> 2.3 </t>
  </si>
  <si>
    <t xml:space="preserve"> 99814 </t>
  </si>
  <si>
    <t>LIMPEZA DE SUPERFÍCIE COM JATO DE ALTA PRESSÃO. AF_04/2019</t>
  </si>
  <si>
    <t xml:space="preserve"> 2.7 </t>
  </si>
  <si>
    <t xml:space="preserve"> 104387 </t>
  </si>
  <si>
    <t>EXECUÇÃO DE TAPA BURACO COM APLICAÇÃO DE CONCRETO ASFÁLTICO (AQUISIÇÃO EM USINA) E PINTURA DE LIGAÇÃO. AF_12/2020</t>
  </si>
  <si>
    <t xml:space="preserve"> 2.8 </t>
  </si>
  <si>
    <t xml:space="preserve"> 95426 </t>
  </si>
  <si>
    <t>TRANSPORTE COM CAMINHÃO BASCULANTE DE 18 M³, EM VIA URBANA EM REVESTIMENTO PRIMÁRIO (UNIDADE: M3XKM). AF_07/2020</t>
  </si>
  <si>
    <t>TAPA BURACO - BLOCO SEXTAVADO</t>
  </si>
  <si>
    <t xml:space="preserve"> 92394 </t>
  </si>
  <si>
    <t>EXECUÇÃO DE PAVIMENTO EM PISO INTERTRAVADO, COM BLOCO SEXTAVADO DE 25 X 25 CM, ESPESSURA 8 CM. AF_10/2022</t>
  </si>
  <si>
    <t xml:space="preserve"> = 2,0 placas de obras de 3,0 m de largura x 2,0 m de altura.</t>
  </si>
  <si>
    <t>240,0</t>
  </si>
  <si>
    <t xml:space="preserve"> = 1hora por dia x 5 dias x 4 semanas = 240 Horas</t>
  </si>
  <si>
    <t>480,0</t>
  </si>
  <si>
    <t xml:space="preserve"> = 2 horas x  5 dias x 4 semanas x 3 meses = 480 horas</t>
  </si>
  <si>
    <t>6.000,0</t>
  </si>
  <si>
    <t xml:space="preserve"> = Área total </t>
  </si>
  <si>
    <t>600,0</t>
  </si>
  <si>
    <t xml:space="preserve"> = Área total 6000,0 m² x 0,10 de espessura.</t>
  </si>
  <si>
    <t xml:space="preserve"> = Limpeza total do local.</t>
  </si>
  <si>
    <t>300,0</t>
  </si>
  <si>
    <t xml:space="preserve"> = Área total 6000,0 m² x 0,05 de espessura.</t>
  </si>
  <si>
    <t>1.500,0</t>
  </si>
  <si>
    <t xml:space="preserve"> = Área total de 6000 m² /10 x 2,5</t>
  </si>
  <si>
    <t xml:space="preserve"> = Limpeza total.</t>
  </si>
  <si>
    <t>1.480,0</t>
  </si>
  <si>
    <t>240 DIAS</t>
  </si>
  <si>
    <t>300 DIAS</t>
  </si>
  <si>
    <t>360 DIAS</t>
  </si>
  <si>
    <t>17,0%</t>
  </si>
  <si>
    <t>15,0%</t>
  </si>
  <si>
    <t>34,0%</t>
  </si>
  <si>
    <t>51,0%</t>
  </si>
  <si>
    <t>68,0%</t>
  </si>
  <si>
    <t>85,0%</t>
  </si>
  <si>
    <t xml:space="preserve"> D00084 </t>
  </si>
  <si>
    <t>Prego 1 1/2"x13</t>
  </si>
  <si>
    <t xml:space="preserve"> D00475 </t>
  </si>
  <si>
    <t>Lona com plotagem de gráfica</t>
  </si>
  <si>
    <t>Livro SINAPI: Cálculos e Parâmetros</t>
  </si>
  <si>
    <t xml:space="preserve"> 95402 </t>
  </si>
  <si>
    <t>CURSO DE CAPACITAÇÃO PARA ENGENHEIRO CIVIL DE OBRA JÚNIOR (ENCARGOS COMPLEMENTARES) - HORISTA</t>
  </si>
  <si>
    <t xml:space="preserve"> 00002706 </t>
  </si>
  <si>
    <t>ENGENHEIRO CIVIL DE OBRA JUNIOR (HORISTA)</t>
  </si>
  <si>
    <t xml:space="preserve"> 00037372 </t>
  </si>
  <si>
    <t>EXAMES - HORISTA (COLETADO CAIXA - ENCARGOS COMPLEMENTARES)</t>
  </si>
  <si>
    <t xml:space="preserve"> 00037373 </t>
  </si>
  <si>
    <t>SEGURO - HORISTA (COLETADO CAIXA - ENCARGOS COMPLEMENTARES)</t>
  </si>
  <si>
    <t xml:space="preserve"> 00043462 </t>
  </si>
  <si>
    <t>FERRAMENTAS - FAMILIA ENGENHEIRO CIVIL - HORISTA (ENCARGOS COMPLEMENTARES - COLETADO CAIXA)</t>
  </si>
  <si>
    <t xml:space="preserve"> 00043486 </t>
  </si>
  <si>
    <t>EPI - FAMILIA ENGENHEIRO CIVIL - HORISTA (ENCARGOS COMPLEMENTARES - COLETADO CAIXA)</t>
  </si>
  <si>
    <t xml:space="preserve"> 95401 </t>
  </si>
  <si>
    <t>CURSO DE CAPACITAÇÃO PARA ENCARREGADO GERAL (ENCARGOS COMPLEMENTARES) - HORISTA</t>
  </si>
  <si>
    <t xml:space="preserve"> 00004083 </t>
  </si>
  <si>
    <t>ENCARREGADO GERAL DE OBRAS (HORISTA)</t>
  </si>
  <si>
    <t xml:space="preserve"> 00043463 </t>
  </si>
  <si>
    <t>FERRAMENTAS - FAMILIA ENCARREGADO GERAL - HORISTA (ENCARGOS COMPLEMENTARES - COLETADO CAIXA)</t>
  </si>
  <si>
    <t xml:space="preserve"> 00043487 </t>
  </si>
  <si>
    <t>EPI - FAMILIA ENCARREGADO GERAL - HORISTA (ENCARGOS COMPLEMENTARES - COLETADO CAIXA)</t>
  </si>
  <si>
    <t>Demolições e Remoções</t>
  </si>
  <si>
    <t xml:space="preserve"> 5631 </t>
  </si>
  <si>
    <t>ESCAVADEIRA HIDRÁULICA SOBRE ESTEIRAS, CAÇAMBA 0,80 M3, PESO OPERACIONAL 17 T, POTENCIA BRUTA 111 HP - CHP DIURNO. AF_06/2014</t>
  </si>
  <si>
    <t xml:space="preserve"> 5632 </t>
  </si>
  <si>
    <t>ESCAVADEIRA HIDRÁULICA SOBRE ESTEIRAS, CAÇAMBA 0,80 M3, PESO OPERACIONAL 17 T, POTENCIA BRUTA 111 HP - CHI DIURNO. AF_06/2014</t>
  </si>
  <si>
    <t>Limpeza de Obra</t>
  </si>
  <si>
    <t xml:space="preserve"> 99833 </t>
  </si>
  <si>
    <t>LAVADORA DE ALTA PRESSAO (LAVA-JATO) PARA AGUA FRIA, PRESSAO DE OPERACAO ENTRE 1400 E 1900 LIB/POL2, VAZAO MAXIMA ENTRE 400 E 700 L/H - CHP DIURNO. AF_05/2023</t>
  </si>
  <si>
    <t>Recomposição de Pavimentos</t>
  </si>
  <si>
    <t xml:space="preserve"> 00001518 </t>
  </si>
  <si>
    <t>CONCRETO BETUMINOSO USINADO A QUENTE (CBUQ) PARA PAVIMENTACAO ASFALTICA, PADRAO DNIT, FAIXA C, COM CAP 50/70 - AQUISICAO POSTO USINA</t>
  </si>
  <si>
    <t>T</t>
  </si>
  <si>
    <t xml:space="preserve"> 00044952 </t>
  </si>
  <si>
    <t>EMULSAO ASFALTICA CATIONICA RR-2C PARA USO EM PAVIMENTACAO ASFALTICA</t>
  </si>
  <si>
    <t xml:space="preserve"> 89884 </t>
  </si>
  <si>
    <t>CAMINHÃO BASCULANTE 18 M3, COM CAVALO MECÂNICO DE CAPACIDADE MÁXIMA DE TRAÇÃO COMBINADO DE 45000 KG, POTÊNCIA 330 CV, INCLUSIVE SEMIREBOQUE COM CAÇAMBA METÁLICA - CHI DIURNO. AF_12/2014</t>
  </si>
  <si>
    <t>Pavimento Intertravado</t>
  </si>
  <si>
    <t xml:space="preserve"> 00000712 </t>
  </si>
  <si>
    <t>BLOQUETE/PISO INTERTRAVADO DE CONCRETO - MODELO SEXTAVADO / HEXAGONAL, *25 X 25* CM, E = 8 CM, RESISTENCIA DE 35 MPA, COR NATURAL</t>
  </si>
  <si>
    <t>MANUTENÇÃO E RECUPERAÇÃO DE VIAS URBANAS COM TAPA BURACOS</t>
  </si>
  <si>
    <t>Planilha Orçamentária Resumida</t>
  </si>
  <si>
    <t>VIAS DE XINGUARA-PA</t>
  </si>
  <si>
    <t>LIMPEZA DE SUPERFÍCIE PISO OU PAREDE COM JATO DE ALTA PRESSÃO. AF_10/2025</t>
  </si>
  <si>
    <t xml:space="preserve"> 00037370 </t>
  </si>
  <si>
    <t>ALIMENTACAO - HORISTA (COLETADO CAIXA - ENCARGOS COMPLEMENTARES)</t>
  </si>
  <si>
    <t xml:space="preserve"> 00037371 </t>
  </si>
  <si>
    <t>TRANSPORTE - HORISTA (COLETADO CAIXA - ENCARGOS COMPLEMENTARES)</t>
  </si>
  <si>
    <t xml:space="preserve"> 99834 </t>
  </si>
  <si>
    <t>LAVADORA DE ALTA PRESSAO (LAVA-JATO) PARA AGUA FRIA, PRESSAO DE OPERACAO ENTRE 1400 E 1900 LIB/POL2, VAZAO MAXIMA ENTRE 400 E 700 L/H - CHI DIURNO. AF_05/2023</t>
  </si>
  <si>
    <t>SINAPI - 02/2026 - Pará
SICRO3 - 10/2025 - Pará
SEDOP - 03/2026 - Pará</t>
  </si>
  <si>
    <t>Desonerado: embutido nos preços unitário dos insumos de mão de obra, de acordo com as bases.</t>
  </si>
  <si>
    <t>CARGA, MANOBRA E DESCARGA DE ENTULHO EM CAMINHÃO BASCULANTE 10 M³ - CARGA COM ESCAVADEIRA HIDRÁULICA (CAÇAMBA DE 0,80 M³ / 111 HP) E DESCARGA LIVRE (UNIDADE: M3). AF_02/2026</t>
  </si>
  <si>
    <t>TRANSPORTE COM CAMINHÃO BASCULANTE DE 18 M³, EM VIA URBANA EM REVESTIMENTO PRIMÁRIO (UNIDADE: M3XKM). AF_02/2026</t>
  </si>
  <si>
    <t>06 DE ABRIL DE 2026</t>
  </si>
  <si>
    <t xml:space="preserve"> = Área total 12000,0 m² x 0,10 de espessura.</t>
  </si>
  <si>
    <t xml:space="preserve"> = Área total de 12000 m² /12,50 x 3,083</t>
  </si>
  <si>
    <t>100,00%
127.870,80</t>
  </si>
  <si>
    <t>17,00%
21.738,04</t>
  </si>
  <si>
    <t>15,00%
19.180,62</t>
  </si>
  <si>
    <t>100,00%
1.652.358,00</t>
  </si>
  <si>
    <t>17,00%
280.900,86</t>
  </si>
  <si>
    <t>15,00%
247.853,70</t>
  </si>
  <si>
    <t>100,00%
2.015.705,60</t>
  </si>
  <si>
    <t>17,00%
342.669,95</t>
  </si>
  <si>
    <t>15,00%
302.355,84</t>
  </si>
  <si>
    <t>645.308,84</t>
  </si>
  <si>
    <t>569.390,16</t>
  </si>
  <si>
    <t>1.290.617,68</t>
  </si>
  <si>
    <t>1.935.926,52</t>
  </si>
  <si>
    <t>2.581.235,36</t>
  </si>
  <si>
    <t>3.226.544,20</t>
  </si>
  <si>
    <t>3.795.934,40</t>
  </si>
  <si>
    <r>
      <t xml:space="preserve">
</t>
    </r>
    <r>
      <rPr>
        <sz val="10"/>
        <rFont val="Arial"/>
        <family val="2"/>
      </rPr>
      <t xml:space="preserve">_______________________________________________________________
ROGÉRIO FERREIRA MOREIRA
</t>
    </r>
    <r>
      <rPr>
        <sz val="9"/>
        <rFont val="Arial"/>
        <family val="2"/>
      </rPr>
      <t>ENGENHEIROCIVIL
CREA/PA: 1523651180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</si>
</sst>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5" formatCode="#,##0.0000000"/>
    <numFmt numFmtId="166" formatCode="&quot;R$&quot;\ #,##0.00"/>
  </numFmts>
  <fonts count="29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1"/>
      <name val="Arial"/>
      <family val="1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2"/>
      <name val="Calibri"/>
      <family val="2"/>
      <scheme val="minor"/>
    </font>
    <font>
      <sz val="11"/>
      <name val="Arial"/>
      <family val="2"/>
    </font>
    <font>
      <b/>
      <sz val="16"/>
      <name val="Arial"/>
      <family val="2"/>
    </font>
    <font>
      <b/>
      <sz val="8"/>
      <name val="Arial"/>
      <family val="1"/>
    </font>
    <font>
      <sz val="9"/>
      <name val="Arial"/>
      <family val="1"/>
    </font>
    <font>
      <sz val="10"/>
      <color theme="1"/>
      <name val="Calibri"/>
      <family val="2"/>
      <scheme val="minor"/>
    </font>
    <font>
      <b/>
      <sz val="11"/>
      <name val="Arial"/>
      <family val="2"/>
    </font>
    <font>
      <sz val="14"/>
      <name val="Arial"/>
      <family val="2"/>
    </font>
    <font>
      <sz val="12"/>
      <name val="Aptos"/>
      <family val="2"/>
    </font>
    <font>
      <b/>
      <sz val="12"/>
      <name val="Arial"/>
      <family val="1"/>
    </font>
    <font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rgb="FFFFFFFF"/>
      </patternFill>
    </fill>
  </fills>
  <borders count="3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medium">
        <color auto="1"/>
      </right>
      <top style="double">
        <color indexed="8"/>
      </top>
      <bottom/>
      <diagonal/>
    </border>
    <border>
      <left style="medium">
        <color auto="1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auto="1"/>
      </right>
      <top style="thin">
        <color rgb="FFCCCCCC"/>
      </top>
      <bottom style="thin">
        <color rgb="FFCCCCCC"/>
      </bottom>
      <diagonal/>
    </border>
    <border>
      <left/>
      <right style="medium">
        <color auto="1"/>
      </right>
      <top/>
      <bottom style="thick">
        <color rgb="FFFF5500"/>
      </bottom>
      <diagonal/>
    </border>
    <border>
      <left style="medium">
        <color auto="1"/>
      </left>
      <right/>
      <top style="thin">
        <color rgb="FFCCCCCC"/>
      </top>
      <bottom style="medium">
        <color auto="1"/>
      </bottom>
      <diagonal/>
    </border>
    <border>
      <left/>
      <right/>
      <top style="thin">
        <color rgb="FFCCCCCC"/>
      </top>
      <bottom style="medium">
        <color auto="1"/>
      </bottom>
      <diagonal/>
    </border>
    <border>
      <left/>
      <right style="medium">
        <color auto="1"/>
      </right>
      <top style="thin">
        <color rgb="FFCCCCCC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rgb="FF000000"/>
      </top>
      <bottom/>
      <diagonal/>
    </border>
    <border>
      <left style="medium">
        <color auto="1"/>
      </left>
      <right/>
      <top style="thick">
        <color rgb="FF000000"/>
      </top>
      <bottom/>
      <diagonal/>
    </border>
    <border>
      <left/>
      <right style="medium">
        <color auto="1"/>
      </right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4">
    <xf numFmtId="0" fontId="0" fillId="0" borderId="0"/>
    <xf numFmtId="43" fontId="11" fillId="0" borderId="0" applyFont="0" applyFill="0" applyBorder="0" applyAlignment="0" applyProtection="0"/>
    <xf numFmtId="0" fontId="12" fillId="0" borderId="0"/>
    <xf numFmtId="0" fontId="4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2" fillId="0" borderId="0"/>
    <xf numFmtId="9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2" fillId="0" borderId="0"/>
    <xf numFmtId="0" fontId="12" fillId="0" borderId="0"/>
  </cellStyleXfs>
  <cellXfs count="209">
    <xf numFmtId="0" fontId="0" fillId="0" borderId="0" xfId="0"/>
    <xf numFmtId="0" fontId="15" fillId="6" borderId="4" xfId="0" applyFont="1" applyFill="1" applyBorder="1" applyAlignment="1">
      <alignment horizontal="left" vertical="center"/>
    </xf>
    <xf numFmtId="0" fontId="15" fillId="6" borderId="4" xfId="0" applyFont="1" applyFill="1" applyBorder="1" applyAlignment="1">
      <alignment horizontal="left" vertical="top"/>
    </xf>
    <xf numFmtId="0" fontId="5" fillId="2" borderId="4" xfId="0" applyFont="1" applyFill="1" applyBorder="1" applyAlignment="1">
      <alignment horizontal="left" vertical="top" wrapText="1"/>
    </xf>
    <xf numFmtId="0" fontId="10" fillId="3" borderId="4" xfId="0" applyFont="1" applyFill="1" applyBorder="1" applyAlignment="1">
      <alignment horizontal="left" vertical="top" wrapText="1"/>
    </xf>
    <xf numFmtId="10" fontId="0" fillId="0" borderId="0" xfId="0" applyNumberFormat="1"/>
    <xf numFmtId="0" fontId="0" fillId="6" borderId="16" xfId="0" applyFill="1" applyBorder="1"/>
    <xf numFmtId="0" fontId="3" fillId="0" borderId="0" xfId="12"/>
    <xf numFmtId="43" fontId="16" fillId="6" borderId="0" xfId="1" applyFont="1" applyFill="1" applyBorder="1" applyAlignment="1">
      <alignment horizontal="center" vertical="center"/>
    </xf>
    <xf numFmtId="43" fontId="16" fillId="6" borderId="16" xfId="1" applyFont="1" applyFill="1" applyBorder="1" applyAlignment="1">
      <alignment horizontal="center" vertical="center"/>
    </xf>
    <xf numFmtId="0" fontId="3" fillId="0" borderId="0" xfId="12" applyAlignment="1">
      <alignment wrapText="1"/>
    </xf>
    <xf numFmtId="0" fontId="0" fillId="0" borderId="0" xfId="0" applyAlignment="1">
      <alignment wrapText="1"/>
    </xf>
    <xf numFmtId="0" fontId="0" fillId="6" borderId="16" xfId="0" applyFill="1" applyBorder="1" applyAlignment="1">
      <alignment horizontal="center" vertical="center"/>
    </xf>
    <xf numFmtId="0" fontId="22" fillId="6" borderId="4" xfId="0" applyFont="1" applyFill="1" applyBorder="1" applyAlignment="1">
      <alignment horizontal="left" vertical="center"/>
    </xf>
    <xf numFmtId="0" fontId="22" fillId="6" borderId="4" xfId="0" applyFont="1" applyFill="1" applyBorder="1" applyAlignment="1">
      <alignment horizontal="left" vertical="top"/>
    </xf>
    <xf numFmtId="0" fontId="5" fillId="5" borderId="16" xfId="0" applyFont="1" applyFill="1" applyBorder="1" applyAlignment="1">
      <alignment vertical="center" wrapText="1"/>
    </xf>
    <xf numFmtId="0" fontId="12" fillId="5" borderId="16" xfId="0" applyFont="1" applyFill="1" applyBorder="1" applyAlignment="1">
      <alignment vertical="center" wrapText="1"/>
    </xf>
    <xf numFmtId="0" fontId="5" fillId="5" borderId="4" xfId="0" applyFont="1" applyFill="1" applyBorder="1" applyAlignment="1">
      <alignment horizontal="left" vertical="top" wrapText="1"/>
    </xf>
    <xf numFmtId="0" fontId="7" fillId="5" borderId="4" xfId="0" applyFont="1" applyFill="1" applyBorder="1" applyAlignment="1">
      <alignment horizontal="left" vertical="top" wrapText="1"/>
    </xf>
    <xf numFmtId="0" fontId="5" fillId="7" borderId="8" xfId="0" applyFont="1" applyFill="1" applyBorder="1" applyAlignment="1">
      <alignment horizontal="left" vertical="top" wrapText="1"/>
    </xf>
    <xf numFmtId="0" fontId="5" fillId="7" borderId="9" xfId="0" applyFont="1" applyFill="1" applyBorder="1" applyAlignment="1">
      <alignment horizontal="right" vertical="top" wrapText="1"/>
    </xf>
    <xf numFmtId="0" fontId="8" fillId="9" borderId="8" xfId="0" applyFont="1" applyFill="1" applyBorder="1" applyAlignment="1">
      <alignment horizontal="left" vertical="top" wrapText="1"/>
    </xf>
    <xf numFmtId="0" fontId="9" fillId="7" borderId="4" xfId="0" applyFont="1" applyFill="1" applyBorder="1" applyAlignment="1">
      <alignment horizontal="center" vertical="top" wrapText="1"/>
    </xf>
    <xf numFmtId="0" fontId="9" fillId="7" borderId="16" xfId="0" applyFont="1" applyFill="1" applyBorder="1" applyAlignment="1">
      <alignment horizontal="center" vertical="top" wrapText="1"/>
    </xf>
    <xf numFmtId="4" fontId="8" fillId="9" borderId="9" xfId="0" applyNumberFormat="1" applyFont="1" applyFill="1" applyBorder="1" applyAlignment="1">
      <alignment horizontal="right" vertical="top" wrapText="1"/>
    </xf>
    <xf numFmtId="0" fontId="9" fillId="10" borderId="8" xfId="0" applyFont="1" applyFill="1" applyBorder="1" applyAlignment="1">
      <alignment horizontal="left" vertical="top" wrapText="1"/>
    </xf>
    <xf numFmtId="4" fontId="9" fillId="10" borderId="9" xfId="0" applyNumberFormat="1" applyFont="1" applyFill="1" applyBorder="1" applyAlignment="1">
      <alignment horizontal="right" vertical="top" wrapText="1"/>
    </xf>
    <xf numFmtId="0" fontId="9" fillId="7" borderId="4" xfId="0" applyFont="1" applyFill="1" applyBorder="1" applyAlignment="1">
      <alignment horizontal="right" vertical="top" wrapText="1"/>
    </xf>
    <xf numFmtId="4" fontId="9" fillId="7" borderId="16" xfId="0" applyNumberFormat="1" applyFont="1" applyFill="1" applyBorder="1" applyAlignment="1">
      <alignment horizontal="right" vertical="top" wrapText="1"/>
    </xf>
    <xf numFmtId="0" fontId="8" fillId="9" borderId="21" xfId="0" applyFont="1" applyFill="1" applyBorder="1" applyAlignment="1">
      <alignment horizontal="left" vertical="top" wrapText="1"/>
    </xf>
    <xf numFmtId="0" fontId="8" fillId="9" borderId="22" xfId="0" applyFont="1" applyFill="1" applyBorder="1" applyAlignment="1">
      <alignment horizontal="left" vertical="top" wrapText="1"/>
    </xf>
    <xf numFmtId="0" fontId="9" fillId="11" borderId="8" xfId="0" applyFont="1" applyFill="1" applyBorder="1" applyAlignment="1">
      <alignment horizontal="left" vertical="top" wrapText="1"/>
    </xf>
    <xf numFmtId="4" fontId="9" fillId="11" borderId="9" xfId="0" applyNumberFormat="1" applyFont="1" applyFill="1" applyBorder="1" applyAlignment="1">
      <alignment horizontal="right" vertical="top" wrapText="1"/>
    </xf>
    <xf numFmtId="0" fontId="5" fillId="7" borderId="23" xfId="0" applyFont="1" applyFill="1" applyBorder="1" applyAlignment="1">
      <alignment horizontal="left" vertical="top" wrapText="1"/>
    </xf>
    <xf numFmtId="0" fontId="5" fillId="7" borderId="23" xfId="0" applyFont="1" applyFill="1" applyBorder="1" applyAlignment="1">
      <alignment horizontal="center" vertical="top" wrapText="1"/>
    </xf>
    <xf numFmtId="0" fontId="5" fillId="7" borderId="23" xfId="0" applyFont="1" applyFill="1" applyBorder="1" applyAlignment="1">
      <alignment horizontal="right" vertical="top" wrapText="1"/>
    </xf>
    <xf numFmtId="0" fontId="5" fillId="7" borderId="27" xfId="0" applyFont="1" applyFill="1" applyBorder="1" applyAlignment="1">
      <alignment horizontal="left" vertical="top" wrapText="1"/>
    </xf>
    <xf numFmtId="0" fontId="5" fillId="7" borderId="28" xfId="0" applyFont="1" applyFill="1" applyBorder="1" applyAlignment="1">
      <alignment horizontal="left" vertical="top" wrapText="1"/>
    </xf>
    <xf numFmtId="0" fontId="7" fillId="7" borderId="4" xfId="0" applyFont="1" applyFill="1" applyBorder="1" applyAlignment="1">
      <alignment horizontal="right" vertical="top" wrapText="1"/>
    </xf>
    <xf numFmtId="0" fontId="5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4" fontId="6" fillId="8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4" fontId="8" fillId="9" borderId="1" xfId="0" applyNumberFormat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left" vertical="center" wrapText="1"/>
    </xf>
    <xf numFmtId="0" fontId="8" fillId="9" borderId="1" xfId="0" applyFont="1" applyFill="1" applyBorder="1" applyAlignment="1">
      <alignment horizontal="left" vertical="center" wrapText="1"/>
    </xf>
    <xf numFmtId="0" fontId="17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5" fillId="7" borderId="8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164" fontId="6" fillId="8" borderId="9" xfId="0" applyNumberFormat="1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164" fontId="8" fillId="9" borderId="9" xfId="0" applyNumberFormat="1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center" vertical="center" wrapText="1"/>
    </xf>
    <xf numFmtId="0" fontId="5" fillId="7" borderId="27" xfId="0" applyFont="1" applyFill="1" applyBorder="1" applyAlignment="1">
      <alignment horizontal="center" vertical="center" wrapText="1"/>
    </xf>
    <xf numFmtId="0" fontId="5" fillId="7" borderId="23" xfId="0" applyFont="1" applyFill="1" applyBorder="1" applyAlignment="1">
      <alignment horizontal="center" vertical="center" wrapText="1"/>
    </xf>
    <xf numFmtId="0" fontId="21" fillId="6" borderId="0" xfId="12" applyFont="1" applyFill="1" applyAlignment="1">
      <alignment wrapText="1"/>
    </xf>
    <xf numFmtId="0" fontId="21" fillId="6" borderId="4" xfId="12" applyFont="1" applyFill="1" applyBorder="1" applyAlignment="1">
      <alignment wrapText="1"/>
    </xf>
    <xf numFmtId="0" fontId="21" fillId="6" borderId="16" xfId="12" applyFont="1" applyFill="1" applyBorder="1" applyAlignment="1">
      <alignment wrapText="1"/>
    </xf>
    <xf numFmtId="43" fontId="27" fillId="6" borderId="0" xfId="1" applyFont="1" applyFill="1" applyBorder="1" applyAlignment="1">
      <alignment horizontal="left" vertical="center"/>
    </xf>
    <xf numFmtId="0" fontId="6" fillId="8" borderId="9" xfId="0" applyFont="1" applyFill="1" applyBorder="1" applyAlignment="1">
      <alignment horizontal="center" vertical="center" wrapText="1"/>
    </xf>
    <xf numFmtId="0" fontId="8" fillId="9" borderId="9" xfId="0" applyFont="1" applyFill="1" applyBorder="1" applyAlignment="1">
      <alignment horizontal="left" vertical="center" wrapText="1"/>
    </xf>
    <xf numFmtId="0" fontId="6" fillId="8" borderId="9" xfId="0" applyFont="1" applyFill="1" applyBorder="1" applyAlignment="1">
      <alignment horizontal="left" vertical="center" wrapText="1"/>
    </xf>
    <xf numFmtId="0" fontId="0" fillId="6" borderId="0" xfId="0" applyFill="1" applyAlignment="1">
      <alignment horizontal="left" vertical="center"/>
    </xf>
    <xf numFmtId="0" fontId="8" fillId="9" borderId="1" xfId="0" applyFont="1" applyFill="1" applyBorder="1" applyAlignment="1">
      <alignment horizontal="left" vertical="top" wrapText="1"/>
    </xf>
    <xf numFmtId="0" fontId="9" fillId="10" borderId="1" xfId="0" applyFont="1" applyFill="1" applyBorder="1" applyAlignment="1">
      <alignment horizontal="left" vertical="top" wrapText="1"/>
    </xf>
    <xf numFmtId="0" fontId="9" fillId="11" borderId="1" xfId="0" applyFont="1" applyFill="1" applyBorder="1" applyAlignment="1">
      <alignment horizontal="left" vertical="top" wrapText="1"/>
    </xf>
    <xf numFmtId="0" fontId="5" fillId="7" borderId="1" xfId="0" applyFont="1" applyFill="1" applyBorder="1" applyAlignment="1">
      <alignment horizontal="left" vertical="top" wrapText="1"/>
    </xf>
    <xf numFmtId="4" fontId="6" fillId="8" borderId="29" xfId="0" applyNumberFormat="1" applyFont="1" applyFill="1" applyBorder="1" applyAlignment="1">
      <alignment horizontal="center" vertical="center" wrapText="1"/>
    </xf>
    <xf numFmtId="0" fontId="5" fillId="7" borderId="29" xfId="0" applyFont="1" applyFill="1" applyBorder="1" applyAlignment="1">
      <alignment horizontal="center" vertical="center" wrapText="1"/>
    </xf>
    <xf numFmtId="0" fontId="0" fillId="6" borderId="0" xfId="0" applyFill="1"/>
    <xf numFmtId="0" fontId="5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left" vertical="top" wrapText="1"/>
    </xf>
    <xf numFmtId="10" fontId="12" fillId="3" borderId="0" xfId="0" applyNumberFormat="1" applyFont="1" applyFill="1" applyAlignment="1">
      <alignment horizontal="center" vertical="center" wrapText="1"/>
    </xf>
    <xf numFmtId="0" fontId="5" fillId="7" borderId="30" xfId="0" applyFont="1" applyFill="1" applyBorder="1" applyAlignment="1">
      <alignment horizontal="center" vertical="center" wrapText="1"/>
    </xf>
    <xf numFmtId="0" fontId="5" fillId="7" borderId="31" xfId="0" applyFont="1" applyFill="1" applyBorder="1" applyAlignment="1">
      <alignment horizontal="center" vertical="center" wrapText="1"/>
    </xf>
    <xf numFmtId="0" fontId="6" fillId="8" borderId="30" xfId="0" applyFont="1" applyFill="1" applyBorder="1" applyAlignment="1">
      <alignment horizontal="center" vertical="center" wrapText="1"/>
    </xf>
    <xf numFmtId="164" fontId="6" fillId="8" borderId="31" xfId="0" applyNumberFormat="1" applyFont="1" applyFill="1" applyBorder="1" applyAlignment="1">
      <alignment horizontal="center" vertical="center" wrapText="1"/>
    </xf>
    <xf numFmtId="0" fontId="9" fillId="7" borderId="0" xfId="0" applyFont="1" applyFill="1" applyAlignment="1">
      <alignment horizontal="center" vertical="top" wrapText="1"/>
    </xf>
    <xf numFmtId="0" fontId="9" fillId="7" borderId="0" xfId="0" applyFont="1" applyFill="1" applyAlignment="1">
      <alignment horizontal="left" vertical="top" wrapText="1"/>
    </xf>
    <xf numFmtId="0" fontId="7" fillId="7" borderId="0" xfId="0" applyFont="1" applyFill="1" applyAlignment="1">
      <alignment horizontal="right" vertical="top" wrapText="1"/>
    </xf>
    <xf numFmtId="0" fontId="24" fillId="0" borderId="0" xfId="0" applyFont="1" applyAlignment="1">
      <alignment vertical="center"/>
    </xf>
    <xf numFmtId="0" fontId="7" fillId="7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5" fillId="7" borderId="1" xfId="0" applyFont="1" applyFill="1" applyBorder="1" applyAlignment="1">
      <alignment horizontal="center" vertical="top" wrapText="1"/>
    </xf>
    <xf numFmtId="0" fontId="5" fillId="7" borderId="1" xfId="0" applyFont="1" applyFill="1" applyBorder="1" applyAlignment="1">
      <alignment horizontal="right" vertical="top" wrapText="1"/>
    </xf>
    <xf numFmtId="0" fontId="8" fillId="9" borderId="1" xfId="0" applyFont="1" applyFill="1" applyBorder="1" applyAlignment="1">
      <alignment horizontal="center" vertical="top" wrapText="1"/>
    </xf>
    <xf numFmtId="0" fontId="8" fillId="9" borderId="1" xfId="0" applyFont="1" applyFill="1" applyBorder="1" applyAlignment="1">
      <alignment horizontal="right" vertical="top" wrapText="1"/>
    </xf>
    <xf numFmtId="4" fontId="8" fillId="9" borderId="1" xfId="0" applyNumberFormat="1" applyFont="1" applyFill="1" applyBorder="1" applyAlignment="1">
      <alignment horizontal="right" vertical="top" wrapText="1"/>
    </xf>
    <xf numFmtId="165" fontId="8" fillId="9" borderId="1" xfId="0" applyNumberFormat="1" applyFont="1" applyFill="1" applyBorder="1" applyAlignment="1">
      <alignment horizontal="right" vertical="top" wrapText="1"/>
    </xf>
    <xf numFmtId="0" fontId="8" fillId="9" borderId="20" xfId="0" applyFont="1" applyFill="1" applyBorder="1" applyAlignment="1">
      <alignment horizontal="left" vertical="top" wrapText="1"/>
    </xf>
    <xf numFmtId="0" fontId="9" fillId="10" borderId="1" xfId="0" applyFont="1" applyFill="1" applyBorder="1" applyAlignment="1">
      <alignment horizontal="center" vertical="top" wrapText="1"/>
    </xf>
    <xf numFmtId="0" fontId="9" fillId="10" borderId="1" xfId="0" applyFont="1" applyFill="1" applyBorder="1" applyAlignment="1">
      <alignment horizontal="right" vertical="top" wrapText="1"/>
    </xf>
    <xf numFmtId="4" fontId="9" fillId="10" borderId="1" xfId="0" applyNumberFormat="1" applyFont="1" applyFill="1" applyBorder="1" applyAlignment="1">
      <alignment horizontal="right" vertical="top" wrapText="1"/>
    </xf>
    <xf numFmtId="165" fontId="9" fillId="10" borderId="1" xfId="0" applyNumberFormat="1" applyFont="1" applyFill="1" applyBorder="1" applyAlignment="1">
      <alignment horizontal="right" vertical="top" wrapText="1"/>
    </xf>
    <xf numFmtId="0" fontId="9" fillId="11" borderId="1" xfId="0" applyFont="1" applyFill="1" applyBorder="1" applyAlignment="1">
      <alignment horizontal="center" vertical="top" wrapText="1"/>
    </xf>
    <xf numFmtId="0" fontId="9" fillId="11" borderId="1" xfId="0" applyFont="1" applyFill="1" applyBorder="1" applyAlignment="1">
      <alignment horizontal="right" vertical="top" wrapText="1"/>
    </xf>
    <xf numFmtId="4" fontId="9" fillId="11" borderId="1" xfId="0" applyNumberFormat="1" applyFont="1" applyFill="1" applyBorder="1" applyAlignment="1">
      <alignment horizontal="right" vertical="top" wrapText="1"/>
    </xf>
    <xf numFmtId="165" fontId="9" fillId="11" borderId="1" xfId="0" applyNumberFormat="1" applyFont="1" applyFill="1" applyBorder="1" applyAlignment="1">
      <alignment horizontal="right" vertical="top" wrapText="1"/>
    </xf>
    <xf numFmtId="0" fontId="9" fillId="7" borderId="0" xfId="0" applyFont="1" applyFill="1" applyAlignment="1">
      <alignment horizontal="right" vertical="top" wrapText="1"/>
    </xf>
    <xf numFmtId="4" fontId="9" fillId="7" borderId="0" xfId="0" applyNumberFormat="1" applyFont="1" applyFill="1" applyAlignment="1">
      <alignment horizontal="right" vertical="top" wrapText="1"/>
    </xf>
    <xf numFmtId="0" fontId="5" fillId="6" borderId="0" xfId="0" applyFont="1" applyFill="1" applyAlignment="1">
      <alignment horizontal="center" vertical="center" wrapText="1"/>
    </xf>
    <xf numFmtId="0" fontId="12" fillId="7" borderId="0" xfId="0" applyFont="1" applyFill="1" applyAlignment="1">
      <alignment horizontal="center" vertical="center" wrapText="1"/>
    </xf>
    <xf numFmtId="10" fontId="12" fillId="7" borderId="0" xfId="0" applyNumberFormat="1" applyFont="1" applyFill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wrapText="1"/>
    </xf>
    <xf numFmtId="0" fontId="19" fillId="4" borderId="0" xfId="0" applyFont="1" applyFill="1" applyAlignment="1">
      <alignment horizontal="center" wrapText="1"/>
    </xf>
    <xf numFmtId="0" fontId="19" fillId="4" borderId="16" xfId="0" applyFont="1" applyFill="1" applyBorder="1" applyAlignment="1">
      <alignment horizontal="center" wrapText="1"/>
    </xf>
    <xf numFmtId="0" fontId="19" fillId="4" borderId="17" xfId="0" applyFont="1" applyFill="1" applyBorder="1" applyAlignment="1">
      <alignment horizontal="center" wrapText="1"/>
    </xf>
    <xf numFmtId="0" fontId="19" fillId="4" borderId="18" xfId="0" applyFont="1" applyFill="1" applyBorder="1" applyAlignment="1">
      <alignment horizontal="center" wrapText="1"/>
    </xf>
    <xf numFmtId="0" fontId="19" fillId="4" borderId="19" xfId="0" applyFont="1" applyFill="1" applyBorder="1" applyAlignment="1">
      <alignment horizontal="center" wrapText="1"/>
    </xf>
    <xf numFmtId="0" fontId="25" fillId="3" borderId="4" xfId="0" applyFont="1" applyFill="1" applyBorder="1" applyAlignment="1">
      <alignment horizontal="center" vertical="top" wrapText="1"/>
    </xf>
    <xf numFmtId="0" fontId="25" fillId="3" borderId="0" xfId="0" applyFont="1" applyFill="1" applyAlignment="1">
      <alignment horizontal="center" vertical="top" wrapText="1"/>
    </xf>
    <xf numFmtId="0" fontId="25" fillId="3" borderId="16" xfId="0" applyFont="1" applyFill="1" applyBorder="1" applyAlignment="1">
      <alignment horizontal="center" vertical="top" wrapText="1"/>
    </xf>
    <xf numFmtId="0" fontId="0" fillId="0" borderId="16" xfId="0" applyBorder="1" applyAlignment="1">
      <alignment horizontal="center"/>
    </xf>
    <xf numFmtId="0" fontId="5" fillId="7" borderId="29" xfId="0" applyFont="1" applyFill="1" applyBorder="1" applyAlignment="1">
      <alignment horizontal="center" vertical="center" wrapText="1"/>
    </xf>
    <xf numFmtId="0" fontId="6" fillId="8" borderId="29" xfId="0" applyFont="1" applyFill="1" applyBorder="1" applyAlignment="1">
      <alignment horizontal="left" vertical="center" wrapText="1"/>
    </xf>
    <xf numFmtId="0" fontId="15" fillId="12" borderId="0" xfId="0" applyFont="1" applyFill="1" applyAlignment="1">
      <alignment horizontal="center" vertical="top" wrapText="1"/>
    </xf>
    <xf numFmtId="166" fontId="7" fillId="7" borderId="0" xfId="0" applyNumberFormat="1" applyFont="1" applyFill="1" applyAlignment="1">
      <alignment horizontal="center" vertical="center" wrapText="1"/>
    </xf>
    <xf numFmtId="166" fontId="7" fillId="7" borderId="16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2" fillId="7" borderId="0" xfId="0" applyFont="1" applyFill="1" applyAlignment="1">
      <alignment horizontal="left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3" fillId="6" borderId="15" xfId="0" applyFont="1" applyFill="1" applyBorder="1" applyAlignment="1">
      <alignment horizontal="center" vertical="center" wrapText="1"/>
    </xf>
    <xf numFmtId="43" fontId="16" fillId="6" borderId="4" xfId="1" applyFont="1" applyFill="1" applyBorder="1" applyAlignment="1">
      <alignment horizontal="center" vertical="center"/>
    </xf>
    <xf numFmtId="43" fontId="16" fillId="6" borderId="0" xfId="1" applyFont="1" applyFill="1" applyBorder="1" applyAlignment="1">
      <alignment horizontal="center" vertical="center"/>
    </xf>
    <xf numFmtId="43" fontId="16" fillId="6" borderId="16" xfId="1" applyFont="1" applyFill="1" applyBorder="1" applyAlignment="1">
      <alignment horizontal="center" vertical="center"/>
    </xf>
    <xf numFmtId="0" fontId="12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9" fillId="7" borderId="4" xfId="0" applyFont="1" applyFill="1" applyBorder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9" fillId="7" borderId="17" xfId="0" applyFont="1" applyFill="1" applyBorder="1" applyAlignment="1">
      <alignment horizontal="center" wrapText="1"/>
    </xf>
    <xf numFmtId="0" fontId="9" fillId="7" borderId="18" xfId="0" applyFont="1" applyFill="1" applyBorder="1" applyAlignment="1">
      <alignment horizontal="center" wrapText="1"/>
    </xf>
    <xf numFmtId="0" fontId="18" fillId="6" borderId="14" xfId="0" applyFont="1" applyFill="1" applyBorder="1" applyAlignment="1">
      <alignment horizontal="center" vertical="center" wrapText="1"/>
    </xf>
    <xf numFmtId="0" fontId="18" fillId="6" borderId="3" xfId="0" applyFont="1" applyFill="1" applyBorder="1" applyAlignment="1">
      <alignment horizontal="center" vertical="center"/>
    </xf>
    <xf numFmtId="0" fontId="18" fillId="6" borderId="15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right" vertical="top" wrapText="1"/>
    </xf>
    <xf numFmtId="0" fontId="7" fillId="7" borderId="0" xfId="0" applyFont="1" applyFill="1" applyAlignment="1">
      <alignment horizontal="right" vertical="top" wrapText="1"/>
    </xf>
    <xf numFmtId="0" fontId="7" fillId="7" borderId="0" xfId="0" applyFont="1" applyFill="1" applyAlignment="1">
      <alignment horizontal="center" vertical="center" wrapText="1"/>
    </xf>
    <xf numFmtId="4" fontId="7" fillId="7" borderId="0" xfId="0" applyNumberFormat="1" applyFont="1" applyFill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wrapText="1"/>
    </xf>
    <xf numFmtId="0" fontId="20" fillId="0" borderId="12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14" fillId="6" borderId="14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/>
    </xf>
    <xf numFmtId="0" fontId="14" fillId="6" borderId="15" xfId="0" applyFont="1" applyFill="1" applyBorder="1" applyAlignment="1">
      <alignment horizontal="center" vertical="center"/>
    </xf>
    <xf numFmtId="0" fontId="0" fillId="6" borderId="0" xfId="0" applyFill="1" applyAlignment="1">
      <alignment horizontal="left" vertical="center"/>
    </xf>
    <xf numFmtId="0" fontId="0" fillId="6" borderId="16" xfId="0" applyFill="1" applyBorder="1" applyAlignment="1">
      <alignment horizontal="left" vertical="center"/>
    </xf>
    <xf numFmtId="0" fontId="5" fillId="5" borderId="25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wrapText="1"/>
    </xf>
    <xf numFmtId="0" fontId="9" fillId="0" borderId="18" xfId="0" applyFont="1" applyBorder="1" applyAlignment="1">
      <alignment horizontal="center" wrapText="1"/>
    </xf>
    <xf numFmtId="0" fontId="9" fillId="0" borderId="19" xfId="0" applyFont="1" applyBorder="1" applyAlignment="1">
      <alignment horizontal="center" wrapText="1"/>
    </xf>
    <xf numFmtId="0" fontId="25" fillId="5" borderId="25" xfId="0" applyFont="1" applyFill="1" applyBorder="1" applyAlignment="1">
      <alignment horizontal="center" vertical="center" wrapText="1"/>
    </xf>
    <xf numFmtId="0" fontId="25" fillId="5" borderId="24" xfId="0" applyFont="1" applyFill="1" applyBorder="1" applyAlignment="1">
      <alignment horizontal="center" vertical="center" wrapText="1"/>
    </xf>
    <xf numFmtId="0" fontId="25" fillId="5" borderId="26" xfId="0" applyFont="1" applyFill="1" applyBorder="1" applyAlignment="1">
      <alignment horizontal="center" vertical="center" wrapText="1"/>
    </xf>
    <xf numFmtId="0" fontId="17" fillId="6" borderId="0" xfId="0" applyFont="1" applyFill="1" applyAlignment="1">
      <alignment horizontal="left" vertical="center"/>
    </xf>
    <xf numFmtId="0" fontId="15" fillId="6" borderId="4" xfId="0" applyFont="1" applyFill="1" applyBorder="1" applyAlignment="1">
      <alignment horizontal="center" vertical="top"/>
    </xf>
    <xf numFmtId="0" fontId="15" fillId="6" borderId="0" xfId="0" applyFont="1" applyFill="1" applyAlignment="1">
      <alignment horizontal="center" vertical="top"/>
    </xf>
    <xf numFmtId="0" fontId="5" fillId="6" borderId="0" xfId="0" applyFont="1" applyFill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left" vertical="top" wrapText="1"/>
    </xf>
    <xf numFmtId="0" fontId="9" fillId="10" borderId="1" xfId="0" applyFont="1" applyFill="1" applyBorder="1" applyAlignment="1">
      <alignment horizontal="left" vertical="top" wrapText="1"/>
    </xf>
    <xf numFmtId="10" fontId="12" fillId="3" borderId="0" xfId="0" applyNumberFormat="1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9" fillId="7" borderId="0" xfId="0" applyFont="1" applyFill="1" applyAlignment="1">
      <alignment horizontal="right" vertical="top" wrapText="1"/>
    </xf>
    <xf numFmtId="0" fontId="5" fillId="7" borderId="1" xfId="0" applyFont="1" applyFill="1" applyBorder="1" applyAlignment="1">
      <alignment horizontal="left" vertical="top" wrapText="1"/>
    </xf>
    <xf numFmtId="0" fontId="9" fillId="5" borderId="4" xfId="0" applyFont="1" applyFill="1" applyBorder="1" applyAlignment="1">
      <alignment horizontal="center" wrapText="1"/>
    </xf>
    <xf numFmtId="0" fontId="9" fillId="5" borderId="0" xfId="0" applyFont="1" applyFill="1" applyAlignment="1">
      <alignment horizontal="center" wrapText="1"/>
    </xf>
    <xf numFmtId="0" fontId="9" fillId="5" borderId="16" xfId="0" applyFont="1" applyFill="1" applyBorder="1" applyAlignment="1">
      <alignment horizontal="center" wrapText="1"/>
    </xf>
    <xf numFmtId="0" fontId="9" fillId="5" borderId="17" xfId="0" applyFont="1" applyFill="1" applyBorder="1" applyAlignment="1">
      <alignment horizontal="center" wrapText="1"/>
    </xf>
    <xf numFmtId="0" fontId="9" fillId="5" borderId="18" xfId="0" applyFont="1" applyFill="1" applyBorder="1" applyAlignment="1">
      <alignment horizontal="center" wrapText="1"/>
    </xf>
    <xf numFmtId="0" fontId="9" fillId="5" borderId="19" xfId="0" applyFont="1" applyFill="1" applyBorder="1" applyAlignment="1">
      <alignment horizontal="center" wrapText="1"/>
    </xf>
    <xf numFmtId="0" fontId="9" fillId="11" borderId="1" xfId="0" applyFont="1" applyFill="1" applyBorder="1" applyAlignment="1">
      <alignment horizontal="left" vertical="top" wrapText="1"/>
    </xf>
    <xf numFmtId="0" fontId="5" fillId="7" borderId="4" xfId="0" applyFont="1" applyFill="1" applyBorder="1" applyAlignment="1">
      <alignment horizontal="center" wrapText="1"/>
    </xf>
    <xf numFmtId="0" fontId="0" fillId="0" borderId="0" xfId="0"/>
    <xf numFmtId="0" fontId="0" fillId="0" borderId="16" xfId="0" applyBorder="1"/>
    <xf numFmtId="0" fontId="26" fillId="6" borderId="4" xfId="12" applyFont="1" applyFill="1" applyBorder="1" applyAlignment="1">
      <alignment horizontal="center" wrapText="1"/>
    </xf>
    <xf numFmtId="0" fontId="26" fillId="6" borderId="0" xfId="12" applyFont="1" applyFill="1" applyAlignment="1">
      <alignment horizontal="center" wrapText="1"/>
    </xf>
    <xf numFmtId="0" fontId="26" fillId="6" borderId="16" xfId="12" applyFont="1" applyFill="1" applyBorder="1" applyAlignment="1">
      <alignment horizontal="center" wrapText="1"/>
    </xf>
    <xf numFmtId="0" fontId="26" fillId="6" borderId="17" xfId="12" applyFont="1" applyFill="1" applyBorder="1" applyAlignment="1">
      <alignment horizontal="center" wrapText="1"/>
    </xf>
    <xf numFmtId="0" fontId="26" fillId="6" borderId="18" xfId="12" applyFont="1" applyFill="1" applyBorder="1" applyAlignment="1">
      <alignment horizontal="center" wrapText="1"/>
    </xf>
    <xf numFmtId="0" fontId="26" fillId="6" borderId="19" xfId="12" applyFont="1" applyFill="1" applyBorder="1" applyAlignment="1">
      <alignment horizontal="center" wrapText="1"/>
    </xf>
    <xf numFmtId="0" fontId="17" fillId="6" borderId="16" xfId="0" applyFont="1" applyFill="1" applyBorder="1" applyAlignment="1">
      <alignment horizontal="left" vertical="center"/>
    </xf>
    <xf numFmtId="0" fontId="13" fillId="6" borderId="14" xfId="2" applyFont="1" applyFill="1" applyBorder="1" applyAlignment="1">
      <alignment horizontal="center" vertical="center" wrapText="1"/>
    </xf>
    <xf numFmtId="0" fontId="23" fillId="6" borderId="3" xfId="2" applyFont="1" applyFill="1" applyBorder="1" applyAlignment="1">
      <alignment horizontal="center" vertical="center"/>
    </xf>
    <xf numFmtId="0" fontId="23" fillId="6" borderId="15" xfId="2" applyFont="1" applyFill="1" applyBorder="1" applyAlignment="1">
      <alignment horizontal="center" vertical="center"/>
    </xf>
    <xf numFmtId="0" fontId="1" fillId="0" borderId="5" xfId="12" applyFont="1" applyBorder="1" applyAlignment="1">
      <alignment horizontal="center" wrapText="1"/>
    </xf>
    <xf numFmtId="0" fontId="1" fillId="0" borderId="6" xfId="12" applyFont="1" applyBorder="1" applyAlignment="1">
      <alignment horizontal="center" wrapText="1"/>
    </xf>
    <xf numFmtId="0" fontId="1" fillId="0" borderId="7" xfId="12" applyFont="1" applyBorder="1" applyAlignment="1">
      <alignment horizontal="center" wrapText="1"/>
    </xf>
    <xf numFmtId="0" fontId="1" fillId="0" borderId="4" xfId="12" applyFont="1" applyBorder="1" applyAlignment="1">
      <alignment horizontal="center" wrapText="1"/>
    </xf>
    <xf numFmtId="0" fontId="1" fillId="0" borderId="0" xfId="12" applyFont="1" applyAlignment="1">
      <alignment horizontal="center" wrapText="1"/>
    </xf>
    <xf numFmtId="0" fontId="1" fillId="0" borderId="16" xfId="12" applyFont="1" applyBorder="1" applyAlignment="1">
      <alignment horizontal="center" wrapText="1"/>
    </xf>
    <xf numFmtId="0" fontId="1" fillId="0" borderId="17" xfId="12" applyFont="1" applyBorder="1" applyAlignment="1">
      <alignment horizontal="center" wrapText="1"/>
    </xf>
    <xf numFmtId="0" fontId="1" fillId="0" borderId="18" xfId="12" applyFont="1" applyBorder="1" applyAlignment="1">
      <alignment horizontal="center" wrapText="1"/>
    </xf>
    <xf numFmtId="0" fontId="1" fillId="0" borderId="19" xfId="12" applyFont="1" applyBorder="1" applyAlignment="1">
      <alignment horizontal="center" wrapText="1"/>
    </xf>
  </cellXfs>
  <cellStyles count="24">
    <cellStyle name="Moeda 2" xfId="8" xr:uid="{2AF27A31-87AF-4D0A-A7BB-8007E1391923}"/>
    <cellStyle name="Moeda 2 2" xfId="21" xr:uid="{9FDFCCA1-5E95-43E7-A5A5-6E2C07358341}"/>
    <cellStyle name="Moeda 2 3" xfId="14" xr:uid="{6FEBCDD0-CA7F-4017-B7E6-9BEA41BEB294}"/>
    <cellStyle name="Moeda 3" xfId="11" xr:uid="{D7AB7929-FD95-4B8F-8037-63D06551DFB6}"/>
    <cellStyle name="Moeda 3 2" xfId="16" xr:uid="{EC3DD064-F6B8-41CF-8C58-F376EC050E12}"/>
    <cellStyle name="Normal" xfId="0" builtinId="0"/>
    <cellStyle name="Normal 14 2" xfId="9" xr:uid="{4F0F7E41-3440-4286-85E1-A4D13F8238DF}"/>
    <cellStyle name="Normal 2" xfId="3" xr:uid="{4E77D5AA-F451-4482-AFC7-E8D1806F59D0}"/>
    <cellStyle name="Normal 2 2" xfId="12" xr:uid="{84FC854F-F717-4451-839E-323D4AC7DAB5}"/>
    <cellStyle name="Normal 2 2 2 2" xfId="4" xr:uid="{A60CB224-4CF3-4498-9C81-CDE7E6DAAE42}"/>
    <cellStyle name="Normal 2 2 2 2 2" xfId="17" xr:uid="{E1AB8753-E418-4718-B23E-1DA71285BAE7}"/>
    <cellStyle name="Normal 3" xfId="2" xr:uid="{253F9DF3-B3B5-4AD5-9830-5BC641A01E57}"/>
    <cellStyle name="Normal 3 2" xfId="23" xr:uid="{6D2F1536-554A-4C36-BF57-CCE56958A890}"/>
    <cellStyle name="Normal 4" xfId="22" xr:uid="{29839184-AE4C-45B4-BDFB-D989BCDFE5FB}"/>
    <cellStyle name="Porcentagem 2" xfId="7" xr:uid="{62B86426-7738-4132-B883-9D282B02DFAC}"/>
    <cellStyle name="Porcentagem 2 2" xfId="20" xr:uid="{F8EC63B7-4DB1-486D-A3D7-5EB6C3326605}"/>
    <cellStyle name="Porcentagem 3" xfId="10" xr:uid="{DDE9D525-FCD1-439F-863E-61ABF5C60F08}"/>
    <cellStyle name="Vírgula" xfId="1" builtinId="3"/>
    <cellStyle name="Vírgula 2" xfId="5" xr:uid="{ADC9C48E-21E9-4A33-B368-68B82B16EFC9}"/>
    <cellStyle name="Vírgula 2 2" xfId="18" xr:uid="{DAA25B06-8D4C-4A6F-9172-AA5CC026EA4F}"/>
    <cellStyle name="Vírgula 2 3" xfId="13" xr:uid="{85638355-BF94-45E3-90A0-8B82A5D86731}"/>
    <cellStyle name="Vírgula 4" xfId="6" xr:uid="{FE5DFE89-5A66-4808-A484-45927D67EE4A}"/>
    <cellStyle name="Vírgula 4 2" xfId="19" xr:uid="{8990DE8C-37AF-4BAC-93B5-FC9F7C2A30CD}"/>
    <cellStyle name="Vírgula 4 3" xfId="15" xr:uid="{E17609FF-EB82-4018-8C40-1CB10B8987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200025</xdr:rowOff>
    </xdr:from>
    <xdr:to>
      <xdr:col>1</xdr:col>
      <xdr:colOff>1421130</xdr:colOff>
      <xdr:row>0</xdr:row>
      <xdr:rowOff>691369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F6FBD74-86B7-4610-A196-8BFEE4918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00025"/>
          <a:ext cx="2188845" cy="4913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200025</xdr:rowOff>
    </xdr:from>
    <xdr:to>
      <xdr:col>2</xdr:col>
      <xdr:colOff>825055</xdr:colOff>
      <xdr:row>0</xdr:row>
      <xdr:rowOff>763681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DD4C476-7714-482C-B9F0-21AB6ACEE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00025"/>
          <a:ext cx="2510980" cy="563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133350</xdr:rowOff>
    </xdr:from>
    <xdr:to>
      <xdr:col>1</xdr:col>
      <xdr:colOff>1615630</xdr:colOff>
      <xdr:row>0</xdr:row>
      <xdr:rowOff>697006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EA8867E-4983-45A6-9F88-A127D31B9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33350"/>
          <a:ext cx="2510980" cy="563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140970</xdr:rowOff>
    </xdr:from>
    <xdr:to>
      <xdr:col>1</xdr:col>
      <xdr:colOff>1440180</xdr:colOff>
      <xdr:row>0</xdr:row>
      <xdr:rowOff>654903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737C022-2981-4719-81BB-E2C182117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40970"/>
          <a:ext cx="2286000" cy="5139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104775</xdr:rowOff>
    </xdr:from>
    <xdr:to>
      <xdr:col>2</xdr:col>
      <xdr:colOff>844105</xdr:colOff>
      <xdr:row>0</xdr:row>
      <xdr:rowOff>668431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A9C1EF9-28E2-4ED9-8BBE-37DB7633F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04775"/>
          <a:ext cx="2510980" cy="563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104775</xdr:rowOff>
    </xdr:from>
    <xdr:to>
      <xdr:col>2</xdr:col>
      <xdr:colOff>247650</xdr:colOff>
      <xdr:row>0</xdr:row>
      <xdr:rowOff>587994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77DF469-D616-45A6-9E28-081BC1FBB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04775"/>
          <a:ext cx="2152650" cy="483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313765</xdr:colOff>
      <xdr:row>6</xdr:row>
      <xdr:rowOff>246530</xdr:rowOff>
    </xdr:from>
    <xdr:to>
      <xdr:col>6</xdr:col>
      <xdr:colOff>654311</xdr:colOff>
      <xdr:row>13</xdr:row>
      <xdr:rowOff>177436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1BDF2F5-B34A-4EDD-2B13-1BCB66D5D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3765" y="2487706"/>
          <a:ext cx="7220958" cy="2743583"/>
        </a:xfrm>
        <a:prstGeom prst="rect">
          <a:avLst/>
        </a:prstGeom>
      </xdr:spPr>
    </xdr:pic>
    <xdr:clientData/>
  </xdr:twoCellAnchor>
  <xdr:twoCellAnchor editAs="oneCell">
    <xdr:from>
      <xdr:col>1</xdr:col>
      <xdr:colOff>851647</xdr:colOff>
      <xdr:row>17</xdr:row>
      <xdr:rowOff>56029</xdr:rowOff>
    </xdr:from>
    <xdr:to>
      <xdr:col>4</xdr:col>
      <xdr:colOff>2282595</xdr:colOff>
      <xdr:row>27</xdr:row>
      <xdr:rowOff>37242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4B5645F-BC60-6750-5A50-7BBE10325A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16206" y="5871882"/>
          <a:ext cx="3705742" cy="18862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104775</xdr:rowOff>
    </xdr:from>
    <xdr:to>
      <xdr:col>2</xdr:col>
      <xdr:colOff>247650</xdr:colOff>
      <xdr:row>0</xdr:row>
      <xdr:rowOff>587994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45E1F54-020E-42E5-8AFB-2EA9C0B5B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04775"/>
          <a:ext cx="2152650" cy="483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168089</xdr:colOff>
      <xdr:row>6</xdr:row>
      <xdr:rowOff>134471</xdr:rowOff>
    </xdr:from>
    <xdr:to>
      <xdr:col>6</xdr:col>
      <xdr:colOff>909170</xdr:colOff>
      <xdr:row>33</xdr:row>
      <xdr:rowOff>56029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7328B87-B3F7-4A45-A053-07684AC3E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089" y="2386853"/>
          <a:ext cx="7621493" cy="65442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joao/OneDrive/CUMARU%20DO%20NORTE/MANUTEN&#199;&#195;O%20PREDIAL/MANUTEN&#199;&#195;O%20PREDIAL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 Sintético"/>
      <sheetName val="Memória de Cálculo"/>
      <sheetName val="Cronograma"/>
      <sheetName val="BDI"/>
      <sheetName val="CPU"/>
    </sheetNames>
    <sheetDataSet>
      <sheetData sheetId="0" refreshError="1">
        <row r="7">
          <cell r="A7" t="str">
            <v>Data: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80395-AD83-4471-A833-DBC3A04A61C7}">
  <dimension ref="A1:I21"/>
  <sheetViews>
    <sheetView tabSelected="1" showOutlineSymbols="0" showWhiteSpace="0" workbookViewId="0">
      <selection activeCell="D16" sqref="D16"/>
    </sheetView>
  </sheetViews>
  <sheetFormatPr defaultRowHeight="14.25" x14ac:dyDescent="0.2"/>
  <cols>
    <col min="1" max="1" width="11" customWidth="1"/>
    <col min="2" max="2" width="39" customWidth="1"/>
    <col min="3" max="3" width="8" bestFit="1" customWidth="1"/>
    <col min="4" max="4" width="13" bestFit="1" customWidth="1"/>
    <col min="5" max="5" width="6.5" bestFit="1" customWidth="1"/>
    <col min="6" max="6" width="10.25" customWidth="1"/>
    <col min="7" max="7" width="7.75" customWidth="1"/>
    <col min="8" max="8" width="13" bestFit="1" customWidth="1"/>
  </cols>
  <sheetData>
    <row r="1" spans="1:9" ht="66" customHeight="1" x14ac:dyDescent="0.2">
      <c r="A1" s="128" t="s">
        <v>71</v>
      </c>
      <c r="B1" s="129"/>
      <c r="C1" s="129"/>
      <c r="D1" s="129"/>
      <c r="E1" s="129"/>
      <c r="F1" s="129"/>
      <c r="G1" s="129"/>
      <c r="H1" s="129"/>
      <c r="I1" s="130"/>
    </row>
    <row r="2" spans="1:9" ht="15.75" x14ac:dyDescent="0.2">
      <c r="A2" s="131"/>
      <c r="B2" s="132"/>
      <c r="C2" s="132"/>
      <c r="D2" s="132"/>
      <c r="E2" s="132"/>
      <c r="F2" s="132"/>
      <c r="G2" s="132"/>
      <c r="H2" s="132"/>
      <c r="I2" s="133"/>
    </row>
    <row r="3" spans="1:9" ht="15.75" x14ac:dyDescent="0.2">
      <c r="A3" s="1" t="s">
        <v>28</v>
      </c>
      <c r="B3" s="64" t="str">
        <f>'Orçamento Sintético'!B3</f>
        <v>PREFEITURA MUNICIPAL DE XINGUARA</v>
      </c>
      <c r="C3" s="8"/>
      <c r="D3" s="75"/>
      <c r="E3" s="75"/>
      <c r="F3" s="75"/>
      <c r="G3" s="75"/>
      <c r="H3" s="75"/>
      <c r="I3" s="120"/>
    </row>
    <row r="4" spans="1:9" ht="15.75" x14ac:dyDescent="0.2">
      <c r="A4" s="1" t="str">
        <f>'Memória de Cálculo'!A4</f>
        <v>Responsavel:</v>
      </c>
      <c r="B4" s="64" t="str">
        <f>'Orçamento Sintético'!B4</f>
        <v>OSVALDO DE OLIVEIRA ASSUNÇÃO JUNIOR</v>
      </c>
      <c r="C4" s="8"/>
      <c r="D4" s="75"/>
      <c r="E4" s="75"/>
      <c r="F4" s="75"/>
      <c r="G4" s="75"/>
      <c r="H4" s="75"/>
      <c r="I4" s="120"/>
    </row>
    <row r="5" spans="1:9" ht="15.75" x14ac:dyDescent="0.2">
      <c r="A5" s="2" t="s">
        <v>29</v>
      </c>
      <c r="B5" s="64" t="str">
        <f>'Orçamento Sintético'!B5</f>
        <v>MANUTENÇÃO E RECUPERAÇÃO DE VIAS URBANAS COM TAPA BURACOS</v>
      </c>
      <c r="C5" s="68"/>
      <c r="D5" s="68"/>
      <c r="E5" s="75"/>
      <c r="F5" s="75"/>
      <c r="G5" s="75"/>
      <c r="H5" s="75"/>
      <c r="I5" s="120"/>
    </row>
    <row r="6" spans="1:9" ht="15.75" x14ac:dyDescent="0.2">
      <c r="A6" s="2" t="s">
        <v>30</v>
      </c>
      <c r="B6" s="64" t="str">
        <f>'Orçamento Sintético'!B6</f>
        <v>VIAS DE XINGUARA-PA</v>
      </c>
      <c r="C6" s="8"/>
      <c r="D6" s="75"/>
      <c r="E6" s="75"/>
      <c r="F6" s="75"/>
      <c r="G6" s="75"/>
      <c r="H6" s="75"/>
      <c r="I6" s="120"/>
    </row>
    <row r="7" spans="1:9" ht="15.75" x14ac:dyDescent="0.2">
      <c r="A7" s="2" t="s">
        <v>31</v>
      </c>
      <c r="B7" s="64" t="str">
        <f>'Orçamento Sintético'!B7</f>
        <v>06 DE ABRIL DE 2026</v>
      </c>
      <c r="C7" s="8"/>
      <c r="D7" s="75"/>
      <c r="E7" s="75"/>
      <c r="F7" s="75"/>
      <c r="G7" s="75"/>
      <c r="H7" s="75"/>
      <c r="I7" s="120"/>
    </row>
    <row r="8" spans="1:9" ht="15" customHeight="1" x14ac:dyDescent="0.2">
      <c r="A8" s="3"/>
      <c r="B8" s="76"/>
      <c r="C8" s="126" t="s">
        <v>0</v>
      </c>
      <c r="D8" s="126"/>
      <c r="E8" s="77" t="s">
        <v>1</v>
      </c>
      <c r="F8" s="135" t="s">
        <v>34</v>
      </c>
      <c r="G8" s="135"/>
      <c r="H8" s="135"/>
      <c r="I8" s="120"/>
    </row>
    <row r="9" spans="1:9" ht="55.5" customHeight="1" x14ac:dyDescent="0.2">
      <c r="A9" s="4"/>
      <c r="B9" s="78"/>
      <c r="C9" s="127" t="str">
        <f>'Orçamento Sintético'!E9</f>
        <v>SINAPI - 02/2026 - Pará
SICRO3 - 10/2025 - Pará
SEDOP - 03/2026 - Pará</v>
      </c>
      <c r="D9" s="127"/>
      <c r="E9" s="79">
        <f>'Orçamento Sintético'!G9</f>
        <v>0.28460000000000002</v>
      </c>
      <c r="F9" s="134" t="str">
        <f>'Orçamento Sintético'!H9</f>
        <v>Desonerado: embutido nos preços unitário dos insumos de mão de obra, de acordo com as bases.</v>
      </c>
      <c r="G9" s="134"/>
      <c r="H9" s="134"/>
      <c r="I9" s="120"/>
    </row>
    <row r="10" spans="1:9" ht="14.25" customHeight="1" x14ac:dyDescent="0.2">
      <c r="A10" s="117" t="s">
        <v>199</v>
      </c>
      <c r="B10" s="118"/>
      <c r="C10" s="118"/>
      <c r="D10" s="118"/>
      <c r="E10" s="118"/>
      <c r="F10" s="118"/>
      <c r="G10" s="118"/>
      <c r="H10" s="118"/>
      <c r="I10" s="119"/>
    </row>
    <row r="11" spans="1:9" ht="15" customHeight="1" x14ac:dyDescent="0.2">
      <c r="A11" s="80" t="s">
        <v>2</v>
      </c>
      <c r="B11" s="121" t="s">
        <v>5</v>
      </c>
      <c r="C11" s="121"/>
      <c r="D11" s="121"/>
      <c r="E11" s="121"/>
      <c r="F11" s="121"/>
      <c r="G11" s="121"/>
      <c r="H11" s="74" t="s">
        <v>10</v>
      </c>
      <c r="I11" s="81" t="s">
        <v>11</v>
      </c>
    </row>
    <row r="12" spans="1:9" x14ac:dyDescent="0.2">
      <c r="A12" s="82" t="s">
        <v>12</v>
      </c>
      <c r="B12" s="122" t="s">
        <v>105</v>
      </c>
      <c r="C12" s="122"/>
      <c r="D12" s="122"/>
      <c r="E12" s="122"/>
      <c r="F12" s="122"/>
      <c r="G12" s="122"/>
      <c r="H12" s="73">
        <v>127870.8</v>
      </c>
      <c r="I12" s="83">
        <v>3.3686251269252704E-2</v>
      </c>
    </row>
    <row r="13" spans="1:9" x14ac:dyDescent="0.2">
      <c r="A13" s="82" t="s">
        <v>15</v>
      </c>
      <c r="B13" s="122" t="s">
        <v>112</v>
      </c>
      <c r="C13" s="122"/>
      <c r="D13" s="122"/>
      <c r="E13" s="122"/>
      <c r="F13" s="122"/>
      <c r="G13" s="122"/>
      <c r="H13" s="73">
        <v>1652358</v>
      </c>
      <c r="I13" s="83">
        <v>0.43529677435943043</v>
      </c>
    </row>
    <row r="14" spans="1:9" x14ac:dyDescent="0.2">
      <c r="A14" s="82" t="s">
        <v>57</v>
      </c>
      <c r="B14" s="122" t="s">
        <v>126</v>
      </c>
      <c r="C14" s="122"/>
      <c r="D14" s="122"/>
      <c r="E14" s="122"/>
      <c r="F14" s="122"/>
      <c r="G14" s="122"/>
      <c r="H14" s="73">
        <v>2015705.6</v>
      </c>
      <c r="I14" s="83">
        <v>0.5310169743713169</v>
      </c>
    </row>
    <row r="15" spans="1:9" x14ac:dyDescent="0.2">
      <c r="A15" s="22"/>
      <c r="B15" s="84"/>
      <c r="C15" s="84"/>
      <c r="D15" s="84"/>
      <c r="E15" s="84"/>
      <c r="F15" s="84"/>
      <c r="G15" s="84"/>
      <c r="H15" s="84"/>
      <c r="I15" s="23"/>
    </row>
    <row r="16" spans="1:9" x14ac:dyDescent="0.2">
      <c r="A16" s="38"/>
      <c r="B16" s="85"/>
      <c r="C16" s="86"/>
      <c r="D16" s="86"/>
      <c r="E16" s="123" t="s">
        <v>18</v>
      </c>
      <c r="F16" s="123"/>
      <c r="G16" s="124">
        <v>2955149.96</v>
      </c>
      <c r="H16" s="124"/>
      <c r="I16" s="125"/>
    </row>
    <row r="17" spans="1:9" x14ac:dyDescent="0.2">
      <c r="A17" s="38"/>
      <c r="B17" s="85"/>
      <c r="C17" s="86"/>
      <c r="D17" s="86"/>
      <c r="E17" s="123" t="s">
        <v>19</v>
      </c>
      <c r="F17" s="123"/>
      <c r="G17" s="124">
        <v>840784.44</v>
      </c>
      <c r="H17" s="124"/>
      <c r="I17" s="125"/>
    </row>
    <row r="18" spans="1:9" x14ac:dyDescent="0.2">
      <c r="A18" s="38"/>
      <c r="B18" s="85"/>
      <c r="C18" s="86"/>
      <c r="D18" s="86"/>
      <c r="E18" s="123" t="s">
        <v>20</v>
      </c>
      <c r="F18" s="123"/>
      <c r="G18" s="124">
        <v>3795934.4</v>
      </c>
      <c r="H18" s="124"/>
      <c r="I18" s="125"/>
    </row>
    <row r="19" spans="1:9" ht="21" customHeight="1" x14ac:dyDescent="0.2">
      <c r="A19" s="111" t="s">
        <v>231</v>
      </c>
      <c r="B19" s="112"/>
      <c r="C19" s="112"/>
      <c r="D19" s="112"/>
      <c r="E19" s="112"/>
      <c r="F19" s="112"/>
      <c r="G19" s="112"/>
      <c r="H19" s="112"/>
      <c r="I19" s="113"/>
    </row>
    <row r="20" spans="1:9" x14ac:dyDescent="0.2">
      <c r="A20" s="111"/>
      <c r="B20" s="112"/>
      <c r="C20" s="112"/>
      <c r="D20" s="112"/>
      <c r="E20" s="112"/>
      <c r="F20" s="112"/>
      <c r="G20" s="112"/>
      <c r="H20" s="112"/>
      <c r="I20" s="113"/>
    </row>
    <row r="21" spans="1:9" ht="68.45" customHeight="1" thickBot="1" x14ac:dyDescent="0.25">
      <c r="A21" s="114"/>
      <c r="B21" s="115"/>
      <c r="C21" s="115"/>
      <c r="D21" s="115"/>
      <c r="E21" s="115"/>
      <c r="F21" s="115"/>
      <c r="G21" s="115"/>
      <c r="H21" s="115"/>
      <c r="I21" s="116"/>
    </row>
  </sheetData>
  <mergeCells count="19">
    <mergeCell ref="A1:I1"/>
    <mergeCell ref="A2:I2"/>
    <mergeCell ref="F9:H9"/>
    <mergeCell ref="F8:H8"/>
    <mergeCell ref="G16:I16"/>
    <mergeCell ref="A19:I21"/>
    <mergeCell ref="A10:I10"/>
    <mergeCell ref="I3:I9"/>
    <mergeCell ref="B11:G11"/>
    <mergeCell ref="B12:G12"/>
    <mergeCell ref="B13:G13"/>
    <mergeCell ref="B14:G14"/>
    <mergeCell ref="E16:F16"/>
    <mergeCell ref="E17:F17"/>
    <mergeCell ref="E18:F18"/>
    <mergeCell ref="G17:I17"/>
    <mergeCell ref="G18:I18"/>
    <mergeCell ref="C8:D8"/>
    <mergeCell ref="C9:D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showOutlineSymbols="0" showWhiteSpace="0" topLeftCell="A22" workbookViewId="0">
      <selection activeCell="B27" sqref="B27"/>
    </sheetView>
  </sheetViews>
  <sheetFormatPr defaultRowHeight="14.25" x14ac:dyDescent="0.2"/>
  <cols>
    <col min="1" max="1" width="13" customWidth="1"/>
    <col min="2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66" customHeight="1" x14ac:dyDescent="0.2">
      <c r="A1" s="140" t="s">
        <v>71</v>
      </c>
      <c r="B1" s="141"/>
      <c r="C1" s="141"/>
      <c r="D1" s="141"/>
      <c r="E1" s="141"/>
      <c r="F1" s="141"/>
      <c r="G1" s="141"/>
      <c r="H1" s="141"/>
      <c r="I1" s="141"/>
      <c r="J1" s="142"/>
    </row>
    <row r="2" spans="1:10" ht="15.75" x14ac:dyDescent="0.2">
      <c r="A2" s="131"/>
      <c r="B2" s="132"/>
      <c r="C2" s="132"/>
      <c r="D2" s="132"/>
      <c r="E2" s="132"/>
      <c r="F2" s="132"/>
      <c r="G2" s="132"/>
      <c r="H2" s="132"/>
      <c r="I2" s="132"/>
      <c r="J2" s="133"/>
    </row>
    <row r="3" spans="1:10" ht="15.75" x14ac:dyDescent="0.2">
      <c r="A3" s="1" t="s">
        <v>28</v>
      </c>
      <c r="B3" s="46" t="s">
        <v>69</v>
      </c>
      <c r="C3" s="8"/>
      <c r="D3" s="8"/>
      <c r="E3" s="8"/>
      <c r="F3" s="75"/>
      <c r="G3" s="75"/>
      <c r="H3" s="75"/>
      <c r="I3" s="75"/>
      <c r="J3" s="6"/>
    </row>
    <row r="4" spans="1:10" ht="15.75" x14ac:dyDescent="0.2">
      <c r="A4" s="1" t="str">
        <f>'Memória de Cálculo'!A4</f>
        <v>Responsavel:</v>
      </c>
      <c r="B4" s="46" t="s">
        <v>70</v>
      </c>
      <c r="C4" s="8"/>
      <c r="D4" s="8"/>
      <c r="E4" s="8"/>
      <c r="F4" s="75"/>
      <c r="G4" s="75"/>
      <c r="H4" s="75"/>
      <c r="I4" s="75"/>
      <c r="J4" s="6"/>
    </row>
    <row r="5" spans="1:10" ht="15.75" x14ac:dyDescent="0.2">
      <c r="A5" s="2" t="s">
        <v>29</v>
      </c>
      <c r="B5" s="87" t="s">
        <v>198</v>
      </c>
      <c r="C5" s="68"/>
      <c r="D5" s="68"/>
      <c r="E5" s="68"/>
      <c r="F5" s="68"/>
      <c r="G5" s="75"/>
      <c r="H5" s="75"/>
      <c r="I5" s="75"/>
      <c r="J5" s="6"/>
    </row>
    <row r="6" spans="1:10" ht="15.75" x14ac:dyDescent="0.2">
      <c r="A6" s="2" t="s">
        <v>30</v>
      </c>
      <c r="B6" s="47" t="s">
        <v>200</v>
      </c>
      <c r="C6" s="8"/>
      <c r="D6" s="8"/>
      <c r="E6" s="8"/>
      <c r="F6" s="75"/>
      <c r="G6" s="75"/>
      <c r="H6" s="75"/>
      <c r="I6" s="75"/>
      <c r="J6" s="6"/>
    </row>
    <row r="7" spans="1:10" ht="15.75" x14ac:dyDescent="0.2">
      <c r="A7" s="2" t="s">
        <v>31</v>
      </c>
      <c r="B7" s="47" t="s">
        <v>212</v>
      </c>
      <c r="C7" s="8"/>
      <c r="D7" s="8"/>
      <c r="E7" s="8"/>
      <c r="F7" s="75"/>
      <c r="G7" s="75"/>
      <c r="H7" s="75"/>
      <c r="I7" s="75"/>
      <c r="J7" s="6"/>
    </row>
    <row r="8" spans="1:10" ht="15" x14ac:dyDescent="0.2">
      <c r="A8" s="3"/>
      <c r="B8" s="76"/>
      <c r="C8" s="76"/>
      <c r="D8" s="76"/>
      <c r="E8" s="126" t="s">
        <v>0</v>
      </c>
      <c r="F8" s="126"/>
      <c r="G8" s="77" t="s">
        <v>1</v>
      </c>
      <c r="H8" s="135" t="s">
        <v>34</v>
      </c>
      <c r="I8" s="135"/>
      <c r="J8" s="15"/>
    </row>
    <row r="9" spans="1:10" ht="55.5" customHeight="1" x14ac:dyDescent="0.2">
      <c r="A9" s="4"/>
      <c r="B9" s="78"/>
      <c r="C9" s="78"/>
      <c r="D9" s="78"/>
      <c r="E9" s="127" t="s">
        <v>208</v>
      </c>
      <c r="F9" s="127"/>
      <c r="G9" s="79">
        <v>0.28460000000000002</v>
      </c>
      <c r="H9" s="134" t="s">
        <v>209</v>
      </c>
      <c r="I9" s="134"/>
      <c r="J9" s="16"/>
    </row>
    <row r="10" spans="1:10" ht="33.6" customHeight="1" x14ac:dyDescent="0.2">
      <c r="A10" s="48" t="s">
        <v>2</v>
      </c>
      <c r="B10" s="39" t="s">
        <v>3</v>
      </c>
      <c r="C10" s="39" t="s">
        <v>4</v>
      </c>
      <c r="D10" s="39" t="s">
        <v>5</v>
      </c>
      <c r="E10" s="39" t="s">
        <v>6</v>
      </c>
      <c r="F10" s="39" t="s">
        <v>7</v>
      </c>
      <c r="G10" s="39" t="s">
        <v>8</v>
      </c>
      <c r="H10" s="39" t="s">
        <v>9</v>
      </c>
      <c r="I10" s="39" t="s">
        <v>10</v>
      </c>
      <c r="J10" s="49" t="s">
        <v>11</v>
      </c>
    </row>
    <row r="11" spans="1:10" x14ac:dyDescent="0.2">
      <c r="A11" s="50" t="s">
        <v>12</v>
      </c>
      <c r="B11" s="40"/>
      <c r="C11" s="40"/>
      <c r="D11" s="44" t="s">
        <v>105</v>
      </c>
      <c r="E11" s="40"/>
      <c r="F11" s="40"/>
      <c r="G11" s="40"/>
      <c r="H11" s="40"/>
      <c r="I11" s="41">
        <v>127870.8</v>
      </c>
      <c r="J11" s="51">
        <v>3.3686251269252704E-2</v>
      </c>
    </row>
    <row r="12" spans="1:10" ht="22.15" customHeight="1" x14ac:dyDescent="0.2">
      <c r="A12" s="52" t="s">
        <v>13</v>
      </c>
      <c r="B12" s="42" t="s">
        <v>106</v>
      </c>
      <c r="C12" s="42" t="s">
        <v>33</v>
      </c>
      <c r="D12" s="45" t="s">
        <v>107</v>
      </c>
      <c r="E12" s="42" t="s">
        <v>14</v>
      </c>
      <c r="F12" s="42">
        <v>12</v>
      </c>
      <c r="G12" s="43">
        <v>207.93</v>
      </c>
      <c r="H12" s="43">
        <v>267.10000000000002</v>
      </c>
      <c r="I12" s="43">
        <v>3205.2</v>
      </c>
      <c r="J12" s="53">
        <v>8.4437707880304785E-4</v>
      </c>
    </row>
    <row r="13" spans="1:10" ht="22.15" customHeight="1" x14ac:dyDescent="0.2">
      <c r="A13" s="52" t="s">
        <v>108</v>
      </c>
      <c r="B13" s="42" t="s">
        <v>64</v>
      </c>
      <c r="C13" s="42" t="s">
        <v>17</v>
      </c>
      <c r="D13" s="45" t="s">
        <v>60</v>
      </c>
      <c r="E13" s="42" t="s">
        <v>32</v>
      </c>
      <c r="F13" s="42">
        <v>480</v>
      </c>
      <c r="G13" s="43">
        <v>137.06</v>
      </c>
      <c r="H13" s="43">
        <v>176.06</v>
      </c>
      <c r="I13" s="43">
        <v>84508.800000000003</v>
      </c>
      <c r="J13" s="53">
        <v>2.2262976936587735E-2</v>
      </c>
    </row>
    <row r="14" spans="1:10" ht="22.15" customHeight="1" x14ac:dyDescent="0.2">
      <c r="A14" s="52" t="s">
        <v>109</v>
      </c>
      <c r="B14" s="42" t="s">
        <v>110</v>
      </c>
      <c r="C14" s="42" t="s">
        <v>17</v>
      </c>
      <c r="D14" s="45" t="s">
        <v>111</v>
      </c>
      <c r="E14" s="42" t="s">
        <v>32</v>
      </c>
      <c r="F14" s="42">
        <v>960</v>
      </c>
      <c r="G14" s="43">
        <v>32.57</v>
      </c>
      <c r="H14" s="43">
        <v>41.83</v>
      </c>
      <c r="I14" s="43">
        <v>40156.800000000003</v>
      </c>
      <c r="J14" s="53">
        <v>1.0578897253861921E-2</v>
      </c>
    </row>
    <row r="15" spans="1:10" x14ac:dyDescent="0.2">
      <c r="A15" s="50" t="s">
        <v>15</v>
      </c>
      <c r="B15" s="40"/>
      <c r="C15" s="40"/>
      <c r="D15" s="44" t="s">
        <v>112</v>
      </c>
      <c r="E15" s="40"/>
      <c r="F15" s="40"/>
      <c r="G15" s="40"/>
      <c r="H15" s="40"/>
      <c r="I15" s="41">
        <v>1652358</v>
      </c>
      <c r="J15" s="51">
        <v>0.43529677435943043</v>
      </c>
    </row>
    <row r="16" spans="1:10" ht="25.5" x14ac:dyDescent="0.2">
      <c r="A16" s="52" t="s">
        <v>16</v>
      </c>
      <c r="B16" s="42" t="s">
        <v>113</v>
      </c>
      <c r="C16" s="42" t="s">
        <v>17</v>
      </c>
      <c r="D16" s="45" t="s">
        <v>114</v>
      </c>
      <c r="E16" s="42" t="s">
        <v>14</v>
      </c>
      <c r="F16" s="42">
        <v>6000</v>
      </c>
      <c r="G16" s="43">
        <v>23.03</v>
      </c>
      <c r="H16" s="43">
        <v>29.58</v>
      </c>
      <c r="I16" s="43">
        <v>177480</v>
      </c>
      <c r="J16" s="53">
        <v>4.6755286392725859E-2</v>
      </c>
    </row>
    <row r="17" spans="1:10" ht="51" x14ac:dyDescent="0.2">
      <c r="A17" s="52" t="s">
        <v>53</v>
      </c>
      <c r="B17" s="42" t="s">
        <v>115</v>
      </c>
      <c r="C17" s="42" t="s">
        <v>17</v>
      </c>
      <c r="D17" s="45" t="s">
        <v>210</v>
      </c>
      <c r="E17" s="42" t="s">
        <v>36</v>
      </c>
      <c r="F17" s="42">
        <v>600</v>
      </c>
      <c r="G17" s="43">
        <v>9.42</v>
      </c>
      <c r="H17" s="43">
        <v>12.1</v>
      </c>
      <c r="I17" s="43">
        <v>7260</v>
      </c>
      <c r="J17" s="53">
        <v>1.9125725671128564E-3</v>
      </c>
    </row>
    <row r="18" spans="1:10" ht="31.15" customHeight="1" x14ac:dyDescent="0.2">
      <c r="A18" s="52" t="s">
        <v>117</v>
      </c>
      <c r="B18" s="42" t="s">
        <v>118</v>
      </c>
      <c r="C18" s="42" t="s">
        <v>17</v>
      </c>
      <c r="D18" s="45" t="s">
        <v>201</v>
      </c>
      <c r="E18" s="42" t="s">
        <v>14</v>
      </c>
      <c r="F18" s="42">
        <v>6000</v>
      </c>
      <c r="G18" s="43">
        <v>1.81</v>
      </c>
      <c r="H18" s="43">
        <v>2.3199999999999998</v>
      </c>
      <c r="I18" s="43">
        <v>13920</v>
      </c>
      <c r="J18" s="53">
        <v>3.6670812857039891E-3</v>
      </c>
    </row>
    <row r="19" spans="1:10" ht="31.15" customHeight="1" x14ac:dyDescent="0.2">
      <c r="A19" s="52" t="s">
        <v>120</v>
      </c>
      <c r="B19" s="42" t="s">
        <v>121</v>
      </c>
      <c r="C19" s="42" t="s">
        <v>17</v>
      </c>
      <c r="D19" s="45" t="s">
        <v>122</v>
      </c>
      <c r="E19" s="42" t="s">
        <v>36</v>
      </c>
      <c r="F19" s="42">
        <v>300</v>
      </c>
      <c r="G19" s="43">
        <v>3760.99</v>
      </c>
      <c r="H19" s="43">
        <v>4831.3599999999997</v>
      </c>
      <c r="I19" s="43">
        <v>1449408</v>
      </c>
      <c r="J19" s="53">
        <v>0.38183167759695741</v>
      </c>
    </row>
    <row r="20" spans="1:10" ht="31.15" customHeight="1" x14ac:dyDescent="0.2">
      <c r="A20" s="52" t="s">
        <v>123</v>
      </c>
      <c r="B20" s="42" t="s">
        <v>124</v>
      </c>
      <c r="C20" s="42" t="s">
        <v>17</v>
      </c>
      <c r="D20" s="45" t="s">
        <v>211</v>
      </c>
      <c r="E20" s="42" t="s">
        <v>72</v>
      </c>
      <c r="F20" s="42">
        <v>1500</v>
      </c>
      <c r="G20" s="43">
        <v>2.23</v>
      </c>
      <c r="H20" s="43">
        <v>2.86</v>
      </c>
      <c r="I20" s="43">
        <v>4290</v>
      </c>
      <c r="J20" s="53">
        <v>1.1301565169303243E-3</v>
      </c>
    </row>
    <row r="21" spans="1:10" ht="31.15" customHeight="1" x14ac:dyDescent="0.2">
      <c r="A21" s="50" t="s">
        <v>57</v>
      </c>
      <c r="B21" s="40"/>
      <c r="C21" s="40"/>
      <c r="D21" s="44" t="s">
        <v>126</v>
      </c>
      <c r="E21" s="40"/>
      <c r="F21" s="40"/>
      <c r="G21" s="40"/>
      <c r="H21" s="40"/>
      <c r="I21" s="41">
        <v>2015705.6</v>
      </c>
      <c r="J21" s="51">
        <v>0.5310169743713169</v>
      </c>
    </row>
    <row r="22" spans="1:10" ht="31.15" customHeight="1" x14ac:dyDescent="0.2">
      <c r="A22" s="52" t="s">
        <v>58</v>
      </c>
      <c r="B22" s="42" t="s">
        <v>113</v>
      </c>
      <c r="C22" s="42" t="s">
        <v>17</v>
      </c>
      <c r="D22" s="45" t="s">
        <v>114</v>
      </c>
      <c r="E22" s="42" t="s">
        <v>14</v>
      </c>
      <c r="F22" s="42">
        <v>12000</v>
      </c>
      <c r="G22" s="43">
        <v>23.03</v>
      </c>
      <c r="H22" s="43">
        <v>29.58</v>
      </c>
      <c r="I22" s="43">
        <v>354960</v>
      </c>
      <c r="J22" s="53">
        <v>9.3510572785451718E-2</v>
      </c>
    </row>
    <row r="23" spans="1:10" ht="31.15" customHeight="1" x14ac:dyDescent="0.2">
      <c r="A23" s="52" t="s">
        <v>61</v>
      </c>
      <c r="B23" s="42" t="s">
        <v>115</v>
      </c>
      <c r="C23" s="42" t="s">
        <v>17</v>
      </c>
      <c r="D23" s="45" t="s">
        <v>210</v>
      </c>
      <c r="E23" s="42" t="s">
        <v>36</v>
      </c>
      <c r="F23" s="42">
        <v>1200</v>
      </c>
      <c r="G23" s="43">
        <v>9.42</v>
      </c>
      <c r="H23" s="43">
        <v>12.1</v>
      </c>
      <c r="I23" s="43">
        <v>14520</v>
      </c>
      <c r="J23" s="53">
        <v>3.8251451342257129E-3</v>
      </c>
    </row>
    <row r="24" spans="1:10" ht="31.15" customHeight="1" x14ac:dyDescent="0.2">
      <c r="A24" s="52" t="s">
        <v>62</v>
      </c>
      <c r="B24" s="42" t="s">
        <v>118</v>
      </c>
      <c r="C24" s="42" t="s">
        <v>17</v>
      </c>
      <c r="D24" s="45" t="s">
        <v>201</v>
      </c>
      <c r="E24" s="42" t="s">
        <v>14</v>
      </c>
      <c r="F24" s="42">
        <v>12000</v>
      </c>
      <c r="G24" s="43">
        <v>1.81</v>
      </c>
      <c r="H24" s="43">
        <v>2.3199999999999998</v>
      </c>
      <c r="I24" s="43">
        <v>27840</v>
      </c>
      <c r="J24" s="53">
        <v>7.3341625714079782E-3</v>
      </c>
    </row>
    <row r="25" spans="1:10" ht="25.5" x14ac:dyDescent="0.2">
      <c r="A25" s="52" t="s">
        <v>63</v>
      </c>
      <c r="B25" s="42" t="s">
        <v>127</v>
      </c>
      <c r="C25" s="42" t="s">
        <v>17</v>
      </c>
      <c r="D25" s="45" t="s">
        <v>128</v>
      </c>
      <c r="E25" s="42" t="s">
        <v>14</v>
      </c>
      <c r="F25" s="42">
        <v>12000</v>
      </c>
      <c r="G25" s="43">
        <v>104.44</v>
      </c>
      <c r="H25" s="43">
        <v>134.16</v>
      </c>
      <c r="I25" s="43">
        <v>1609920</v>
      </c>
      <c r="J25" s="53">
        <v>0.42411691835348891</v>
      </c>
    </row>
    <row r="26" spans="1:10" ht="37.15" customHeight="1" x14ac:dyDescent="0.2">
      <c r="A26" s="52" t="s">
        <v>65</v>
      </c>
      <c r="B26" s="42" t="s">
        <v>124</v>
      </c>
      <c r="C26" s="42" t="s">
        <v>17</v>
      </c>
      <c r="D26" s="45" t="s">
        <v>211</v>
      </c>
      <c r="E26" s="42" t="s">
        <v>72</v>
      </c>
      <c r="F26" s="42">
        <v>2960</v>
      </c>
      <c r="G26" s="43">
        <v>2.23</v>
      </c>
      <c r="H26" s="43">
        <v>2.86</v>
      </c>
      <c r="I26" s="43">
        <v>8465.6</v>
      </c>
      <c r="J26" s="53">
        <v>2.2301755267425064E-3</v>
      </c>
    </row>
    <row r="27" spans="1:10" x14ac:dyDescent="0.2">
      <c r="A27" s="22"/>
      <c r="B27" s="84"/>
      <c r="C27" s="84"/>
      <c r="D27" s="84"/>
      <c r="E27" s="84"/>
      <c r="F27" s="84"/>
      <c r="G27" s="84"/>
      <c r="H27" s="84"/>
      <c r="I27" s="84"/>
      <c r="J27" s="23"/>
    </row>
    <row r="28" spans="1:10" x14ac:dyDescent="0.2">
      <c r="A28" s="143"/>
      <c r="B28" s="144"/>
      <c r="C28" s="144"/>
      <c r="D28" s="85"/>
      <c r="E28" s="86"/>
      <c r="F28" s="145" t="s">
        <v>18</v>
      </c>
      <c r="G28" s="145"/>
      <c r="H28" s="146">
        <v>2955149.96</v>
      </c>
      <c r="I28" s="145"/>
      <c r="J28" s="147"/>
    </row>
    <row r="29" spans="1:10" x14ac:dyDescent="0.2">
      <c r="A29" s="143"/>
      <c r="B29" s="144"/>
      <c r="C29" s="144"/>
      <c r="D29" s="85"/>
      <c r="E29" s="86"/>
      <c r="F29" s="145" t="s">
        <v>19</v>
      </c>
      <c r="G29" s="145"/>
      <c r="H29" s="146">
        <v>840784.44</v>
      </c>
      <c r="I29" s="145"/>
      <c r="J29" s="147"/>
    </row>
    <row r="30" spans="1:10" x14ac:dyDescent="0.2">
      <c r="A30" s="143"/>
      <c r="B30" s="144"/>
      <c r="C30" s="144"/>
      <c r="D30" s="85"/>
      <c r="E30" s="86"/>
      <c r="F30" s="145" t="s">
        <v>20</v>
      </c>
      <c r="G30" s="145"/>
      <c r="H30" s="146">
        <v>3795934.4</v>
      </c>
      <c r="I30" s="145"/>
      <c r="J30" s="147"/>
    </row>
    <row r="31" spans="1:10" x14ac:dyDescent="0.2">
      <c r="A31" s="136" t="str">
        <f>RESUMO!A19</f>
        <v xml:space="preserve">
_______________________________________________________________
ROGÉRIO FERREIRA MOREIRA
ENGENHEIROCIVIL
CREA/PA: 1523651180</v>
      </c>
      <c r="B31" s="137"/>
      <c r="C31" s="137"/>
      <c r="D31" s="137"/>
      <c r="E31" s="84"/>
      <c r="F31" s="84"/>
      <c r="G31" s="84"/>
      <c r="H31" s="84"/>
      <c r="I31" s="84"/>
      <c r="J31" s="23"/>
    </row>
    <row r="32" spans="1:10" ht="55.15" customHeight="1" thickBot="1" x14ac:dyDescent="0.25">
      <c r="A32" s="138"/>
      <c r="B32" s="139"/>
      <c r="C32" s="139"/>
      <c r="D32" s="139"/>
      <c r="E32" s="55"/>
      <c r="F32" s="55"/>
      <c r="G32" s="55"/>
      <c r="H32" s="55"/>
      <c r="I32" s="55"/>
      <c r="J32" s="56"/>
    </row>
  </sheetData>
  <mergeCells count="16">
    <mergeCell ref="A31:D32"/>
    <mergeCell ref="E9:F9"/>
    <mergeCell ref="A1:J1"/>
    <mergeCell ref="A2:J2"/>
    <mergeCell ref="E8:F8"/>
    <mergeCell ref="H8:I8"/>
    <mergeCell ref="H9:I9"/>
    <mergeCell ref="A28:C28"/>
    <mergeCell ref="F28:G28"/>
    <mergeCell ref="H28:J28"/>
    <mergeCell ref="A29:C29"/>
    <mergeCell ref="F29:G29"/>
    <mergeCell ref="H29:J29"/>
    <mergeCell ref="A30:C30"/>
    <mergeCell ref="F30:G30"/>
    <mergeCell ref="H30:J3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5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8E3C-A501-4871-8CBC-C4CB5606E4B1}">
  <dimension ref="A1:G32"/>
  <sheetViews>
    <sheetView showOutlineSymbols="0" showWhiteSpace="0" topLeftCell="A22" workbookViewId="0">
      <selection activeCell="B27" sqref="B27"/>
    </sheetView>
  </sheetViews>
  <sheetFormatPr defaultRowHeight="14.25" x14ac:dyDescent="0.2"/>
  <cols>
    <col min="1" max="1" width="12.875" customWidth="1"/>
    <col min="2" max="2" width="60" bestFit="1" customWidth="1"/>
    <col min="3" max="3" width="6.25" customWidth="1"/>
    <col min="4" max="4" width="10" bestFit="1" customWidth="1"/>
    <col min="5" max="5" width="68.5" customWidth="1"/>
  </cols>
  <sheetData>
    <row r="1" spans="1:7" ht="63" customHeight="1" x14ac:dyDescent="0.2">
      <c r="A1" s="151" t="s">
        <v>71</v>
      </c>
      <c r="B1" s="152"/>
      <c r="C1" s="152"/>
      <c r="D1" s="152"/>
      <c r="E1" s="153"/>
    </row>
    <row r="2" spans="1:7" ht="15.75" x14ac:dyDescent="0.2">
      <c r="A2" s="131"/>
      <c r="B2" s="132"/>
      <c r="C2" s="132"/>
      <c r="D2" s="132"/>
      <c r="E2" s="133"/>
    </row>
    <row r="3" spans="1:7" ht="15.75" x14ac:dyDescent="0.2">
      <c r="A3" s="1" t="s">
        <v>28</v>
      </c>
      <c r="B3" s="46" t="str">
        <f>'Orçamento Sintético'!B3</f>
        <v>PREFEITURA MUNICIPAL DE XINGUARA</v>
      </c>
      <c r="C3" s="8"/>
      <c r="D3" s="8"/>
      <c r="E3" s="9"/>
    </row>
    <row r="4" spans="1:7" ht="15.75" x14ac:dyDescent="0.2">
      <c r="A4" s="1" t="s">
        <v>68</v>
      </c>
      <c r="B4" s="46" t="str">
        <f>'Orçamento Sintético'!B4</f>
        <v>OSVALDO DE OLIVEIRA ASSUNÇÃO JUNIOR</v>
      </c>
      <c r="C4" s="8"/>
      <c r="D4" s="8"/>
      <c r="E4" s="9"/>
    </row>
    <row r="5" spans="1:7" x14ac:dyDescent="0.2">
      <c r="A5" s="2" t="s">
        <v>29</v>
      </c>
      <c r="B5" s="154" t="str">
        <f>'Orçamento Sintético'!B5</f>
        <v>MANUTENÇÃO E RECUPERAÇÃO DE VIAS URBANAS COM TAPA BURACOS</v>
      </c>
      <c r="C5" s="154"/>
      <c r="D5" s="154"/>
      <c r="E5" s="155"/>
    </row>
    <row r="6" spans="1:7" ht="15.75" x14ac:dyDescent="0.2">
      <c r="A6" s="2" t="s">
        <v>30</v>
      </c>
      <c r="B6" s="47" t="str">
        <f>'Orçamento Sintético'!B6</f>
        <v>VIAS DE XINGUARA-PA</v>
      </c>
      <c r="C6" s="8"/>
      <c r="D6" s="8"/>
      <c r="E6" s="9"/>
    </row>
    <row r="7" spans="1:7" ht="15.75" x14ac:dyDescent="0.2">
      <c r="A7" s="2" t="s">
        <v>31</v>
      </c>
      <c r="B7" s="47" t="str">
        <f>'Orçamento Sintético'!B7</f>
        <v>06 DE ABRIL DE 2026</v>
      </c>
      <c r="C7" s="8"/>
      <c r="D7" s="8"/>
      <c r="E7" s="9"/>
    </row>
    <row r="8" spans="1:7" ht="29.25" customHeight="1" x14ac:dyDescent="0.2">
      <c r="A8" s="156" t="s">
        <v>21</v>
      </c>
      <c r="B8" s="157"/>
      <c r="C8" s="157"/>
      <c r="D8" s="157"/>
      <c r="E8" s="158"/>
    </row>
    <row r="9" spans="1:7" ht="15" x14ac:dyDescent="0.2">
      <c r="A9" s="36" t="s">
        <v>2</v>
      </c>
      <c r="B9" s="33" t="s">
        <v>5</v>
      </c>
      <c r="C9" s="34" t="s">
        <v>6</v>
      </c>
      <c r="D9" s="35" t="s">
        <v>7</v>
      </c>
      <c r="E9" s="37" t="s">
        <v>21</v>
      </c>
      <c r="G9" s="5"/>
    </row>
    <row r="10" spans="1:7" ht="21.6" customHeight="1" x14ac:dyDescent="0.2">
      <c r="A10" s="50" t="s">
        <v>12</v>
      </c>
      <c r="B10" s="44" t="s">
        <v>105</v>
      </c>
      <c r="C10" s="40"/>
      <c r="D10" s="40"/>
      <c r="E10" s="65"/>
    </row>
    <row r="11" spans="1:7" ht="21.6" customHeight="1" x14ac:dyDescent="0.2">
      <c r="A11" s="52" t="s">
        <v>13</v>
      </c>
      <c r="B11" s="45" t="s">
        <v>107</v>
      </c>
      <c r="C11" s="42" t="s">
        <v>14</v>
      </c>
      <c r="D11" s="42" t="s">
        <v>55</v>
      </c>
      <c r="E11" s="66" t="s">
        <v>129</v>
      </c>
    </row>
    <row r="12" spans="1:7" ht="25.5" x14ac:dyDescent="0.2">
      <c r="A12" s="52" t="s">
        <v>108</v>
      </c>
      <c r="B12" s="45" t="s">
        <v>60</v>
      </c>
      <c r="C12" s="42" t="s">
        <v>32</v>
      </c>
      <c r="D12" s="42" t="s">
        <v>130</v>
      </c>
      <c r="E12" s="66" t="s">
        <v>131</v>
      </c>
    </row>
    <row r="13" spans="1:7" ht="21.6" customHeight="1" x14ac:dyDescent="0.2">
      <c r="A13" s="52" t="s">
        <v>109</v>
      </c>
      <c r="B13" s="45" t="s">
        <v>111</v>
      </c>
      <c r="C13" s="42" t="s">
        <v>32</v>
      </c>
      <c r="D13" s="42" t="s">
        <v>132</v>
      </c>
      <c r="E13" s="66" t="s">
        <v>133</v>
      </c>
    </row>
    <row r="14" spans="1:7" ht="21.6" customHeight="1" x14ac:dyDescent="0.2">
      <c r="A14" s="50" t="s">
        <v>15</v>
      </c>
      <c r="B14" s="44" t="s">
        <v>112</v>
      </c>
      <c r="C14" s="40"/>
      <c r="D14" s="40"/>
      <c r="E14" s="67"/>
    </row>
    <row r="15" spans="1:7" ht="25.5" x14ac:dyDescent="0.2">
      <c r="A15" s="52" t="s">
        <v>16</v>
      </c>
      <c r="B15" s="45" t="s">
        <v>114</v>
      </c>
      <c r="C15" s="42" t="s">
        <v>14</v>
      </c>
      <c r="D15" s="42" t="s">
        <v>134</v>
      </c>
      <c r="E15" s="66" t="s">
        <v>135</v>
      </c>
    </row>
    <row r="16" spans="1:7" ht="51" x14ac:dyDescent="0.2">
      <c r="A16" s="52" t="s">
        <v>53</v>
      </c>
      <c r="B16" s="45" t="s">
        <v>116</v>
      </c>
      <c r="C16" s="42" t="s">
        <v>36</v>
      </c>
      <c r="D16" s="42" t="s">
        <v>136</v>
      </c>
      <c r="E16" s="66" t="s">
        <v>137</v>
      </c>
    </row>
    <row r="17" spans="1:5" ht="21.6" customHeight="1" x14ac:dyDescent="0.2">
      <c r="A17" s="52" t="s">
        <v>117</v>
      </c>
      <c r="B17" s="45" t="s">
        <v>119</v>
      </c>
      <c r="C17" s="42" t="s">
        <v>14</v>
      </c>
      <c r="D17" s="42" t="s">
        <v>134</v>
      </c>
      <c r="E17" s="66" t="s">
        <v>138</v>
      </c>
    </row>
    <row r="18" spans="1:5" ht="34.9" customHeight="1" x14ac:dyDescent="0.2">
      <c r="A18" s="52" t="s">
        <v>120</v>
      </c>
      <c r="B18" s="45" t="s">
        <v>122</v>
      </c>
      <c r="C18" s="42" t="s">
        <v>36</v>
      </c>
      <c r="D18" s="42" t="s">
        <v>139</v>
      </c>
      <c r="E18" s="66" t="s">
        <v>140</v>
      </c>
    </row>
    <row r="19" spans="1:5" ht="34.9" customHeight="1" x14ac:dyDescent="0.2">
      <c r="A19" s="52" t="s">
        <v>123</v>
      </c>
      <c r="B19" s="45" t="s">
        <v>125</v>
      </c>
      <c r="C19" s="42" t="s">
        <v>72</v>
      </c>
      <c r="D19" s="42" t="s">
        <v>141</v>
      </c>
      <c r="E19" s="66" t="s">
        <v>142</v>
      </c>
    </row>
    <row r="20" spans="1:5" ht="21.6" customHeight="1" x14ac:dyDescent="0.2">
      <c r="A20" s="50" t="s">
        <v>57</v>
      </c>
      <c r="B20" s="44" t="s">
        <v>126</v>
      </c>
      <c r="C20" s="40"/>
      <c r="D20" s="40"/>
      <c r="E20" s="67"/>
    </row>
    <row r="21" spans="1:5" ht="31.9" customHeight="1" x14ac:dyDescent="0.2">
      <c r="A21" s="52" t="s">
        <v>58</v>
      </c>
      <c r="B21" s="45" t="s">
        <v>114</v>
      </c>
      <c r="C21" s="42" t="s">
        <v>14</v>
      </c>
      <c r="D21" s="42" t="s">
        <v>134</v>
      </c>
      <c r="E21" s="66" t="s">
        <v>135</v>
      </c>
    </row>
    <row r="22" spans="1:5" ht="51" x14ac:dyDescent="0.2">
      <c r="A22" s="52" t="s">
        <v>61</v>
      </c>
      <c r="B22" s="45" t="s">
        <v>116</v>
      </c>
      <c r="C22" s="42" t="s">
        <v>36</v>
      </c>
      <c r="D22" s="42" t="s">
        <v>136</v>
      </c>
      <c r="E22" s="66" t="s">
        <v>213</v>
      </c>
    </row>
    <row r="23" spans="1:5" ht="31.9" customHeight="1" x14ac:dyDescent="0.2">
      <c r="A23" s="52" t="s">
        <v>62</v>
      </c>
      <c r="B23" s="45" t="s">
        <v>119</v>
      </c>
      <c r="C23" s="42" t="s">
        <v>14</v>
      </c>
      <c r="D23" s="42" t="s">
        <v>134</v>
      </c>
      <c r="E23" s="66" t="s">
        <v>143</v>
      </c>
    </row>
    <row r="24" spans="1:5" ht="31.9" customHeight="1" x14ac:dyDescent="0.2">
      <c r="A24" s="52" t="s">
        <v>63</v>
      </c>
      <c r="B24" s="45" t="s">
        <v>128</v>
      </c>
      <c r="C24" s="42" t="s">
        <v>14</v>
      </c>
      <c r="D24" s="42" t="s">
        <v>134</v>
      </c>
      <c r="E24" s="66" t="s">
        <v>135</v>
      </c>
    </row>
    <row r="25" spans="1:5" ht="31.9" customHeight="1" x14ac:dyDescent="0.2">
      <c r="A25" s="52" t="s">
        <v>65</v>
      </c>
      <c r="B25" s="45" t="s">
        <v>125</v>
      </c>
      <c r="C25" s="42" t="s">
        <v>72</v>
      </c>
      <c r="D25" s="42" t="s">
        <v>144</v>
      </c>
      <c r="E25" s="66" t="s">
        <v>214</v>
      </c>
    </row>
    <row r="26" spans="1:5" ht="128.44999999999999" customHeight="1" thickBot="1" x14ac:dyDescent="0.25">
      <c r="A26" s="148" t="str">
        <f>RESUMO!A19</f>
        <v xml:space="preserve">
_______________________________________________________________
ROGÉRIO FERREIRA MOREIRA
ENGENHEIROCIVIL
CREA/PA: 1523651180</v>
      </c>
      <c r="B26" s="149"/>
      <c r="C26" s="149"/>
      <c r="D26" s="149"/>
      <c r="E26" s="150"/>
    </row>
    <row r="32" spans="1:5" x14ac:dyDescent="0.2">
      <c r="D32" s="11"/>
    </row>
  </sheetData>
  <mergeCells count="5">
    <mergeCell ref="A26:E26"/>
    <mergeCell ref="A1:E1"/>
    <mergeCell ref="A2:E2"/>
    <mergeCell ref="B5:E5"/>
    <mergeCell ref="A8:E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83D2E-E5FD-4250-8028-6B7903E41109}">
  <dimension ref="A1:I61"/>
  <sheetViews>
    <sheetView showOutlineSymbols="0" showWhiteSpace="0" topLeftCell="A10" workbookViewId="0">
      <selection activeCell="B27" sqref="B27"/>
    </sheetView>
  </sheetViews>
  <sheetFormatPr defaultRowHeight="14.25" x14ac:dyDescent="0.2"/>
  <cols>
    <col min="1" max="1" width="12.125" customWidth="1"/>
    <col min="2" max="2" width="40.125" customWidth="1"/>
    <col min="3" max="3" width="19.625" customWidth="1"/>
    <col min="4" max="4" width="12" customWidth="1"/>
    <col min="5" max="5" width="12" bestFit="1" customWidth="1"/>
    <col min="6" max="9" width="13.25" bestFit="1" customWidth="1"/>
  </cols>
  <sheetData>
    <row r="1" spans="1:9" ht="64.5" customHeight="1" x14ac:dyDescent="0.2">
      <c r="A1" s="151" t="s">
        <v>71</v>
      </c>
      <c r="B1" s="160"/>
      <c r="C1" s="160"/>
      <c r="D1" s="160"/>
      <c r="E1" s="160"/>
      <c r="F1" s="160"/>
      <c r="G1" s="160"/>
      <c r="H1" s="160"/>
      <c r="I1" s="161"/>
    </row>
    <row r="2" spans="1:9" ht="15.75" x14ac:dyDescent="0.2">
      <c r="A2" s="131"/>
      <c r="B2" s="132"/>
      <c r="C2" s="132"/>
      <c r="D2" s="132"/>
      <c r="E2" s="132"/>
      <c r="F2" s="132"/>
      <c r="G2" s="75"/>
      <c r="H2" s="75"/>
      <c r="I2" s="6"/>
    </row>
    <row r="3" spans="1:9" ht="15.75" customHeight="1" x14ac:dyDescent="0.2">
      <c r="A3" s="1" t="s">
        <v>28</v>
      </c>
      <c r="B3" s="168" t="str">
        <f>'Memória de Cálculo'!B3</f>
        <v>PREFEITURA MUNICIPAL DE XINGUARA</v>
      </c>
      <c r="C3" s="168"/>
      <c r="D3" s="168"/>
      <c r="E3" s="168"/>
      <c r="F3" s="168"/>
      <c r="G3" s="75"/>
      <c r="H3" s="75"/>
      <c r="I3" s="6"/>
    </row>
    <row r="4" spans="1:9" x14ac:dyDescent="0.2">
      <c r="A4" s="1" t="str">
        <f>'Memória de Cálculo'!A4</f>
        <v>Responsavel:</v>
      </c>
      <c r="B4" s="168" t="str">
        <f>'Memória de Cálculo'!B4</f>
        <v>OSVALDO DE OLIVEIRA ASSUNÇÃO JUNIOR</v>
      </c>
      <c r="C4" s="168"/>
      <c r="D4" s="168"/>
      <c r="E4" s="168"/>
      <c r="F4" s="168"/>
      <c r="G4" s="75"/>
      <c r="H4" s="75"/>
      <c r="I4" s="6"/>
    </row>
    <row r="5" spans="1:9" x14ac:dyDescent="0.2">
      <c r="A5" s="2" t="s">
        <v>29</v>
      </c>
      <c r="B5" s="168" t="str">
        <f>'Orçamento Sintético'!B5</f>
        <v>MANUTENÇÃO E RECUPERAÇÃO DE VIAS URBANAS COM TAPA BURACOS</v>
      </c>
      <c r="C5" s="168"/>
      <c r="D5" s="168"/>
      <c r="E5" s="168"/>
      <c r="F5" s="168"/>
      <c r="G5" s="75"/>
      <c r="H5" s="75"/>
      <c r="I5" s="6"/>
    </row>
    <row r="6" spans="1:9" x14ac:dyDescent="0.2">
      <c r="A6" s="2" t="s">
        <v>30</v>
      </c>
      <c r="B6" s="168" t="str">
        <f>'Orçamento Sintético'!B6</f>
        <v>VIAS DE XINGUARA-PA</v>
      </c>
      <c r="C6" s="168"/>
      <c r="D6" s="168"/>
      <c r="E6" s="168"/>
      <c r="F6" s="168"/>
      <c r="G6" s="75"/>
      <c r="H6" s="75"/>
      <c r="I6" s="6"/>
    </row>
    <row r="7" spans="1:9" x14ac:dyDescent="0.2">
      <c r="A7" s="2" t="s">
        <v>31</v>
      </c>
      <c r="B7" s="168" t="str">
        <f>'Orçamento Sintético'!B7</f>
        <v>06 DE ABRIL DE 2026</v>
      </c>
      <c r="C7" s="168"/>
      <c r="D7" s="168"/>
      <c r="E7" s="168"/>
      <c r="F7" s="168"/>
      <c r="G7" s="75"/>
      <c r="H7" s="75"/>
      <c r="I7" s="6"/>
    </row>
    <row r="8" spans="1:9" x14ac:dyDescent="0.2">
      <c r="A8" s="169"/>
      <c r="B8" s="170"/>
      <c r="C8" s="170"/>
      <c r="D8" s="170"/>
      <c r="E8" s="170"/>
      <c r="F8" s="170"/>
      <c r="G8" s="75"/>
      <c r="H8" s="75"/>
      <c r="I8" s="6"/>
    </row>
    <row r="9" spans="1:9" ht="15" customHeight="1" x14ac:dyDescent="0.2">
      <c r="A9" s="17"/>
      <c r="B9" s="75"/>
      <c r="C9" s="107" t="s">
        <v>0</v>
      </c>
      <c r="D9" s="107" t="s">
        <v>1</v>
      </c>
      <c r="E9" s="171" t="s">
        <v>34</v>
      </c>
      <c r="F9" s="171"/>
      <c r="G9" s="75"/>
      <c r="H9" s="75"/>
      <c r="I9" s="6"/>
    </row>
    <row r="10" spans="1:9" ht="84" customHeight="1" x14ac:dyDescent="0.2">
      <c r="A10" s="18"/>
      <c r="B10" s="75"/>
      <c r="C10" s="108" t="str">
        <f>'Orçamento Sintético'!E9</f>
        <v>SINAPI - 02/2026 - Pará
SICRO3 - 10/2025 - Pará
SEDOP - 03/2026 - Pará</v>
      </c>
      <c r="D10" s="109">
        <f>'Orçamento Sintético'!G9</f>
        <v>0.28460000000000002</v>
      </c>
      <c r="E10" s="134" t="str">
        <f>'Orçamento Sintético'!H9</f>
        <v>Desonerado: embutido nos preços unitário dos insumos de mão de obra, de acordo com as bases.</v>
      </c>
      <c r="F10" s="134"/>
      <c r="G10" s="75"/>
      <c r="H10" s="75"/>
      <c r="I10" s="6"/>
    </row>
    <row r="11" spans="1:9" ht="27" customHeight="1" x14ac:dyDescent="0.2">
      <c r="A11" s="165" t="s">
        <v>22</v>
      </c>
      <c r="B11" s="166"/>
      <c r="C11" s="166"/>
      <c r="D11" s="166"/>
      <c r="E11" s="166"/>
      <c r="F11" s="166"/>
      <c r="G11" s="166"/>
      <c r="H11" s="166"/>
      <c r="I11" s="167"/>
    </row>
    <row r="12" spans="1:9" ht="15" x14ac:dyDescent="0.2">
      <c r="A12" s="59" t="s">
        <v>2</v>
      </c>
      <c r="B12" s="60" t="s">
        <v>5</v>
      </c>
      <c r="C12" s="60" t="s">
        <v>23</v>
      </c>
      <c r="D12" s="60" t="s">
        <v>56</v>
      </c>
      <c r="E12" s="60" t="s">
        <v>73</v>
      </c>
      <c r="F12" s="60" t="s">
        <v>74</v>
      </c>
      <c r="G12" s="60" t="s">
        <v>145</v>
      </c>
      <c r="H12" s="60" t="s">
        <v>146</v>
      </c>
      <c r="I12" s="110" t="s">
        <v>147</v>
      </c>
    </row>
    <row r="13" spans="1:9" ht="26.25" thickBot="1" x14ac:dyDescent="0.25">
      <c r="A13" s="50" t="s">
        <v>12</v>
      </c>
      <c r="B13" s="40" t="s">
        <v>105</v>
      </c>
      <c r="C13" s="40" t="s">
        <v>215</v>
      </c>
      <c r="D13" s="57" t="s">
        <v>216</v>
      </c>
      <c r="E13" s="57" t="s">
        <v>216</v>
      </c>
      <c r="F13" s="57" t="s">
        <v>216</v>
      </c>
      <c r="G13" s="57" t="s">
        <v>216</v>
      </c>
      <c r="H13" s="57" t="s">
        <v>216</v>
      </c>
      <c r="I13" s="58" t="s">
        <v>217</v>
      </c>
    </row>
    <row r="14" spans="1:9" ht="27" thickTop="1" thickBot="1" x14ac:dyDescent="0.25">
      <c r="A14" s="50" t="s">
        <v>15</v>
      </c>
      <c r="B14" s="40" t="s">
        <v>112</v>
      </c>
      <c r="C14" s="40" t="s">
        <v>218</v>
      </c>
      <c r="D14" s="57" t="s">
        <v>219</v>
      </c>
      <c r="E14" s="57" t="s">
        <v>219</v>
      </c>
      <c r="F14" s="57" t="s">
        <v>219</v>
      </c>
      <c r="G14" s="57" t="s">
        <v>219</v>
      </c>
      <c r="H14" s="57" t="s">
        <v>219</v>
      </c>
      <c r="I14" s="58" t="s">
        <v>220</v>
      </c>
    </row>
    <row r="15" spans="1:9" ht="27" thickTop="1" thickBot="1" x14ac:dyDescent="0.25">
      <c r="A15" s="50" t="s">
        <v>57</v>
      </c>
      <c r="B15" s="40" t="s">
        <v>126</v>
      </c>
      <c r="C15" s="40" t="s">
        <v>221</v>
      </c>
      <c r="D15" s="57" t="s">
        <v>222</v>
      </c>
      <c r="E15" s="57" t="s">
        <v>222</v>
      </c>
      <c r="F15" s="57" t="s">
        <v>222</v>
      </c>
      <c r="G15" s="57" t="s">
        <v>222</v>
      </c>
      <c r="H15" s="57" t="s">
        <v>222</v>
      </c>
      <c r="I15" s="58" t="s">
        <v>223</v>
      </c>
    </row>
    <row r="16" spans="1:9" ht="15" thickTop="1" x14ac:dyDescent="0.2">
      <c r="A16" s="159" t="s">
        <v>24</v>
      </c>
      <c r="B16" s="145"/>
      <c r="C16" s="88"/>
      <c r="D16" s="88" t="s">
        <v>148</v>
      </c>
      <c r="E16" s="88" t="s">
        <v>148</v>
      </c>
      <c r="F16" s="88" t="s">
        <v>148</v>
      </c>
      <c r="G16" s="88" t="s">
        <v>148</v>
      </c>
      <c r="H16" s="88" t="s">
        <v>148</v>
      </c>
      <c r="I16" s="54" t="s">
        <v>149</v>
      </c>
    </row>
    <row r="17" spans="1:9" x14ac:dyDescent="0.2">
      <c r="A17" s="159" t="s">
        <v>25</v>
      </c>
      <c r="B17" s="145"/>
      <c r="C17" s="88"/>
      <c r="D17" s="88" t="s">
        <v>224</v>
      </c>
      <c r="E17" s="88" t="s">
        <v>224</v>
      </c>
      <c r="F17" s="88" t="s">
        <v>224</v>
      </c>
      <c r="G17" s="88" t="s">
        <v>224</v>
      </c>
      <c r="H17" s="88" t="s">
        <v>224</v>
      </c>
      <c r="I17" s="54" t="s">
        <v>225</v>
      </c>
    </row>
    <row r="18" spans="1:9" ht="14.25" customHeight="1" x14ac:dyDescent="0.2">
      <c r="A18" s="159" t="s">
        <v>26</v>
      </c>
      <c r="B18" s="145"/>
      <c r="C18" s="88"/>
      <c r="D18" s="88" t="s">
        <v>148</v>
      </c>
      <c r="E18" s="88" t="s">
        <v>150</v>
      </c>
      <c r="F18" s="88" t="s">
        <v>151</v>
      </c>
      <c r="G18" s="88" t="s">
        <v>152</v>
      </c>
      <c r="H18" s="88" t="s">
        <v>153</v>
      </c>
      <c r="I18" s="54" t="s">
        <v>50</v>
      </c>
    </row>
    <row r="19" spans="1:9" ht="14.25" customHeight="1" x14ac:dyDescent="0.2">
      <c r="A19" s="159" t="s">
        <v>27</v>
      </c>
      <c r="B19" s="145"/>
      <c r="C19" s="88"/>
      <c r="D19" s="88" t="s">
        <v>224</v>
      </c>
      <c r="E19" s="88" t="s">
        <v>226</v>
      </c>
      <c r="F19" s="88" t="s">
        <v>227</v>
      </c>
      <c r="G19" s="88" t="s">
        <v>228</v>
      </c>
      <c r="H19" s="88" t="s">
        <v>229</v>
      </c>
      <c r="I19" s="54" t="s">
        <v>230</v>
      </c>
    </row>
    <row r="20" spans="1:9" ht="106.9" customHeight="1" thickBot="1" x14ac:dyDescent="0.25">
      <c r="A20" s="162" t="str">
        <f>RESUMO!A19</f>
        <v xml:space="preserve">
_______________________________________________________________
ROGÉRIO FERREIRA MOREIRA
ENGENHEIROCIVIL
CREA/PA: 1523651180</v>
      </c>
      <c r="B20" s="163"/>
      <c r="C20" s="163"/>
      <c r="D20" s="163"/>
      <c r="E20" s="163"/>
      <c r="F20" s="163"/>
      <c r="G20" s="163"/>
      <c r="H20" s="163"/>
      <c r="I20" s="164"/>
    </row>
    <row r="61" spans="4:4" x14ac:dyDescent="0.2">
      <c r="D61" s="11"/>
    </row>
  </sheetData>
  <mergeCells count="16">
    <mergeCell ref="A19:B19"/>
    <mergeCell ref="A1:I1"/>
    <mergeCell ref="A20:I20"/>
    <mergeCell ref="A11:I11"/>
    <mergeCell ref="A16:B16"/>
    <mergeCell ref="A17:B17"/>
    <mergeCell ref="A18:B18"/>
    <mergeCell ref="B6:F6"/>
    <mergeCell ref="B7:F7"/>
    <mergeCell ref="A2:F2"/>
    <mergeCell ref="B3:F3"/>
    <mergeCell ref="B4:F4"/>
    <mergeCell ref="B5:F5"/>
    <mergeCell ref="A8:F8"/>
    <mergeCell ref="E9:F9"/>
    <mergeCell ref="E10:F10"/>
  </mergeCells>
  <printOptions horizontalCentered="1"/>
  <pageMargins left="0.23622047244094491" right="0.23622047244094491" top="0.74803149606299213" bottom="0.74803149606299213" header="0.31496062992125984" footer="0.31496062992125984"/>
  <pageSetup paperSize="8" scale="11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8B800-C627-4447-8776-EAF769902A56}">
  <dimension ref="A1:J144"/>
  <sheetViews>
    <sheetView showOutlineSymbols="0" showWhiteSpace="0" topLeftCell="A126" workbookViewId="0">
      <selection activeCell="B27" sqref="B27"/>
    </sheetView>
  </sheetViews>
  <sheetFormatPr defaultRowHeight="14.25" x14ac:dyDescent="0.2"/>
  <cols>
    <col min="1" max="1" width="13" customWidth="1"/>
    <col min="2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66" customHeight="1" x14ac:dyDescent="0.2">
      <c r="A1" s="140" t="s">
        <v>71</v>
      </c>
      <c r="B1" s="141"/>
      <c r="C1" s="141"/>
      <c r="D1" s="141"/>
      <c r="E1" s="141"/>
      <c r="F1" s="141"/>
      <c r="G1" s="141"/>
      <c r="H1" s="141"/>
      <c r="I1" s="141"/>
      <c r="J1" s="142"/>
    </row>
    <row r="2" spans="1:10" ht="15.75" x14ac:dyDescent="0.2">
      <c r="A2" s="131"/>
      <c r="B2" s="132"/>
      <c r="C2" s="132"/>
      <c r="D2" s="132"/>
      <c r="E2" s="132"/>
      <c r="F2" s="132"/>
      <c r="G2" s="132"/>
      <c r="H2" s="132"/>
      <c r="I2" s="132"/>
      <c r="J2" s="133"/>
    </row>
    <row r="3" spans="1:10" ht="15.75" x14ac:dyDescent="0.2">
      <c r="A3" s="1" t="s">
        <v>28</v>
      </c>
      <c r="B3" s="46" t="str">
        <f>'Memória de Cálculo'!B3</f>
        <v>PREFEITURA MUNICIPAL DE XINGUARA</v>
      </c>
      <c r="C3" s="8"/>
      <c r="D3" s="8"/>
      <c r="E3" s="8"/>
      <c r="F3" s="75"/>
      <c r="G3" s="75"/>
      <c r="H3" s="75"/>
      <c r="I3" s="75"/>
      <c r="J3" s="6"/>
    </row>
    <row r="4" spans="1:10" ht="15.75" x14ac:dyDescent="0.2">
      <c r="A4" s="1" t="str">
        <f>'Memória de Cálculo'!A4</f>
        <v>Responsavel:</v>
      </c>
      <c r="B4" s="46" t="str">
        <f>'Memória de Cálculo'!B4</f>
        <v>OSVALDO DE OLIVEIRA ASSUNÇÃO JUNIOR</v>
      </c>
      <c r="C4" s="8"/>
      <c r="D4" s="8"/>
      <c r="E4" s="8"/>
      <c r="F4" s="75"/>
      <c r="G4" s="75"/>
      <c r="H4" s="75"/>
      <c r="I4" s="75"/>
      <c r="J4" s="6"/>
    </row>
    <row r="5" spans="1:10" x14ac:dyDescent="0.2">
      <c r="A5" s="2" t="s">
        <v>29</v>
      </c>
      <c r="B5" s="68" t="str">
        <f>'Orçamento Sintético'!B5</f>
        <v>MANUTENÇÃO E RECUPERAÇÃO DE VIAS URBANAS COM TAPA BURACOS</v>
      </c>
      <c r="C5" s="68"/>
      <c r="D5" s="68"/>
      <c r="E5" s="68"/>
      <c r="F5" s="68"/>
      <c r="G5" s="75"/>
      <c r="H5" s="75"/>
      <c r="I5" s="75"/>
      <c r="J5" s="6"/>
    </row>
    <row r="6" spans="1:10" ht="15.75" x14ac:dyDescent="0.2">
      <c r="A6" s="2" t="s">
        <v>30</v>
      </c>
      <c r="B6" s="47" t="str">
        <f>'Orçamento Sintético'!B6</f>
        <v>VIAS DE XINGUARA-PA</v>
      </c>
      <c r="C6" s="8"/>
      <c r="D6" s="8"/>
      <c r="E6" s="8"/>
      <c r="F6" s="75"/>
      <c r="G6" s="75"/>
      <c r="H6" s="75"/>
      <c r="I6" s="75"/>
      <c r="J6" s="6"/>
    </row>
    <row r="7" spans="1:10" ht="15.75" x14ac:dyDescent="0.2">
      <c r="A7" s="2" t="s">
        <v>31</v>
      </c>
      <c r="B7" s="47" t="str">
        <f>'Orçamento Sintético'!B7</f>
        <v>06 DE ABRIL DE 2026</v>
      </c>
      <c r="C7" s="8"/>
      <c r="D7" s="8"/>
      <c r="E7" s="8"/>
      <c r="F7" s="89"/>
      <c r="G7" s="89"/>
      <c r="H7" s="89"/>
      <c r="I7" s="89"/>
      <c r="J7" s="12"/>
    </row>
    <row r="8" spans="1:10" ht="15" x14ac:dyDescent="0.2">
      <c r="A8" s="3"/>
      <c r="B8" s="76"/>
      <c r="C8" s="76"/>
      <c r="D8" s="76"/>
      <c r="E8" s="126" t="s">
        <v>0</v>
      </c>
      <c r="F8" s="126"/>
      <c r="G8" s="126" t="s">
        <v>1</v>
      </c>
      <c r="H8" s="126"/>
      <c r="I8" s="135" t="s">
        <v>34</v>
      </c>
      <c r="J8" s="172"/>
    </row>
    <row r="9" spans="1:10" ht="53.25" customHeight="1" x14ac:dyDescent="0.2">
      <c r="A9" s="4"/>
      <c r="B9" s="78"/>
      <c r="C9" s="78"/>
      <c r="D9" s="78"/>
      <c r="E9" s="127" t="str">
        <f>RESUMO!C9</f>
        <v>SINAPI - 02/2026 - Pará
SICRO3 - 10/2025 - Pará
SEDOP - 03/2026 - Pará</v>
      </c>
      <c r="F9" s="127"/>
      <c r="G9" s="175">
        <f>'Orçamento Sintético'!G9</f>
        <v>0.28460000000000002</v>
      </c>
      <c r="H9" s="176"/>
      <c r="I9" s="134" t="str">
        <f>'Orçamento Sintético'!H9</f>
        <v>Desonerado: embutido nos preços unitário dos insumos de mão de obra, de acordo com as bases.</v>
      </c>
      <c r="J9" s="177"/>
    </row>
    <row r="10" spans="1:10" ht="15" customHeight="1" x14ac:dyDescent="0.25">
      <c r="A10" s="187" t="s">
        <v>37</v>
      </c>
      <c r="B10" s="188"/>
      <c r="C10" s="188"/>
      <c r="D10" s="188"/>
      <c r="E10" s="188"/>
      <c r="F10" s="188"/>
      <c r="G10" s="188"/>
      <c r="H10" s="188"/>
      <c r="I10" s="188"/>
      <c r="J10" s="189"/>
    </row>
    <row r="11" spans="1:10" ht="15" x14ac:dyDescent="0.2">
      <c r="A11" s="19" t="s">
        <v>13</v>
      </c>
      <c r="B11" s="91" t="s">
        <v>3</v>
      </c>
      <c r="C11" s="72" t="s">
        <v>4</v>
      </c>
      <c r="D11" s="72" t="s">
        <v>5</v>
      </c>
      <c r="E11" s="179" t="s">
        <v>38</v>
      </c>
      <c r="F11" s="179"/>
      <c r="G11" s="90" t="s">
        <v>6</v>
      </c>
      <c r="H11" s="91" t="s">
        <v>7</v>
      </c>
      <c r="I11" s="91" t="s">
        <v>8</v>
      </c>
      <c r="J11" s="20" t="s">
        <v>10</v>
      </c>
    </row>
    <row r="12" spans="1:10" ht="14.25" customHeight="1" x14ac:dyDescent="0.2">
      <c r="A12" s="21" t="s">
        <v>39</v>
      </c>
      <c r="B12" s="93" t="s">
        <v>106</v>
      </c>
      <c r="C12" s="69" t="s">
        <v>33</v>
      </c>
      <c r="D12" s="69" t="s">
        <v>107</v>
      </c>
      <c r="E12" s="173">
        <v>0</v>
      </c>
      <c r="F12" s="173"/>
      <c r="G12" s="92" t="s">
        <v>14</v>
      </c>
      <c r="H12" s="95">
        <v>1</v>
      </c>
      <c r="I12" s="94">
        <v>207.93</v>
      </c>
      <c r="J12" s="24">
        <v>207.93</v>
      </c>
    </row>
    <row r="13" spans="1:10" ht="25.5" customHeight="1" x14ac:dyDescent="0.2">
      <c r="A13" s="25" t="s">
        <v>47</v>
      </c>
      <c r="B13" s="98" t="s">
        <v>77</v>
      </c>
      <c r="C13" s="70" t="s">
        <v>33</v>
      </c>
      <c r="D13" s="70" t="s">
        <v>78</v>
      </c>
      <c r="E13" s="174">
        <v>0</v>
      </c>
      <c r="F13" s="174"/>
      <c r="G13" s="97" t="s">
        <v>54</v>
      </c>
      <c r="H13" s="100">
        <v>0.4</v>
      </c>
      <c r="I13" s="99">
        <v>32.21</v>
      </c>
      <c r="J13" s="26">
        <v>12.88</v>
      </c>
    </row>
    <row r="14" spans="1:10" ht="25.5" customHeight="1" x14ac:dyDescent="0.2">
      <c r="A14" s="25" t="s">
        <v>47</v>
      </c>
      <c r="B14" s="98" t="s">
        <v>79</v>
      </c>
      <c r="C14" s="70" t="s">
        <v>33</v>
      </c>
      <c r="D14" s="70" t="s">
        <v>49</v>
      </c>
      <c r="E14" s="174">
        <v>0</v>
      </c>
      <c r="F14" s="174"/>
      <c r="G14" s="97" t="s">
        <v>54</v>
      </c>
      <c r="H14" s="100">
        <v>0.4</v>
      </c>
      <c r="I14" s="99">
        <v>26.88</v>
      </c>
      <c r="J14" s="26">
        <v>10.75</v>
      </c>
    </row>
    <row r="15" spans="1:10" x14ac:dyDescent="0.2">
      <c r="A15" s="31" t="s">
        <v>40</v>
      </c>
      <c r="B15" s="102" t="s">
        <v>156</v>
      </c>
      <c r="C15" s="71" t="s">
        <v>33</v>
      </c>
      <c r="D15" s="71" t="s">
        <v>157</v>
      </c>
      <c r="E15" s="186" t="s">
        <v>41</v>
      </c>
      <c r="F15" s="186"/>
      <c r="G15" s="101" t="s">
        <v>14</v>
      </c>
      <c r="H15" s="104">
        <v>1</v>
      </c>
      <c r="I15" s="103">
        <v>90</v>
      </c>
      <c r="J15" s="32">
        <v>90</v>
      </c>
    </row>
    <row r="16" spans="1:10" x14ac:dyDescent="0.2">
      <c r="A16" s="31" t="s">
        <v>40</v>
      </c>
      <c r="B16" s="102" t="s">
        <v>154</v>
      </c>
      <c r="C16" s="71" t="s">
        <v>33</v>
      </c>
      <c r="D16" s="71" t="s">
        <v>155</v>
      </c>
      <c r="E16" s="186" t="s">
        <v>41</v>
      </c>
      <c r="F16" s="186"/>
      <c r="G16" s="101" t="s">
        <v>59</v>
      </c>
      <c r="H16" s="104">
        <v>0.1</v>
      </c>
      <c r="I16" s="103">
        <v>20.531400000000001</v>
      </c>
      <c r="J16" s="32">
        <v>2.0499999999999998</v>
      </c>
    </row>
    <row r="17" spans="1:10" x14ac:dyDescent="0.2">
      <c r="A17" s="31" t="s">
        <v>40</v>
      </c>
      <c r="B17" s="102" t="s">
        <v>81</v>
      </c>
      <c r="C17" s="71" t="s">
        <v>33</v>
      </c>
      <c r="D17" s="71" t="s">
        <v>82</v>
      </c>
      <c r="E17" s="186" t="s">
        <v>41</v>
      </c>
      <c r="F17" s="186"/>
      <c r="G17" s="101" t="s">
        <v>80</v>
      </c>
      <c r="H17" s="104">
        <v>0.41</v>
      </c>
      <c r="I17" s="103">
        <v>225.02</v>
      </c>
      <c r="J17" s="32">
        <v>92.25</v>
      </c>
    </row>
    <row r="18" spans="1:10" ht="25.5" x14ac:dyDescent="0.2">
      <c r="A18" s="27"/>
      <c r="B18" s="105"/>
      <c r="C18" s="105"/>
      <c r="D18" s="105"/>
      <c r="E18" s="105" t="s">
        <v>42</v>
      </c>
      <c r="F18" s="106">
        <v>7.7122230520288815</v>
      </c>
      <c r="G18" s="105" t="s">
        <v>43</v>
      </c>
      <c r="H18" s="106">
        <v>7.78</v>
      </c>
      <c r="I18" s="105" t="s">
        <v>44</v>
      </c>
      <c r="J18" s="28">
        <v>15.49</v>
      </c>
    </row>
    <row r="19" spans="1:10" ht="26.25" thickBot="1" x14ac:dyDescent="0.25">
      <c r="A19" s="27"/>
      <c r="B19" s="105"/>
      <c r="C19" s="105"/>
      <c r="D19" s="105"/>
      <c r="E19" s="105" t="s">
        <v>45</v>
      </c>
      <c r="F19" s="106">
        <v>59.17</v>
      </c>
      <c r="G19" s="105"/>
      <c r="H19" s="178" t="s">
        <v>46</v>
      </c>
      <c r="I19" s="178"/>
      <c r="J19" s="28">
        <v>267.10000000000002</v>
      </c>
    </row>
    <row r="20" spans="1:10" ht="15" thickTop="1" x14ac:dyDescent="0.2">
      <c r="A20" s="29"/>
      <c r="B20" s="96"/>
      <c r="C20" s="96"/>
      <c r="D20" s="96"/>
      <c r="E20" s="96"/>
      <c r="F20" s="96"/>
      <c r="G20" s="96"/>
      <c r="H20" s="96"/>
      <c r="I20" s="96"/>
      <c r="J20" s="30"/>
    </row>
    <row r="21" spans="1:10" ht="15" x14ac:dyDescent="0.2">
      <c r="A21" s="19" t="s">
        <v>108</v>
      </c>
      <c r="B21" s="91" t="s">
        <v>3</v>
      </c>
      <c r="C21" s="72" t="s">
        <v>4</v>
      </c>
      <c r="D21" s="72" t="s">
        <v>5</v>
      </c>
      <c r="E21" s="179" t="s">
        <v>38</v>
      </c>
      <c r="F21" s="179"/>
      <c r="G21" s="90" t="s">
        <v>6</v>
      </c>
      <c r="H21" s="91" t="s">
        <v>7</v>
      </c>
      <c r="I21" s="91" t="s">
        <v>8</v>
      </c>
      <c r="J21" s="20" t="s">
        <v>10</v>
      </c>
    </row>
    <row r="22" spans="1:10" ht="25.5" x14ac:dyDescent="0.2">
      <c r="A22" s="21" t="s">
        <v>39</v>
      </c>
      <c r="B22" s="93" t="s">
        <v>64</v>
      </c>
      <c r="C22" s="69" t="s">
        <v>17</v>
      </c>
      <c r="D22" s="69" t="s">
        <v>60</v>
      </c>
      <c r="E22" s="173" t="s">
        <v>158</v>
      </c>
      <c r="F22" s="173"/>
      <c r="G22" s="92" t="s">
        <v>32</v>
      </c>
      <c r="H22" s="95">
        <v>1</v>
      </c>
      <c r="I22" s="94">
        <v>137.06</v>
      </c>
      <c r="J22" s="24">
        <v>137.06</v>
      </c>
    </row>
    <row r="23" spans="1:10" ht="25.5" x14ac:dyDescent="0.2">
      <c r="A23" s="25" t="s">
        <v>47</v>
      </c>
      <c r="B23" s="98" t="s">
        <v>159</v>
      </c>
      <c r="C23" s="70" t="s">
        <v>17</v>
      </c>
      <c r="D23" s="70" t="s">
        <v>160</v>
      </c>
      <c r="E23" s="174" t="s">
        <v>158</v>
      </c>
      <c r="F23" s="174"/>
      <c r="G23" s="97" t="s">
        <v>32</v>
      </c>
      <c r="H23" s="100">
        <v>1</v>
      </c>
      <c r="I23" s="99">
        <v>1.87</v>
      </c>
      <c r="J23" s="26">
        <v>1.87</v>
      </c>
    </row>
    <row r="24" spans="1:10" x14ac:dyDescent="0.2">
      <c r="A24" s="31" t="s">
        <v>40</v>
      </c>
      <c r="B24" s="102" t="s">
        <v>161</v>
      </c>
      <c r="C24" s="71" t="s">
        <v>17</v>
      </c>
      <c r="D24" s="71" t="s">
        <v>162</v>
      </c>
      <c r="E24" s="186" t="s">
        <v>83</v>
      </c>
      <c r="F24" s="186"/>
      <c r="G24" s="101" t="s">
        <v>32</v>
      </c>
      <c r="H24" s="104">
        <v>1</v>
      </c>
      <c r="I24" s="103">
        <v>127.3</v>
      </c>
      <c r="J24" s="32">
        <v>127.3</v>
      </c>
    </row>
    <row r="25" spans="1:10" ht="25.5" x14ac:dyDescent="0.2">
      <c r="A25" s="31" t="s">
        <v>40</v>
      </c>
      <c r="B25" s="102" t="s">
        <v>202</v>
      </c>
      <c r="C25" s="71" t="s">
        <v>17</v>
      </c>
      <c r="D25" s="71" t="s">
        <v>203</v>
      </c>
      <c r="E25" s="186" t="s">
        <v>41</v>
      </c>
      <c r="F25" s="186"/>
      <c r="G25" s="101" t="s">
        <v>32</v>
      </c>
      <c r="H25" s="104">
        <v>1</v>
      </c>
      <c r="I25" s="103">
        <v>5.15</v>
      </c>
      <c r="J25" s="32">
        <v>5.15</v>
      </c>
    </row>
    <row r="26" spans="1:10" ht="25.5" x14ac:dyDescent="0.2">
      <c r="A26" s="31" t="s">
        <v>40</v>
      </c>
      <c r="B26" s="102" t="s">
        <v>163</v>
      </c>
      <c r="C26" s="71" t="s">
        <v>17</v>
      </c>
      <c r="D26" s="71" t="s">
        <v>164</v>
      </c>
      <c r="E26" s="186" t="s">
        <v>41</v>
      </c>
      <c r="F26" s="186"/>
      <c r="G26" s="101" t="s">
        <v>32</v>
      </c>
      <c r="H26" s="104">
        <v>1</v>
      </c>
      <c r="I26" s="103">
        <v>1.51</v>
      </c>
      <c r="J26" s="32">
        <v>1.51</v>
      </c>
    </row>
    <row r="27" spans="1:10" ht="25.5" x14ac:dyDescent="0.2">
      <c r="A27" s="31" t="s">
        <v>40</v>
      </c>
      <c r="B27" s="102" t="s">
        <v>165</v>
      </c>
      <c r="C27" s="71" t="s">
        <v>17</v>
      </c>
      <c r="D27" s="71" t="s">
        <v>166</v>
      </c>
      <c r="E27" s="186" t="s">
        <v>41</v>
      </c>
      <c r="F27" s="186"/>
      <c r="G27" s="101" t="s">
        <v>32</v>
      </c>
      <c r="H27" s="104">
        <v>1</v>
      </c>
      <c r="I27" s="103">
        <v>0.11</v>
      </c>
      <c r="J27" s="32">
        <v>0.11</v>
      </c>
    </row>
    <row r="28" spans="1:10" ht="25.5" x14ac:dyDescent="0.2">
      <c r="A28" s="31" t="s">
        <v>40</v>
      </c>
      <c r="B28" s="102" t="s">
        <v>167</v>
      </c>
      <c r="C28" s="71" t="s">
        <v>17</v>
      </c>
      <c r="D28" s="71" t="s">
        <v>168</v>
      </c>
      <c r="E28" s="186" t="s">
        <v>41</v>
      </c>
      <c r="F28" s="186"/>
      <c r="G28" s="101" t="s">
        <v>32</v>
      </c>
      <c r="H28" s="104">
        <v>1</v>
      </c>
      <c r="I28" s="103">
        <v>0.02</v>
      </c>
      <c r="J28" s="32">
        <v>0.02</v>
      </c>
    </row>
    <row r="29" spans="1:10" ht="25.5" x14ac:dyDescent="0.2">
      <c r="A29" s="31" t="s">
        <v>40</v>
      </c>
      <c r="B29" s="102" t="s">
        <v>169</v>
      </c>
      <c r="C29" s="71" t="s">
        <v>17</v>
      </c>
      <c r="D29" s="71" t="s">
        <v>170</v>
      </c>
      <c r="E29" s="186" t="s">
        <v>41</v>
      </c>
      <c r="F29" s="186"/>
      <c r="G29" s="101" t="s">
        <v>32</v>
      </c>
      <c r="H29" s="104">
        <v>1</v>
      </c>
      <c r="I29" s="103">
        <v>1.1000000000000001</v>
      </c>
      <c r="J29" s="32">
        <v>1.1000000000000001</v>
      </c>
    </row>
    <row r="30" spans="1:10" ht="25.5" x14ac:dyDescent="0.2">
      <c r="A30" s="27"/>
      <c r="B30" s="105"/>
      <c r="C30" s="105"/>
      <c r="D30" s="105"/>
      <c r="E30" s="105" t="s">
        <v>42</v>
      </c>
      <c r="F30" s="106">
        <v>64.311675399999999</v>
      </c>
      <c r="G30" s="105" t="s">
        <v>43</v>
      </c>
      <c r="H30" s="106">
        <v>64.86</v>
      </c>
      <c r="I30" s="105" t="s">
        <v>44</v>
      </c>
      <c r="J30" s="28">
        <v>129.16999999999999</v>
      </c>
    </row>
    <row r="31" spans="1:10" ht="26.25" thickBot="1" x14ac:dyDescent="0.25">
      <c r="A31" s="27"/>
      <c r="B31" s="105"/>
      <c r="C31" s="105"/>
      <c r="D31" s="105"/>
      <c r="E31" s="105" t="s">
        <v>45</v>
      </c>
      <c r="F31" s="106">
        <v>39</v>
      </c>
      <c r="G31" s="105"/>
      <c r="H31" s="178" t="s">
        <v>46</v>
      </c>
      <c r="I31" s="178"/>
      <c r="J31" s="28">
        <v>176.06</v>
      </c>
    </row>
    <row r="32" spans="1:10" ht="15" thickTop="1" x14ac:dyDescent="0.2">
      <c r="A32" s="29"/>
      <c r="B32" s="96"/>
      <c r="C32" s="96"/>
      <c r="D32" s="96"/>
      <c r="E32" s="96"/>
      <c r="F32" s="96"/>
      <c r="G32" s="96"/>
      <c r="H32" s="96"/>
      <c r="I32" s="96"/>
      <c r="J32" s="30"/>
    </row>
    <row r="33" spans="1:10" ht="15" x14ac:dyDescent="0.2">
      <c r="A33" s="19" t="s">
        <v>109</v>
      </c>
      <c r="B33" s="91" t="s">
        <v>3</v>
      </c>
      <c r="C33" s="72" t="s">
        <v>4</v>
      </c>
      <c r="D33" s="72" t="s">
        <v>5</v>
      </c>
      <c r="E33" s="179" t="s">
        <v>38</v>
      </c>
      <c r="F33" s="179"/>
      <c r="G33" s="90" t="s">
        <v>6</v>
      </c>
      <c r="H33" s="91" t="s">
        <v>7</v>
      </c>
      <c r="I33" s="91" t="s">
        <v>8</v>
      </c>
      <c r="J33" s="20" t="s">
        <v>10</v>
      </c>
    </row>
    <row r="34" spans="1:10" x14ac:dyDescent="0.2">
      <c r="A34" s="21" t="s">
        <v>39</v>
      </c>
      <c r="B34" s="93" t="s">
        <v>110</v>
      </c>
      <c r="C34" s="69" t="s">
        <v>17</v>
      </c>
      <c r="D34" s="69" t="s">
        <v>111</v>
      </c>
      <c r="E34" s="173" t="s">
        <v>158</v>
      </c>
      <c r="F34" s="173"/>
      <c r="G34" s="92" t="s">
        <v>32</v>
      </c>
      <c r="H34" s="95">
        <v>1</v>
      </c>
      <c r="I34" s="94">
        <v>32.57</v>
      </c>
      <c r="J34" s="24">
        <v>32.57</v>
      </c>
    </row>
    <row r="35" spans="1:10" ht="25.5" x14ac:dyDescent="0.2">
      <c r="A35" s="25" t="s">
        <v>47</v>
      </c>
      <c r="B35" s="98" t="s">
        <v>171</v>
      </c>
      <c r="C35" s="70" t="s">
        <v>17</v>
      </c>
      <c r="D35" s="70" t="s">
        <v>172</v>
      </c>
      <c r="E35" s="174" t="s">
        <v>158</v>
      </c>
      <c r="F35" s="174"/>
      <c r="G35" s="97" t="s">
        <v>32</v>
      </c>
      <c r="H35" s="100">
        <v>1</v>
      </c>
      <c r="I35" s="99">
        <v>0.47</v>
      </c>
      <c r="J35" s="26">
        <v>0.47</v>
      </c>
    </row>
    <row r="36" spans="1:10" x14ac:dyDescent="0.2">
      <c r="A36" s="31" t="s">
        <v>40</v>
      </c>
      <c r="B36" s="102" t="s">
        <v>173</v>
      </c>
      <c r="C36" s="71" t="s">
        <v>17</v>
      </c>
      <c r="D36" s="71" t="s">
        <v>174</v>
      </c>
      <c r="E36" s="186" t="s">
        <v>83</v>
      </c>
      <c r="F36" s="186"/>
      <c r="G36" s="101" t="s">
        <v>32</v>
      </c>
      <c r="H36" s="104">
        <v>1</v>
      </c>
      <c r="I36" s="103">
        <v>22.5</v>
      </c>
      <c r="J36" s="32">
        <v>22.5</v>
      </c>
    </row>
    <row r="37" spans="1:10" ht="25.5" x14ac:dyDescent="0.2">
      <c r="A37" s="31" t="s">
        <v>40</v>
      </c>
      <c r="B37" s="102" t="s">
        <v>202</v>
      </c>
      <c r="C37" s="71" t="s">
        <v>17</v>
      </c>
      <c r="D37" s="71" t="s">
        <v>203</v>
      </c>
      <c r="E37" s="186" t="s">
        <v>41</v>
      </c>
      <c r="F37" s="186"/>
      <c r="G37" s="101" t="s">
        <v>32</v>
      </c>
      <c r="H37" s="104">
        <v>1</v>
      </c>
      <c r="I37" s="103">
        <v>5.15</v>
      </c>
      <c r="J37" s="32">
        <v>5.15</v>
      </c>
    </row>
    <row r="38" spans="1:10" ht="25.5" x14ac:dyDescent="0.2">
      <c r="A38" s="31" t="s">
        <v>40</v>
      </c>
      <c r="B38" s="102" t="s">
        <v>204</v>
      </c>
      <c r="C38" s="71" t="s">
        <v>17</v>
      </c>
      <c r="D38" s="71" t="s">
        <v>205</v>
      </c>
      <c r="E38" s="186" t="s">
        <v>41</v>
      </c>
      <c r="F38" s="186"/>
      <c r="G38" s="101" t="s">
        <v>32</v>
      </c>
      <c r="H38" s="104">
        <v>1</v>
      </c>
      <c r="I38" s="103">
        <v>1.19</v>
      </c>
      <c r="J38" s="32">
        <v>1.19</v>
      </c>
    </row>
    <row r="39" spans="1:10" ht="25.5" x14ac:dyDescent="0.2">
      <c r="A39" s="31" t="s">
        <v>40</v>
      </c>
      <c r="B39" s="102" t="s">
        <v>163</v>
      </c>
      <c r="C39" s="71" t="s">
        <v>17</v>
      </c>
      <c r="D39" s="71" t="s">
        <v>164</v>
      </c>
      <c r="E39" s="186" t="s">
        <v>41</v>
      </c>
      <c r="F39" s="186"/>
      <c r="G39" s="101" t="s">
        <v>32</v>
      </c>
      <c r="H39" s="104">
        <v>1</v>
      </c>
      <c r="I39" s="103">
        <v>1.51</v>
      </c>
      <c r="J39" s="32">
        <v>1.51</v>
      </c>
    </row>
    <row r="40" spans="1:10" ht="25.5" x14ac:dyDescent="0.2">
      <c r="A40" s="31" t="s">
        <v>40</v>
      </c>
      <c r="B40" s="102" t="s">
        <v>165</v>
      </c>
      <c r="C40" s="71" t="s">
        <v>17</v>
      </c>
      <c r="D40" s="71" t="s">
        <v>166</v>
      </c>
      <c r="E40" s="186" t="s">
        <v>41</v>
      </c>
      <c r="F40" s="186"/>
      <c r="G40" s="101" t="s">
        <v>32</v>
      </c>
      <c r="H40" s="104">
        <v>1</v>
      </c>
      <c r="I40" s="103">
        <v>0.11</v>
      </c>
      <c r="J40" s="32">
        <v>0.11</v>
      </c>
    </row>
    <row r="41" spans="1:10" ht="25.5" x14ac:dyDescent="0.2">
      <c r="A41" s="31" t="s">
        <v>40</v>
      </c>
      <c r="B41" s="102" t="s">
        <v>175</v>
      </c>
      <c r="C41" s="71" t="s">
        <v>17</v>
      </c>
      <c r="D41" s="71" t="s">
        <v>176</v>
      </c>
      <c r="E41" s="186" t="s">
        <v>41</v>
      </c>
      <c r="F41" s="186"/>
      <c r="G41" s="101" t="s">
        <v>32</v>
      </c>
      <c r="H41" s="104">
        <v>1</v>
      </c>
      <c r="I41" s="103">
        <v>0.11</v>
      </c>
      <c r="J41" s="32">
        <v>0.11</v>
      </c>
    </row>
    <row r="42" spans="1:10" ht="25.5" x14ac:dyDescent="0.2">
      <c r="A42" s="31" t="s">
        <v>40</v>
      </c>
      <c r="B42" s="102" t="s">
        <v>177</v>
      </c>
      <c r="C42" s="71" t="s">
        <v>17</v>
      </c>
      <c r="D42" s="71" t="s">
        <v>178</v>
      </c>
      <c r="E42" s="186" t="s">
        <v>41</v>
      </c>
      <c r="F42" s="186"/>
      <c r="G42" s="101" t="s">
        <v>32</v>
      </c>
      <c r="H42" s="104">
        <v>1</v>
      </c>
      <c r="I42" s="103">
        <v>1.53</v>
      </c>
      <c r="J42" s="32">
        <v>1.53</v>
      </c>
    </row>
    <row r="43" spans="1:10" ht="25.5" x14ac:dyDescent="0.2">
      <c r="A43" s="27"/>
      <c r="B43" s="105"/>
      <c r="C43" s="105"/>
      <c r="D43" s="105"/>
      <c r="E43" s="105" t="s">
        <v>42</v>
      </c>
      <c r="F43" s="106">
        <v>11.436395299999999</v>
      </c>
      <c r="G43" s="105" t="s">
        <v>43</v>
      </c>
      <c r="H43" s="106">
        <v>11.53</v>
      </c>
      <c r="I43" s="105" t="s">
        <v>44</v>
      </c>
      <c r="J43" s="28">
        <v>22.97</v>
      </c>
    </row>
    <row r="44" spans="1:10" ht="26.25" thickBot="1" x14ac:dyDescent="0.25">
      <c r="A44" s="27"/>
      <c r="B44" s="105"/>
      <c r="C44" s="105"/>
      <c r="D44" s="105"/>
      <c r="E44" s="105" t="s">
        <v>45</v>
      </c>
      <c r="F44" s="106">
        <v>9.26</v>
      </c>
      <c r="G44" s="105"/>
      <c r="H44" s="178" t="s">
        <v>46</v>
      </c>
      <c r="I44" s="178"/>
      <c r="J44" s="28">
        <v>41.83</v>
      </c>
    </row>
    <row r="45" spans="1:10" ht="15" thickTop="1" x14ac:dyDescent="0.2">
      <c r="A45" s="29"/>
      <c r="B45" s="96"/>
      <c r="C45" s="96"/>
      <c r="D45" s="96"/>
      <c r="E45" s="96"/>
      <c r="F45" s="96"/>
      <c r="G45" s="96"/>
      <c r="H45" s="96"/>
      <c r="I45" s="96"/>
      <c r="J45" s="30"/>
    </row>
    <row r="46" spans="1:10" ht="15" x14ac:dyDescent="0.2">
      <c r="A46" s="19" t="s">
        <v>16</v>
      </c>
      <c r="B46" s="91" t="s">
        <v>3</v>
      </c>
      <c r="C46" s="72" t="s">
        <v>4</v>
      </c>
      <c r="D46" s="72" t="s">
        <v>5</v>
      </c>
      <c r="E46" s="179" t="s">
        <v>38</v>
      </c>
      <c r="F46" s="179"/>
      <c r="G46" s="90" t="s">
        <v>6</v>
      </c>
      <c r="H46" s="91" t="s">
        <v>7</v>
      </c>
      <c r="I46" s="91" t="s">
        <v>8</v>
      </c>
      <c r="J46" s="20" t="s">
        <v>10</v>
      </c>
    </row>
    <row r="47" spans="1:10" ht="25.5" x14ac:dyDescent="0.2">
      <c r="A47" s="21" t="s">
        <v>39</v>
      </c>
      <c r="B47" s="93" t="s">
        <v>113</v>
      </c>
      <c r="C47" s="69" t="s">
        <v>17</v>
      </c>
      <c r="D47" s="69" t="s">
        <v>114</v>
      </c>
      <c r="E47" s="173" t="s">
        <v>179</v>
      </c>
      <c r="F47" s="173"/>
      <c r="G47" s="92" t="s">
        <v>14</v>
      </c>
      <c r="H47" s="95">
        <v>1</v>
      </c>
      <c r="I47" s="94">
        <v>23.03</v>
      </c>
      <c r="J47" s="24">
        <v>23.03</v>
      </c>
    </row>
    <row r="48" spans="1:10" ht="25.5" x14ac:dyDescent="0.2">
      <c r="A48" s="25" t="s">
        <v>47</v>
      </c>
      <c r="B48" s="98" t="s">
        <v>180</v>
      </c>
      <c r="C48" s="70" t="s">
        <v>17</v>
      </c>
      <c r="D48" s="70" t="s">
        <v>181</v>
      </c>
      <c r="E48" s="174" t="s">
        <v>85</v>
      </c>
      <c r="F48" s="174"/>
      <c r="G48" s="97" t="s">
        <v>35</v>
      </c>
      <c r="H48" s="100">
        <v>3.2599999999999997E-2</v>
      </c>
      <c r="I48" s="99">
        <v>212.36</v>
      </c>
      <c r="J48" s="26">
        <v>6.92</v>
      </c>
    </row>
    <row r="49" spans="1:10" ht="25.5" x14ac:dyDescent="0.2">
      <c r="A49" s="25" t="s">
        <v>47</v>
      </c>
      <c r="B49" s="98" t="s">
        <v>182</v>
      </c>
      <c r="C49" s="70" t="s">
        <v>17</v>
      </c>
      <c r="D49" s="70" t="s">
        <v>183</v>
      </c>
      <c r="E49" s="174" t="s">
        <v>85</v>
      </c>
      <c r="F49" s="174"/>
      <c r="G49" s="97" t="s">
        <v>86</v>
      </c>
      <c r="H49" s="100">
        <v>8.9599999999999999E-2</v>
      </c>
      <c r="I49" s="99">
        <v>89.29</v>
      </c>
      <c r="J49" s="26">
        <v>8</v>
      </c>
    </row>
    <row r="50" spans="1:10" ht="25.5" x14ac:dyDescent="0.2">
      <c r="A50" s="25" t="s">
        <v>47</v>
      </c>
      <c r="B50" s="98" t="s">
        <v>104</v>
      </c>
      <c r="C50" s="70" t="s">
        <v>17</v>
      </c>
      <c r="D50" s="70" t="s">
        <v>52</v>
      </c>
      <c r="E50" s="174" t="s">
        <v>158</v>
      </c>
      <c r="F50" s="174"/>
      <c r="G50" s="97" t="s">
        <v>32</v>
      </c>
      <c r="H50" s="100">
        <v>0.24329999999999999</v>
      </c>
      <c r="I50" s="99">
        <v>31.1</v>
      </c>
      <c r="J50" s="26">
        <v>7.56</v>
      </c>
    </row>
    <row r="51" spans="1:10" ht="51" x14ac:dyDescent="0.2">
      <c r="A51" s="25" t="s">
        <v>47</v>
      </c>
      <c r="B51" s="98" t="s">
        <v>96</v>
      </c>
      <c r="C51" s="70" t="s">
        <v>17</v>
      </c>
      <c r="D51" s="70" t="s">
        <v>97</v>
      </c>
      <c r="E51" s="174" t="s">
        <v>85</v>
      </c>
      <c r="F51" s="174"/>
      <c r="G51" s="97" t="s">
        <v>35</v>
      </c>
      <c r="H51" s="100">
        <v>5.2400000000000002E-2</v>
      </c>
      <c r="I51" s="99">
        <v>10</v>
      </c>
      <c r="J51" s="26">
        <v>0.52</v>
      </c>
    </row>
    <row r="52" spans="1:10" ht="51" x14ac:dyDescent="0.2">
      <c r="A52" s="25" t="s">
        <v>47</v>
      </c>
      <c r="B52" s="98" t="s">
        <v>98</v>
      </c>
      <c r="C52" s="70" t="s">
        <v>17</v>
      </c>
      <c r="D52" s="70" t="s">
        <v>99</v>
      </c>
      <c r="E52" s="174" t="s">
        <v>85</v>
      </c>
      <c r="F52" s="174"/>
      <c r="G52" s="97" t="s">
        <v>86</v>
      </c>
      <c r="H52" s="100">
        <v>8.3599999999999994E-2</v>
      </c>
      <c r="I52" s="99">
        <v>0.47</v>
      </c>
      <c r="J52" s="26">
        <v>0.03</v>
      </c>
    </row>
    <row r="53" spans="1:10" ht="25.5" x14ac:dyDescent="0.2">
      <c r="A53" s="27"/>
      <c r="B53" s="105"/>
      <c r="C53" s="105"/>
      <c r="D53" s="105"/>
      <c r="E53" s="105" t="s">
        <v>42</v>
      </c>
      <c r="F53" s="106">
        <v>4.0428180234005495</v>
      </c>
      <c r="G53" s="105" t="s">
        <v>43</v>
      </c>
      <c r="H53" s="106">
        <v>4.08</v>
      </c>
      <c r="I53" s="105" t="s">
        <v>44</v>
      </c>
      <c r="J53" s="28">
        <v>8.1199999999999992</v>
      </c>
    </row>
    <row r="54" spans="1:10" ht="26.25" thickBot="1" x14ac:dyDescent="0.25">
      <c r="A54" s="27"/>
      <c r="B54" s="105"/>
      <c r="C54" s="105"/>
      <c r="D54" s="105"/>
      <c r="E54" s="105" t="s">
        <v>45</v>
      </c>
      <c r="F54" s="106">
        <v>6.55</v>
      </c>
      <c r="G54" s="105"/>
      <c r="H54" s="178" t="s">
        <v>46</v>
      </c>
      <c r="I54" s="178"/>
      <c r="J54" s="28">
        <v>29.58</v>
      </c>
    </row>
    <row r="55" spans="1:10" ht="15" thickTop="1" x14ac:dyDescent="0.2">
      <c r="A55" s="29"/>
      <c r="B55" s="96"/>
      <c r="C55" s="96"/>
      <c r="D55" s="96"/>
      <c r="E55" s="96"/>
      <c r="F55" s="96"/>
      <c r="G55" s="96"/>
      <c r="H55" s="96"/>
      <c r="I55" s="96"/>
      <c r="J55" s="30"/>
    </row>
    <row r="56" spans="1:10" ht="15" x14ac:dyDescent="0.2">
      <c r="A56" s="19" t="s">
        <v>53</v>
      </c>
      <c r="B56" s="91" t="s">
        <v>3</v>
      </c>
      <c r="C56" s="72" t="s">
        <v>4</v>
      </c>
      <c r="D56" s="72" t="s">
        <v>5</v>
      </c>
      <c r="E56" s="179" t="s">
        <v>38</v>
      </c>
      <c r="F56" s="179"/>
      <c r="G56" s="90" t="s">
        <v>6</v>
      </c>
      <c r="H56" s="91" t="s">
        <v>7</v>
      </c>
      <c r="I56" s="91" t="s">
        <v>8</v>
      </c>
      <c r="J56" s="20" t="s">
        <v>10</v>
      </c>
    </row>
    <row r="57" spans="1:10" ht="51" x14ac:dyDescent="0.2">
      <c r="A57" s="21" t="s">
        <v>39</v>
      </c>
      <c r="B57" s="93" t="s">
        <v>115</v>
      </c>
      <c r="C57" s="69" t="s">
        <v>17</v>
      </c>
      <c r="D57" s="69" t="s">
        <v>210</v>
      </c>
      <c r="E57" s="173" t="s">
        <v>87</v>
      </c>
      <c r="F57" s="173"/>
      <c r="G57" s="92" t="s">
        <v>36</v>
      </c>
      <c r="H57" s="95">
        <v>1</v>
      </c>
      <c r="I57" s="94">
        <v>9.42</v>
      </c>
      <c r="J57" s="24">
        <v>9.42</v>
      </c>
    </row>
    <row r="58" spans="1:10" ht="25.5" x14ac:dyDescent="0.2">
      <c r="A58" s="25" t="s">
        <v>47</v>
      </c>
      <c r="B58" s="98" t="s">
        <v>180</v>
      </c>
      <c r="C58" s="70" t="s">
        <v>17</v>
      </c>
      <c r="D58" s="70" t="s">
        <v>181</v>
      </c>
      <c r="E58" s="174" t="s">
        <v>85</v>
      </c>
      <c r="F58" s="174"/>
      <c r="G58" s="97" t="s">
        <v>35</v>
      </c>
      <c r="H58" s="100">
        <v>8.3333000000000001E-3</v>
      </c>
      <c r="I58" s="99">
        <v>212.36</v>
      </c>
      <c r="J58" s="26">
        <v>1.76</v>
      </c>
    </row>
    <row r="59" spans="1:10" ht="25.5" x14ac:dyDescent="0.2">
      <c r="A59" s="25" t="s">
        <v>47</v>
      </c>
      <c r="B59" s="98" t="s">
        <v>182</v>
      </c>
      <c r="C59" s="70" t="s">
        <v>17</v>
      </c>
      <c r="D59" s="70" t="s">
        <v>183</v>
      </c>
      <c r="E59" s="174" t="s">
        <v>85</v>
      </c>
      <c r="F59" s="174"/>
      <c r="G59" s="97" t="s">
        <v>86</v>
      </c>
      <c r="H59" s="100">
        <v>1.0079899999999999E-2</v>
      </c>
      <c r="I59" s="99">
        <v>89.29</v>
      </c>
      <c r="J59" s="26">
        <v>0.9</v>
      </c>
    </row>
    <row r="60" spans="1:10" ht="51" x14ac:dyDescent="0.2">
      <c r="A60" s="25" t="s">
        <v>47</v>
      </c>
      <c r="B60" s="98" t="s">
        <v>66</v>
      </c>
      <c r="C60" s="70" t="s">
        <v>17</v>
      </c>
      <c r="D60" s="70" t="s">
        <v>67</v>
      </c>
      <c r="E60" s="174" t="s">
        <v>85</v>
      </c>
      <c r="F60" s="174"/>
      <c r="G60" s="97" t="s">
        <v>35</v>
      </c>
      <c r="H60" s="100">
        <v>1.9934799999999999E-2</v>
      </c>
      <c r="I60" s="99">
        <v>287.99</v>
      </c>
      <c r="J60" s="26">
        <v>5.74</v>
      </c>
    </row>
    <row r="61" spans="1:10" ht="51" x14ac:dyDescent="0.2">
      <c r="A61" s="25" t="s">
        <v>47</v>
      </c>
      <c r="B61" s="98" t="s">
        <v>88</v>
      </c>
      <c r="C61" s="70" t="s">
        <v>17</v>
      </c>
      <c r="D61" s="70" t="s">
        <v>89</v>
      </c>
      <c r="E61" s="174" t="s">
        <v>85</v>
      </c>
      <c r="F61" s="174"/>
      <c r="G61" s="97" t="s">
        <v>86</v>
      </c>
      <c r="H61" s="100">
        <v>1.2783600000000001E-2</v>
      </c>
      <c r="I61" s="99">
        <v>80.489999999999995</v>
      </c>
      <c r="J61" s="26">
        <v>1.02</v>
      </c>
    </row>
    <row r="62" spans="1:10" ht="25.5" x14ac:dyDescent="0.2">
      <c r="A62" s="27"/>
      <c r="B62" s="105"/>
      <c r="C62" s="105"/>
      <c r="D62" s="105"/>
      <c r="E62" s="105" t="s">
        <v>42</v>
      </c>
      <c r="F62" s="106">
        <v>0.6074184714961417</v>
      </c>
      <c r="G62" s="105" t="s">
        <v>43</v>
      </c>
      <c r="H62" s="106">
        <v>0.61</v>
      </c>
      <c r="I62" s="105" t="s">
        <v>44</v>
      </c>
      <c r="J62" s="28">
        <v>1.22</v>
      </c>
    </row>
    <row r="63" spans="1:10" ht="26.25" thickBot="1" x14ac:dyDescent="0.25">
      <c r="A63" s="27"/>
      <c r="B63" s="105"/>
      <c r="C63" s="105"/>
      <c r="D63" s="105"/>
      <c r="E63" s="105" t="s">
        <v>45</v>
      </c>
      <c r="F63" s="106">
        <v>2.68</v>
      </c>
      <c r="G63" s="105"/>
      <c r="H63" s="178" t="s">
        <v>46</v>
      </c>
      <c r="I63" s="178"/>
      <c r="J63" s="28">
        <v>12.1</v>
      </c>
    </row>
    <row r="64" spans="1:10" ht="15" thickTop="1" x14ac:dyDescent="0.2">
      <c r="A64" s="29"/>
      <c r="B64" s="96"/>
      <c r="C64" s="96"/>
      <c r="D64" s="96"/>
      <c r="E64" s="96"/>
      <c r="F64" s="96"/>
      <c r="G64" s="96"/>
      <c r="H64" s="96"/>
      <c r="I64" s="96"/>
      <c r="J64" s="30"/>
    </row>
    <row r="65" spans="1:10" ht="15" x14ac:dyDescent="0.2">
      <c r="A65" s="19" t="s">
        <v>117</v>
      </c>
      <c r="B65" s="91" t="s">
        <v>3</v>
      </c>
      <c r="C65" s="72" t="s">
        <v>4</v>
      </c>
      <c r="D65" s="72" t="s">
        <v>5</v>
      </c>
      <c r="E65" s="179" t="s">
        <v>38</v>
      </c>
      <c r="F65" s="179"/>
      <c r="G65" s="90" t="s">
        <v>6</v>
      </c>
      <c r="H65" s="91" t="s">
        <v>7</v>
      </c>
      <c r="I65" s="91" t="s">
        <v>8</v>
      </c>
      <c r="J65" s="20" t="s">
        <v>10</v>
      </c>
    </row>
    <row r="66" spans="1:10" ht="25.5" x14ac:dyDescent="0.2">
      <c r="A66" s="21" t="s">
        <v>39</v>
      </c>
      <c r="B66" s="93" t="s">
        <v>118</v>
      </c>
      <c r="C66" s="69" t="s">
        <v>17</v>
      </c>
      <c r="D66" s="69" t="s">
        <v>201</v>
      </c>
      <c r="E66" s="173" t="s">
        <v>184</v>
      </c>
      <c r="F66" s="173"/>
      <c r="G66" s="92" t="s">
        <v>14</v>
      </c>
      <c r="H66" s="95">
        <v>1</v>
      </c>
      <c r="I66" s="94">
        <v>1.81</v>
      </c>
      <c r="J66" s="24">
        <v>1.81</v>
      </c>
    </row>
    <row r="67" spans="1:10" ht="25.5" x14ac:dyDescent="0.2">
      <c r="A67" s="25" t="s">
        <v>47</v>
      </c>
      <c r="B67" s="98" t="s">
        <v>48</v>
      </c>
      <c r="C67" s="70" t="s">
        <v>17</v>
      </c>
      <c r="D67" s="70" t="s">
        <v>49</v>
      </c>
      <c r="E67" s="174" t="s">
        <v>158</v>
      </c>
      <c r="F67" s="174"/>
      <c r="G67" s="97" t="s">
        <v>32</v>
      </c>
      <c r="H67" s="100">
        <v>6.83285E-2</v>
      </c>
      <c r="I67" s="99">
        <v>25.66</v>
      </c>
      <c r="J67" s="26">
        <v>1.75</v>
      </c>
    </row>
    <row r="68" spans="1:10" ht="38.25" x14ac:dyDescent="0.2">
      <c r="A68" s="25" t="s">
        <v>47</v>
      </c>
      <c r="B68" s="98" t="s">
        <v>185</v>
      </c>
      <c r="C68" s="70" t="s">
        <v>17</v>
      </c>
      <c r="D68" s="70" t="s">
        <v>186</v>
      </c>
      <c r="E68" s="174" t="s">
        <v>85</v>
      </c>
      <c r="F68" s="174"/>
      <c r="G68" s="97" t="s">
        <v>35</v>
      </c>
      <c r="H68" s="100">
        <v>1.1712500000000001E-2</v>
      </c>
      <c r="I68" s="99">
        <v>5.31</v>
      </c>
      <c r="J68" s="26">
        <v>0.06</v>
      </c>
    </row>
    <row r="69" spans="1:10" ht="38.25" x14ac:dyDescent="0.2">
      <c r="A69" s="25" t="s">
        <v>47</v>
      </c>
      <c r="B69" s="98" t="s">
        <v>206</v>
      </c>
      <c r="C69" s="70" t="s">
        <v>17</v>
      </c>
      <c r="D69" s="70" t="s">
        <v>207</v>
      </c>
      <c r="E69" s="174" t="s">
        <v>85</v>
      </c>
      <c r="F69" s="174"/>
      <c r="G69" s="97" t="s">
        <v>86</v>
      </c>
      <c r="H69" s="100">
        <v>2.2451700000000002E-2</v>
      </c>
      <c r="I69" s="99">
        <v>0.06</v>
      </c>
      <c r="J69" s="26">
        <v>0</v>
      </c>
    </row>
    <row r="70" spans="1:10" ht="25.5" x14ac:dyDescent="0.2">
      <c r="A70" s="27"/>
      <c r="B70" s="105"/>
      <c r="C70" s="105"/>
      <c r="D70" s="105"/>
      <c r="E70" s="105" t="s">
        <v>42</v>
      </c>
      <c r="F70" s="106">
        <v>0.51779935275080935</v>
      </c>
      <c r="G70" s="105" t="s">
        <v>43</v>
      </c>
      <c r="H70" s="106">
        <v>0.52</v>
      </c>
      <c r="I70" s="105" t="s">
        <v>44</v>
      </c>
      <c r="J70" s="28">
        <v>1.04</v>
      </c>
    </row>
    <row r="71" spans="1:10" ht="26.25" thickBot="1" x14ac:dyDescent="0.25">
      <c r="A71" s="27"/>
      <c r="B71" s="105"/>
      <c r="C71" s="105"/>
      <c r="D71" s="105"/>
      <c r="E71" s="105" t="s">
        <v>45</v>
      </c>
      <c r="F71" s="106">
        <v>0.51</v>
      </c>
      <c r="G71" s="105"/>
      <c r="H71" s="178" t="s">
        <v>46</v>
      </c>
      <c r="I71" s="178"/>
      <c r="J71" s="28">
        <v>2.3199999999999998</v>
      </c>
    </row>
    <row r="72" spans="1:10" ht="15" thickTop="1" x14ac:dyDescent="0.2">
      <c r="A72" s="29"/>
      <c r="B72" s="96"/>
      <c r="C72" s="96"/>
      <c r="D72" s="96"/>
      <c r="E72" s="96"/>
      <c r="F72" s="96"/>
      <c r="G72" s="96"/>
      <c r="H72" s="96"/>
      <c r="I72" s="96"/>
      <c r="J72" s="30"/>
    </row>
    <row r="73" spans="1:10" ht="15" x14ac:dyDescent="0.2">
      <c r="A73" s="19" t="s">
        <v>120</v>
      </c>
      <c r="B73" s="91" t="s">
        <v>3</v>
      </c>
      <c r="C73" s="72" t="s">
        <v>4</v>
      </c>
      <c r="D73" s="72" t="s">
        <v>5</v>
      </c>
      <c r="E73" s="179" t="s">
        <v>38</v>
      </c>
      <c r="F73" s="179"/>
      <c r="G73" s="90" t="s">
        <v>6</v>
      </c>
      <c r="H73" s="91" t="s">
        <v>7</v>
      </c>
      <c r="I73" s="91" t="s">
        <v>8</v>
      </c>
      <c r="J73" s="20" t="s">
        <v>10</v>
      </c>
    </row>
    <row r="74" spans="1:10" ht="25.5" x14ac:dyDescent="0.2">
      <c r="A74" s="21" t="s">
        <v>39</v>
      </c>
      <c r="B74" s="93" t="s">
        <v>121</v>
      </c>
      <c r="C74" s="69" t="s">
        <v>17</v>
      </c>
      <c r="D74" s="69" t="s">
        <v>122</v>
      </c>
      <c r="E74" s="173" t="s">
        <v>187</v>
      </c>
      <c r="F74" s="173"/>
      <c r="G74" s="92" t="s">
        <v>36</v>
      </c>
      <c r="H74" s="95">
        <v>1</v>
      </c>
      <c r="I74" s="94">
        <v>3760.99</v>
      </c>
      <c r="J74" s="24">
        <v>3760.99</v>
      </c>
    </row>
    <row r="75" spans="1:10" ht="25.5" x14ac:dyDescent="0.2">
      <c r="A75" s="25" t="s">
        <v>47</v>
      </c>
      <c r="B75" s="98" t="s">
        <v>48</v>
      </c>
      <c r="C75" s="70" t="s">
        <v>17</v>
      </c>
      <c r="D75" s="70" t="s">
        <v>49</v>
      </c>
      <c r="E75" s="174" t="s">
        <v>158</v>
      </c>
      <c r="F75" s="174"/>
      <c r="G75" s="97" t="s">
        <v>32</v>
      </c>
      <c r="H75" s="100">
        <v>14.126300000000001</v>
      </c>
      <c r="I75" s="99">
        <v>25.66</v>
      </c>
      <c r="J75" s="26">
        <v>362.48</v>
      </c>
    </row>
    <row r="76" spans="1:10" ht="38.25" x14ac:dyDescent="0.2">
      <c r="A76" s="25" t="s">
        <v>47</v>
      </c>
      <c r="B76" s="98" t="s">
        <v>92</v>
      </c>
      <c r="C76" s="70" t="s">
        <v>17</v>
      </c>
      <c r="D76" s="70" t="s">
        <v>93</v>
      </c>
      <c r="E76" s="174" t="s">
        <v>85</v>
      </c>
      <c r="F76" s="174"/>
      <c r="G76" s="97" t="s">
        <v>35</v>
      </c>
      <c r="H76" s="100">
        <v>0.44400000000000001</v>
      </c>
      <c r="I76" s="99">
        <v>10.41</v>
      </c>
      <c r="J76" s="26">
        <v>4.62</v>
      </c>
    </row>
    <row r="77" spans="1:10" ht="38.25" x14ac:dyDescent="0.2">
      <c r="A77" s="25" t="s">
        <v>47</v>
      </c>
      <c r="B77" s="98" t="s">
        <v>94</v>
      </c>
      <c r="C77" s="70" t="s">
        <v>17</v>
      </c>
      <c r="D77" s="70" t="s">
        <v>95</v>
      </c>
      <c r="E77" s="174" t="s">
        <v>85</v>
      </c>
      <c r="F77" s="174"/>
      <c r="G77" s="97" t="s">
        <v>86</v>
      </c>
      <c r="H77" s="100">
        <v>3.0876000000000001</v>
      </c>
      <c r="I77" s="99">
        <v>0.72</v>
      </c>
      <c r="J77" s="26">
        <v>2.2200000000000002</v>
      </c>
    </row>
    <row r="78" spans="1:10" ht="51" x14ac:dyDescent="0.2">
      <c r="A78" s="25" t="s">
        <v>47</v>
      </c>
      <c r="B78" s="98" t="s">
        <v>96</v>
      </c>
      <c r="C78" s="70" t="s">
        <v>17</v>
      </c>
      <c r="D78" s="70" t="s">
        <v>97</v>
      </c>
      <c r="E78" s="174" t="s">
        <v>85</v>
      </c>
      <c r="F78" s="174"/>
      <c r="G78" s="97" t="s">
        <v>35</v>
      </c>
      <c r="H78" s="100">
        <v>1.2706</v>
      </c>
      <c r="I78" s="99">
        <v>10</v>
      </c>
      <c r="J78" s="26">
        <v>12.7</v>
      </c>
    </row>
    <row r="79" spans="1:10" ht="51" x14ac:dyDescent="0.2">
      <c r="A79" s="25" t="s">
        <v>47</v>
      </c>
      <c r="B79" s="98" t="s">
        <v>98</v>
      </c>
      <c r="C79" s="70" t="s">
        <v>17</v>
      </c>
      <c r="D79" s="70" t="s">
        <v>99</v>
      </c>
      <c r="E79" s="174" t="s">
        <v>85</v>
      </c>
      <c r="F79" s="174"/>
      <c r="G79" s="97" t="s">
        <v>86</v>
      </c>
      <c r="H79" s="100">
        <v>2.2608999999999999</v>
      </c>
      <c r="I79" s="99">
        <v>0.47</v>
      </c>
      <c r="J79" s="26">
        <v>1.06</v>
      </c>
    </row>
    <row r="80" spans="1:10" ht="38.25" x14ac:dyDescent="0.2">
      <c r="A80" s="31" t="s">
        <v>40</v>
      </c>
      <c r="B80" s="102" t="s">
        <v>188</v>
      </c>
      <c r="C80" s="71" t="s">
        <v>17</v>
      </c>
      <c r="D80" s="71" t="s">
        <v>189</v>
      </c>
      <c r="E80" s="186" t="s">
        <v>41</v>
      </c>
      <c r="F80" s="186"/>
      <c r="G80" s="101" t="s">
        <v>190</v>
      </c>
      <c r="H80" s="104">
        <v>2.5548000000000002</v>
      </c>
      <c r="I80" s="103">
        <v>1309.5</v>
      </c>
      <c r="J80" s="32">
        <v>3345.51</v>
      </c>
    </row>
    <row r="81" spans="1:10" ht="25.5" x14ac:dyDescent="0.2">
      <c r="A81" s="31" t="s">
        <v>40</v>
      </c>
      <c r="B81" s="102" t="s">
        <v>191</v>
      </c>
      <c r="C81" s="71" t="s">
        <v>17</v>
      </c>
      <c r="D81" s="71" t="s">
        <v>192</v>
      </c>
      <c r="E81" s="186" t="s">
        <v>41</v>
      </c>
      <c r="F81" s="186"/>
      <c r="G81" s="101" t="s">
        <v>84</v>
      </c>
      <c r="H81" s="104">
        <v>9</v>
      </c>
      <c r="I81" s="103">
        <v>3.6</v>
      </c>
      <c r="J81" s="32">
        <v>32.4</v>
      </c>
    </row>
    <row r="82" spans="1:10" ht="25.5" x14ac:dyDescent="0.2">
      <c r="A82" s="27"/>
      <c r="B82" s="105"/>
      <c r="C82" s="105"/>
      <c r="D82" s="105"/>
      <c r="E82" s="105" t="s">
        <v>42</v>
      </c>
      <c r="F82" s="106">
        <v>107.53796365446856</v>
      </c>
      <c r="G82" s="105" t="s">
        <v>43</v>
      </c>
      <c r="H82" s="106">
        <v>108.45</v>
      </c>
      <c r="I82" s="105" t="s">
        <v>44</v>
      </c>
      <c r="J82" s="28">
        <v>215.99</v>
      </c>
    </row>
    <row r="83" spans="1:10" ht="26.25" thickBot="1" x14ac:dyDescent="0.25">
      <c r="A83" s="27"/>
      <c r="B83" s="105"/>
      <c r="C83" s="105"/>
      <c r="D83" s="105"/>
      <c r="E83" s="105" t="s">
        <v>45</v>
      </c>
      <c r="F83" s="106">
        <v>1070.3699999999999</v>
      </c>
      <c r="G83" s="105"/>
      <c r="H83" s="178" t="s">
        <v>46</v>
      </c>
      <c r="I83" s="178"/>
      <c r="J83" s="28">
        <v>4831.3599999999997</v>
      </c>
    </row>
    <row r="84" spans="1:10" ht="15" thickTop="1" x14ac:dyDescent="0.2">
      <c r="A84" s="29"/>
      <c r="B84" s="96"/>
      <c r="C84" s="96"/>
      <c r="D84" s="96"/>
      <c r="E84" s="96"/>
      <c r="F84" s="96"/>
      <c r="G84" s="96"/>
      <c r="H84" s="96"/>
      <c r="I84" s="96"/>
      <c r="J84" s="30"/>
    </row>
    <row r="85" spans="1:10" ht="15" x14ac:dyDescent="0.2">
      <c r="A85" s="19" t="s">
        <v>123</v>
      </c>
      <c r="B85" s="91" t="s">
        <v>3</v>
      </c>
      <c r="C85" s="72" t="s">
        <v>4</v>
      </c>
      <c r="D85" s="72" t="s">
        <v>5</v>
      </c>
      <c r="E85" s="179" t="s">
        <v>38</v>
      </c>
      <c r="F85" s="179"/>
      <c r="G85" s="90" t="s">
        <v>6</v>
      </c>
      <c r="H85" s="91" t="s">
        <v>7</v>
      </c>
      <c r="I85" s="91" t="s">
        <v>8</v>
      </c>
      <c r="J85" s="20" t="s">
        <v>10</v>
      </c>
    </row>
    <row r="86" spans="1:10" ht="25.5" x14ac:dyDescent="0.2">
      <c r="A86" s="21" t="s">
        <v>39</v>
      </c>
      <c r="B86" s="93" t="s">
        <v>124</v>
      </c>
      <c r="C86" s="69" t="s">
        <v>17</v>
      </c>
      <c r="D86" s="69" t="s">
        <v>211</v>
      </c>
      <c r="E86" s="173" t="s">
        <v>87</v>
      </c>
      <c r="F86" s="173"/>
      <c r="G86" s="92" t="s">
        <v>72</v>
      </c>
      <c r="H86" s="95">
        <v>1</v>
      </c>
      <c r="I86" s="94">
        <v>2.23</v>
      </c>
      <c r="J86" s="24">
        <v>2.23</v>
      </c>
    </row>
    <row r="87" spans="1:10" ht="51" x14ac:dyDescent="0.2">
      <c r="A87" s="25" t="s">
        <v>47</v>
      </c>
      <c r="B87" s="98" t="s">
        <v>75</v>
      </c>
      <c r="C87" s="70" t="s">
        <v>17</v>
      </c>
      <c r="D87" s="70" t="s">
        <v>76</v>
      </c>
      <c r="E87" s="174" t="s">
        <v>85</v>
      </c>
      <c r="F87" s="174"/>
      <c r="G87" s="97" t="s">
        <v>35</v>
      </c>
      <c r="H87" s="100">
        <v>5.2909999999999997E-3</v>
      </c>
      <c r="I87" s="99">
        <v>386.61</v>
      </c>
      <c r="J87" s="26">
        <v>2.04</v>
      </c>
    </row>
    <row r="88" spans="1:10" ht="51" x14ac:dyDescent="0.2">
      <c r="A88" s="25" t="s">
        <v>47</v>
      </c>
      <c r="B88" s="98" t="s">
        <v>193</v>
      </c>
      <c r="C88" s="70" t="s">
        <v>17</v>
      </c>
      <c r="D88" s="70" t="s">
        <v>194</v>
      </c>
      <c r="E88" s="174" t="s">
        <v>85</v>
      </c>
      <c r="F88" s="174"/>
      <c r="G88" s="97" t="s">
        <v>86</v>
      </c>
      <c r="H88" s="100">
        <v>1.9880000000000002E-3</v>
      </c>
      <c r="I88" s="99">
        <v>96.48</v>
      </c>
      <c r="J88" s="26">
        <v>0.19</v>
      </c>
    </row>
    <row r="89" spans="1:10" ht="25.5" x14ac:dyDescent="0.2">
      <c r="A89" s="27"/>
      <c r="B89" s="105"/>
      <c r="C89" s="105"/>
      <c r="D89" s="105"/>
      <c r="E89" s="105" t="s">
        <v>42</v>
      </c>
      <c r="F89" s="106">
        <v>7.9661438884739894E-2</v>
      </c>
      <c r="G89" s="105" t="s">
        <v>43</v>
      </c>
      <c r="H89" s="106">
        <v>0.08</v>
      </c>
      <c r="I89" s="105" t="s">
        <v>44</v>
      </c>
      <c r="J89" s="28">
        <v>0.16</v>
      </c>
    </row>
    <row r="90" spans="1:10" ht="26.25" thickBot="1" x14ac:dyDescent="0.25">
      <c r="A90" s="27"/>
      <c r="B90" s="105"/>
      <c r="C90" s="105"/>
      <c r="D90" s="105"/>
      <c r="E90" s="105" t="s">
        <v>45</v>
      </c>
      <c r="F90" s="106">
        <v>0.63</v>
      </c>
      <c r="G90" s="105"/>
      <c r="H90" s="178" t="s">
        <v>46</v>
      </c>
      <c r="I90" s="178"/>
      <c r="J90" s="28">
        <v>2.86</v>
      </c>
    </row>
    <row r="91" spans="1:10" ht="15" thickTop="1" x14ac:dyDescent="0.2">
      <c r="A91" s="29"/>
      <c r="B91" s="96"/>
      <c r="C91" s="96"/>
      <c r="D91" s="96"/>
      <c r="E91" s="96"/>
      <c r="F91" s="96"/>
      <c r="G91" s="96"/>
      <c r="H91" s="96"/>
      <c r="I91" s="96"/>
      <c r="J91" s="30"/>
    </row>
    <row r="92" spans="1:10" ht="15" x14ac:dyDescent="0.2">
      <c r="A92" s="19" t="s">
        <v>58</v>
      </c>
      <c r="B92" s="91" t="s">
        <v>3</v>
      </c>
      <c r="C92" s="72" t="s">
        <v>4</v>
      </c>
      <c r="D92" s="72" t="s">
        <v>5</v>
      </c>
      <c r="E92" s="179" t="s">
        <v>38</v>
      </c>
      <c r="F92" s="179"/>
      <c r="G92" s="90" t="s">
        <v>6</v>
      </c>
      <c r="H92" s="91" t="s">
        <v>7</v>
      </c>
      <c r="I92" s="91" t="s">
        <v>8</v>
      </c>
      <c r="J92" s="20" t="s">
        <v>10</v>
      </c>
    </row>
    <row r="93" spans="1:10" ht="25.5" x14ac:dyDescent="0.2">
      <c r="A93" s="21" t="s">
        <v>39</v>
      </c>
      <c r="B93" s="93" t="s">
        <v>113</v>
      </c>
      <c r="C93" s="69" t="s">
        <v>17</v>
      </c>
      <c r="D93" s="69" t="s">
        <v>114</v>
      </c>
      <c r="E93" s="173" t="s">
        <v>179</v>
      </c>
      <c r="F93" s="173"/>
      <c r="G93" s="92" t="s">
        <v>14</v>
      </c>
      <c r="H93" s="95">
        <v>1</v>
      </c>
      <c r="I93" s="94">
        <v>23.03</v>
      </c>
      <c r="J93" s="24">
        <v>23.03</v>
      </c>
    </row>
    <row r="94" spans="1:10" ht="25.5" x14ac:dyDescent="0.2">
      <c r="A94" s="25" t="s">
        <v>47</v>
      </c>
      <c r="B94" s="98" t="s">
        <v>180</v>
      </c>
      <c r="C94" s="70" t="s">
        <v>17</v>
      </c>
      <c r="D94" s="70" t="s">
        <v>181</v>
      </c>
      <c r="E94" s="174" t="s">
        <v>85</v>
      </c>
      <c r="F94" s="174"/>
      <c r="G94" s="97" t="s">
        <v>35</v>
      </c>
      <c r="H94" s="100">
        <v>3.2599999999999997E-2</v>
      </c>
      <c r="I94" s="99">
        <v>212.36</v>
      </c>
      <c r="J94" s="26">
        <v>6.92</v>
      </c>
    </row>
    <row r="95" spans="1:10" ht="25.5" x14ac:dyDescent="0.2">
      <c r="A95" s="25" t="s">
        <v>47</v>
      </c>
      <c r="B95" s="98" t="s">
        <v>182</v>
      </c>
      <c r="C95" s="70" t="s">
        <v>17</v>
      </c>
      <c r="D95" s="70" t="s">
        <v>183</v>
      </c>
      <c r="E95" s="174" t="s">
        <v>85</v>
      </c>
      <c r="F95" s="174"/>
      <c r="G95" s="97" t="s">
        <v>86</v>
      </c>
      <c r="H95" s="100">
        <v>8.9599999999999999E-2</v>
      </c>
      <c r="I95" s="99">
        <v>89.29</v>
      </c>
      <c r="J95" s="26">
        <v>8</v>
      </c>
    </row>
    <row r="96" spans="1:10" ht="25.5" x14ac:dyDescent="0.2">
      <c r="A96" s="25" t="s">
        <v>47</v>
      </c>
      <c r="B96" s="98" t="s">
        <v>104</v>
      </c>
      <c r="C96" s="70" t="s">
        <v>17</v>
      </c>
      <c r="D96" s="70" t="s">
        <v>52</v>
      </c>
      <c r="E96" s="174" t="s">
        <v>158</v>
      </c>
      <c r="F96" s="174"/>
      <c r="G96" s="97" t="s">
        <v>32</v>
      </c>
      <c r="H96" s="100">
        <v>0.24329999999999999</v>
      </c>
      <c r="I96" s="99">
        <v>31.1</v>
      </c>
      <c r="J96" s="26">
        <v>7.56</v>
      </c>
    </row>
    <row r="97" spans="1:10" ht="51" x14ac:dyDescent="0.2">
      <c r="A97" s="25" t="s">
        <v>47</v>
      </c>
      <c r="B97" s="98" t="s">
        <v>96</v>
      </c>
      <c r="C97" s="70" t="s">
        <v>17</v>
      </c>
      <c r="D97" s="70" t="s">
        <v>97</v>
      </c>
      <c r="E97" s="174" t="s">
        <v>85</v>
      </c>
      <c r="F97" s="174"/>
      <c r="G97" s="97" t="s">
        <v>35</v>
      </c>
      <c r="H97" s="100">
        <v>5.2400000000000002E-2</v>
      </c>
      <c r="I97" s="99">
        <v>10</v>
      </c>
      <c r="J97" s="26">
        <v>0.52</v>
      </c>
    </row>
    <row r="98" spans="1:10" ht="51" x14ac:dyDescent="0.2">
      <c r="A98" s="25" t="s">
        <v>47</v>
      </c>
      <c r="B98" s="98" t="s">
        <v>98</v>
      </c>
      <c r="C98" s="70" t="s">
        <v>17</v>
      </c>
      <c r="D98" s="70" t="s">
        <v>99</v>
      </c>
      <c r="E98" s="174" t="s">
        <v>85</v>
      </c>
      <c r="F98" s="174"/>
      <c r="G98" s="97" t="s">
        <v>86</v>
      </c>
      <c r="H98" s="100">
        <v>8.3599999999999994E-2</v>
      </c>
      <c r="I98" s="99">
        <v>0.47</v>
      </c>
      <c r="J98" s="26">
        <v>0.03</v>
      </c>
    </row>
    <row r="99" spans="1:10" ht="25.5" x14ac:dyDescent="0.2">
      <c r="A99" s="27"/>
      <c r="B99" s="105"/>
      <c r="C99" s="105"/>
      <c r="D99" s="105"/>
      <c r="E99" s="105" t="s">
        <v>42</v>
      </c>
      <c r="F99" s="106">
        <v>4.0428180234005495</v>
      </c>
      <c r="G99" s="105" t="s">
        <v>43</v>
      </c>
      <c r="H99" s="106">
        <v>4.08</v>
      </c>
      <c r="I99" s="105" t="s">
        <v>44</v>
      </c>
      <c r="J99" s="28">
        <v>8.1199999999999992</v>
      </c>
    </row>
    <row r="100" spans="1:10" ht="26.25" thickBot="1" x14ac:dyDescent="0.25">
      <c r="A100" s="27"/>
      <c r="B100" s="105"/>
      <c r="C100" s="105"/>
      <c r="D100" s="105"/>
      <c r="E100" s="105" t="s">
        <v>45</v>
      </c>
      <c r="F100" s="106">
        <v>6.55</v>
      </c>
      <c r="G100" s="105"/>
      <c r="H100" s="178" t="s">
        <v>46</v>
      </c>
      <c r="I100" s="178"/>
      <c r="J100" s="28">
        <v>29.58</v>
      </c>
    </row>
    <row r="101" spans="1:10" ht="15" thickTop="1" x14ac:dyDescent="0.2">
      <c r="A101" s="29"/>
      <c r="B101" s="96"/>
      <c r="C101" s="96"/>
      <c r="D101" s="96"/>
      <c r="E101" s="96"/>
      <c r="F101" s="96"/>
      <c r="G101" s="96"/>
      <c r="H101" s="96"/>
      <c r="I101" s="96"/>
      <c r="J101" s="30"/>
    </row>
    <row r="102" spans="1:10" ht="15" x14ac:dyDescent="0.2">
      <c r="A102" s="19" t="s">
        <v>61</v>
      </c>
      <c r="B102" s="91" t="s">
        <v>3</v>
      </c>
      <c r="C102" s="72" t="s">
        <v>4</v>
      </c>
      <c r="D102" s="72" t="s">
        <v>5</v>
      </c>
      <c r="E102" s="179" t="s">
        <v>38</v>
      </c>
      <c r="F102" s="179"/>
      <c r="G102" s="90" t="s">
        <v>6</v>
      </c>
      <c r="H102" s="91" t="s">
        <v>7</v>
      </c>
      <c r="I102" s="91" t="s">
        <v>8</v>
      </c>
      <c r="J102" s="20" t="s">
        <v>10</v>
      </c>
    </row>
    <row r="103" spans="1:10" ht="51" x14ac:dyDescent="0.2">
      <c r="A103" s="21" t="s">
        <v>39</v>
      </c>
      <c r="B103" s="93" t="s">
        <v>115</v>
      </c>
      <c r="C103" s="69" t="s">
        <v>17</v>
      </c>
      <c r="D103" s="69" t="s">
        <v>210</v>
      </c>
      <c r="E103" s="173" t="s">
        <v>87</v>
      </c>
      <c r="F103" s="173"/>
      <c r="G103" s="92" t="s">
        <v>36</v>
      </c>
      <c r="H103" s="95">
        <v>1</v>
      </c>
      <c r="I103" s="94">
        <v>9.42</v>
      </c>
      <c r="J103" s="24">
        <v>9.42</v>
      </c>
    </row>
    <row r="104" spans="1:10" ht="25.5" x14ac:dyDescent="0.2">
      <c r="A104" s="25" t="s">
        <v>47</v>
      </c>
      <c r="B104" s="98" t="s">
        <v>180</v>
      </c>
      <c r="C104" s="70" t="s">
        <v>17</v>
      </c>
      <c r="D104" s="70" t="s">
        <v>181</v>
      </c>
      <c r="E104" s="174" t="s">
        <v>85</v>
      </c>
      <c r="F104" s="174"/>
      <c r="G104" s="97" t="s">
        <v>35</v>
      </c>
      <c r="H104" s="100">
        <v>8.3333000000000001E-3</v>
      </c>
      <c r="I104" s="99">
        <v>212.36</v>
      </c>
      <c r="J104" s="26">
        <v>1.76</v>
      </c>
    </row>
    <row r="105" spans="1:10" ht="25.5" x14ac:dyDescent="0.2">
      <c r="A105" s="25" t="s">
        <v>47</v>
      </c>
      <c r="B105" s="98" t="s">
        <v>182</v>
      </c>
      <c r="C105" s="70" t="s">
        <v>17</v>
      </c>
      <c r="D105" s="70" t="s">
        <v>183</v>
      </c>
      <c r="E105" s="174" t="s">
        <v>85</v>
      </c>
      <c r="F105" s="174"/>
      <c r="G105" s="97" t="s">
        <v>86</v>
      </c>
      <c r="H105" s="100">
        <v>1.0079899999999999E-2</v>
      </c>
      <c r="I105" s="99">
        <v>89.29</v>
      </c>
      <c r="J105" s="26">
        <v>0.9</v>
      </c>
    </row>
    <row r="106" spans="1:10" ht="51" x14ac:dyDescent="0.2">
      <c r="A106" s="25" t="s">
        <v>47</v>
      </c>
      <c r="B106" s="98" t="s">
        <v>66</v>
      </c>
      <c r="C106" s="70" t="s">
        <v>17</v>
      </c>
      <c r="D106" s="70" t="s">
        <v>67</v>
      </c>
      <c r="E106" s="174" t="s">
        <v>85</v>
      </c>
      <c r="F106" s="174"/>
      <c r="G106" s="97" t="s">
        <v>35</v>
      </c>
      <c r="H106" s="100">
        <v>1.9934799999999999E-2</v>
      </c>
      <c r="I106" s="99">
        <v>287.99</v>
      </c>
      <c r="J106" s="26">
        <v>5.74</v>
      </c>
    </row>
    <row r="107" spans="1:10" ht="51" x14ac:dyDescent="0.2">
      <c r="A107" s="25" t="s">
        <v>47</v>
      </c>
      <c r="B107" s="98" t="s">
        <v>88</v>
      </c>
      <c r="C107" s="70" t="s">
        <v>17</v>
      </c>
      <c r="D107" s="70" t="s">
        <v>89</v>
      </c>
      <c r="E107" s="174" t="s">
        <v>85</v>
      </c>
      <c r="F107" s="174"/>
      <c r="G107" s="97" t="s">
        <v>86</v>
      </c>
      <c r="H107" s="100">
        <v>1.2783600000000001E-2</v>
      </c>
      <c r="I107" s="99">
        <v>80.489999999999995</v>
      </c>
      <c r="J107" s="26">
        <v>1.02</v>
      </c>
    </row>
    <row r="108" spans="1:10" ht="25.5" x14ac:dyDescent="0.2">
      <c r="A108" s="27"/>
      <c r="B108" s="105"/>
      <c r="C108" s="105"/>
      <c r="D108" s="105"/>
      <c r="E108" s="105" t="s">
        <v>42</v>
      </c>
      <c r="F108" s="106">
        <v>0.6074184714961417</v>
      </c>
      <c r="G108" s="105" t="s">
        <v>43</v>
      </c>
      <c r="H108" s="106">
        <v>0.61</v>
      </c>
      <c r="I108" s="105" t="s">
        <v>44</v>
      </c>
      <c r="J108" s="28">
        <v>1.22</v>
      </c>
    </row>
    <row r="109" spans="1:10" ht="26.25" thickBot="1" x14ac:dyDescent="0.25">
      <c r="A109" s="27"/>
      <c r="B109" s="105"/>
      <c r="C109" s="105"/>
      <c r="D109" s="105"/>
      <c r="E109" s="105" t="s">
        <v>45</v>
      </c>
      <c r="F109" s="106">
        <v>2.68</v>
      </c>
      <c r="G109" s="105"/>
      <c r="H109" s="178" t="s">
        <v>46</v>
      </c>
      <c r="I109" s="178"/>
      <c r="J109" s="28">
        <v>12.1</v>
      </c>
    </row>
    <row r="110" spans="1:10" ht="15" thickTop="1" x14ac:dyDescent="0.2">
      <c r="A110" s="29"/>
      <c r="B110" s="96"/>
      <c r="C110" s="96"/>
      <c r="D110" s="96"/>
      <c r="E110" s="96"/>
      <c r="F110" s="96"/>
      <c r="G110" s="96"/>
      <c r="H110" s="96"/>
      <c r="I110" s="96"/>
      <c r="J110" s="30"/>
    </row>
    <row r="111" spans="1:10" ht="15" x14ac:dyDescent="0.2">
      <c r="A111" s="19" t="s">
        <v>62</v>
      </c>
      <c r="B111" s="91" t="s">
        <v>3</v>
      </c>
      <c r="C111" s="72" t="s">
        <v>4</v>
      </c>
      <c r="D111" s="72" t="s">
        <v>5</v>
      </c>
      <c r="E111" s="179" t="s">
        <v>38</v>
      </c>
      <c r="F111" s="179"/>
      <c r="G111" s="90" t="s">
        <v>6</v>
      </c>
      <c r="H111" s="91" t="s">
        <v>7</v>
      </c>
      <c r="I111" s="91" t="s">
        <v>8</v>
      </c>
      <c r="J111" s="20" t="s">
        <v>10</v>
      </c>
    </row>
    <row r="112" spans="1:10" ht="25.5" x14ac:dyDescent="0.2">
      <c r="A112" s="21" t="s">
        <v>39</v>
      </c>
      <c r="B112" s="93" t="s">
        <v>118</v>
      </c>
      <c r="C112" s="69" t="s">
        <v>17</v>
      </c>
      <c r="D112" s="69" t="s">
        <v>201</v>
      </c>
      <c r="E112" s="173" t="s">
        <v>184</v>
      </c>
      <c r="F112" s="173"/>
      <c r="G112" s="92" t="s">
        <v>14</v>
      </c>
      <c r="H112" s="95">
        <v>1</v>
      </c>
      <c r="I112" s="94">
        <v>1.81</v>
      </c>
      <c r="J112" s="24">
        <v>1.81</v>
      </c>
    </row>
    <row r="113" spans="1:10" ht="25.5" x14ac:dyDescent="0.2">
      <c r="A113" s="25" t="s">
        <v>47</v>
      </c>
      <c r="B113" s="98" t="s">
        <v>48</v>
      </c>
      <c r="C113" s="70" t="s">
        <v>17</v>
      </c>
      <c r="D113" s="70" t="s">
        <v>49</v>
      </c>
      <c r="E113" s="174" t="s">
        <v>158</v>
      </c>
      <c r="F113" s="174"/>
      <c r="G113" s="97" t="s">
        <v>32</v>
      </c>
      <c r="H113" s="100">
        <v>6.83285E-2</v>
      </c>
      <c r="I113" s="99">
        <v>25.66</v>
      </c>
      <c r="J113" s="26">
        <v>1.75</v>
      </c>
    </row>
    <row r="114" spans="1:10" ht="38.25" x14ac:dyDescent="0.2">
      <c r="A114" s="25" t="s">
        <v>47</v>
      </c>
      <c r="B114" s="98" t="s">
        <v>185</v>
      </c>
      <c r="C114" s="70" t="s">
        <v>17</v>
      </c>
      <c r="D114" s="70" t="s">
        <v>186</v>
      </c>
      <c r="E114" s="174" t="s">
        <v>85</v>
      </c>
      <c r="F114" s="174"/>
      <c r="G114" s="97" t="s">
        <v>35</v>
      </c>
      <c r="H114" s="100">
        <v>1.1712500000000001E-2</v>
      </c>
      <c r="I114" s="99">
        <v>5.31</v>
      </c>
      <c r="J114" s="26">
        <v>0.06</v>
      </c>
    </row>
    <row r="115" spans="1:10" ht="38.25" x14ac:dyDescent="0.2">
      <c r="A115" s="25" t="s">
        <v>47</v>
      </c>
      <c r="B115" s="98" t="s">
        <v>206</v>
      </c>
      <c r="C115" s="70" t="s">
        <v>17</v>
      </c>
      <c r="D115" s="70" t="s">
        <v>207</v>
      </c>
      <c r="E115" s="174" t="s">
        <v>85</v>
      </c>
      <c r="F115" s="174"/>
      <c r="G115" s="97" t="s">
        <v>86</v>
      </c>
      <c r="H115" s="100">
        <v>2.2451700000000002E-2</v>
      </c>
      <c r="I115" s="99">
        <v>0.06</v>
      </c>
      <c r="J115" s="26">
        <v>0</v>
      </c>
    </row>
    <row r="116" spans="1:10" ht="25.5" x14ac:dyDescent="0.2">
      <c r="A116" s="27"/>
      <c r="B116" s="105"/>
      <c r="C116" s="105"/>
      <c r="D116" s="105"/>
      <c r="E116" s="105" t="s">
        <v>42</v>
      </c>
      <c r="F116" s="106">
        <v>0.51779935275080935</v>
      </c>
      <c r="G116" s="105" t="s">
        <v>43</v>
      </c>
      <c r="H116" s="106">
        <v>0.52</v>
      </c>
      <c r="I116" s="105" t="s">
        <v>44</v>
      </c>
      <c r="J116" s="28">
        <v>1.04</v>
      </c>
    </row>
    <row r="117" spans="1:10" ht="26.25" thickBot="1" x14ac:dyDescent="0.25">
      <c r="A117" s="27"/>
      <c r="B117" s="105"/>
      <c r="C117" s="105"/>
      <c r="D117" s="105"/>
      <c r="E117" s="105" t="s">
        <v>45</v>
      </c>
      <c r="F117" s="106">
        <v>0.51</v>
      </c>
      <c r="G117" s="105"/>
      <c r="H117" s="178" t="s">
        <v>46</v>
      </c>
      <c r="I117" s="178"/>
      <c r="J117" s="28">
        <v>2.3199999999999998</v>
      </c>
    </row>
    <row r="118" spans="1:10" ht="15" thickTop="1" x14ac:dyDescent="0.2">
      <c r="A118" s="29"/>
      <c r="B118" s="96"/>
      <c r="C118" s="96"/>
      <c r="D118" s="96"/>
      <c r="E118" s="96"/>
      <c r="F118" s="96"/>
      <c r="G118" s="96"/>
      <c r="H118" s="96"/>
      <c r="I118" s="96"/>
      <c r="J118" s="30"/>
    </row>
    <row r="119" spans="1:10" ht="15" x14ac:dyDescent="0.2">
      <c r="A119" s="19" t="s">
        <v>63</v>
      </c>
      <c r="B119" s="91" t="s">
        <v>3</v>
      </c>
      <c r="C119" s="72" t="s">
        <v>4</v>
      </c>
      <c r="D119" s="72" t="s">
        <v>5</v>
      </c>
      <c r="E119" s="179" t="s">
        <v>38</v>
      </c>
      <c r="F119" s="179"/>
      <c r="G119" s="90" t="s">
        <v>6</v>
      </c>
      <c r="H119" s="91" t="s">
        <v>7</v>
      </c>
      <c r="I119" s="91" t="s">
        <v>8</v>
      </c>
      <c r="J119" s="20" t="s">
        <v>10</v>
      </c>
    </row>
    <row r="120" spans="1:10" ht="25.5" x14ac:dyDescent="0.2">
      <c r="A120" s="21" t="s">
        <v>39</v>
      </c>
      <c r="B120" s="93" t="s">
        <v>127</v>
      </c>
      <c r="C120" s="69" t="s">
        <v>17</v>
      </c>
      <c r="D120" s="69" t="s">
        <v>128</v>
      </c>
      <c r="E120" s="173" t="s">
        <v>195</v>
      </c>
      <c r="F120" s="173"/>
      <c r="G120" s="92" t="s">
        <v>14</v>
      </c>
      <c r="H120" s="95">
        <v>1</v>
      </c>
      <c r="I120" s="94">
        <v>104.44</v>
      </c>
      <c r="J120" s="24">
        <v>104.44</v>
      </c>
    </row>
    <row r="121" spans="1:10" ht="25.5" x14ac:dyDescent="0.2">
      <c r="A121" s="25" t="s">
        <v>47</v>
      </c>
      <c r="B121" s="98" t="s">
        <v>90</v>
      </c>
      <c r="C121" s="70" t="s">
        <v>17</v>
      </c>
      <c r="D121" s="70" t="s">
        <v>91</v>
      </c>
      <c r="E121" s="174" t="s">
        <v>158</v>
      </c>
      <c r="F121" s="174"/>
      <c r="G121" s="97" t="s">
        <v>32</v>
      </c>
      <c r="H121" s="100">
        <v>0.16830000000000001</v>
      </c>
      <c r="I121" s="99">
        <v>28.95</v>
      </c>
      <c r="J121" s="26">
        <v>4.87</v>
      </c>
    </row>
    <row r="122" spans="1:10" ht="25.5" x14ac:dyDescent="0.2">
      <c r="A122" s="25" t="s">
        <v>47</v>
      </c>
      <c r="B122" s="98" t="s">
        <v>48</v>
      </c>
      <c r="C122" s="70" t="s">
        <v>17</v>
      </c>
      <c r="D122" s="70" t="s">
        <v>49</v>
      </c>
      <c r="E122" s="174" t="s">
        <v>158</v>
      </c>
      <c r="F122" s="174"/>
      <c r="G122" s="97" t="s">
        <v>32</v>
      </c>
      <c r="H122" s="100">
        <v>0.16830000000000001</v>
      </c>
      <c r="I122" s="99">
        <v>25.66</v>
      </c>
      <c r="J122" s="26">
        <v>4.3099999999999996</v>
      </c>
    </row>
    <row r="123" spans="1:10" ht="38.25" x14ac:dyDescent="0.2">
      <c r="A123" s="25" t="s">
        <v>47</v>
      </c>
      <c r="B123" s="98" t="s">
        <v>92</v>
      </c>
      <c r="C123" s="70" t="s">
        <v>17</v>
      </c>
      <c r="D123" s="70" t="s">
        <v>93</v>
      </c>
      <c r="E123" s="174" t="s">
        <v>85</v>
      </c>
      <c r="F123" s="174"/>
      <c r="G123" s="97" t="s">
        <v>35</v>
      </c>
      <c r="H123" s="100">
        <v>5.4999999999999997E-3</v>
      </c>
      <c r="I123" s="99">
        <v>10.41</v>
      </c>
      <c r="J123" s="26">
        <v>0.05</v>
      </c>
    </row>
    <row r="124" spans="1:10" ht="38.25" x14ac:dyDescent="0.2">
      <c r="A124" s="25" t="s">
        <v>47</v>
      </c>
      <c r="B124" s="98" t="s">
        <v>94</v>
      </c>
      <c r="C124" s="70" t="s">
        <v>17</v>
      </c>
      <c r="D124" s="70" t="s">
        <v>95</v>
      </c>
      <c r="E124" s="174" t="s">
        <v>85</v>
      </c>
      <c r="F124" s="174"/>
      <c r="G124" s="97" t="s">
        <v>86</v>
      </c>
      <c r="H124" s="100">
        <v>7.8700000000000006E-2</v>
      </c>
      <c r="I124" s="99">
        <v>0.72</v>
      </c>
      <c r="J124" s="26">
        <v>0.05</v>
      </c>
    </row>
    <row r="125" spans="1:10" ht="51" x14ac:dyDescent="0.2">
      <c r="A125" s="25" t="s">
        <v>47</v>
      </c>
      <c r="B125" s="98" t="s">
        <v>96</v>
      </c>
      <c r="C125" s="70" t="s">
        <v>17</v>
      </c>
      <c r="D125" s="70" t="s">
        <v>97</v>
      </c>
      <c r="E125" s="174" t="s">
        <v>85</v>
      </c>
      <c r="F125" s="174"/>
      <c r="G125" s="97" t="s">
        <v>35</v>
      </c>
      <c r="H125" s="100">
        <v>3.8E-3</v>
      </c>
      <c r="I125" s="99">
        <v>10</v>
      </c>
      <c r="J125" s="26">
        <v>0.03</v>
      </c>
    </row>
    <row r="126" spans="1:10" ht="51" x14ac:dyDescent="0.2">
      <c r="A126" s="25" t="s">
        <v>47</v>
      </c>
      <c r="B126" s="98" t="s">
        <v>98</v>
      </c>
      <c r="C126" s="70" t="s">
        <v>17</v>
      </c>
      <c r="D126" s="70" t="s">
        <v>99</v>
      </c>
      <c r="E126" s="174" t="s">
        <v>85</v>
      </c>
      <c r="F126" s="174"/>
      <c r="G126" s="97" t="s">
        <v>86</v>
      </c>
      <c r="H126" s="100">
        <v>8.0399999999999999E-2</v>
      </c>
      <c r="I126" s="99">
        <v>0.47</v>
      </c>
      <c r="J126" s="26">
        <v>0.03</v>
      </c>
    </row>
    <row r="127" spans="1:10" ht="25.5" x14ac:dyDescent="0.2">
      <c r="A127" s="31" t="s">
        <v>40</v>
      </c>
      <c r="B127" s="102" t="s">
        <v>100</v>
      </c>
      <c r="C127" s="71" t="s">
        <v>17</v>
      </c>
      <c r="D127" s="71" t="s">
        <v>101</v>
      </c>
      <c r="E127" s="186" t="s">
        <v>41</v>
      </c>
      <c r="F127" s="186"/>
      <c r="G127" s="101" t="s">
        <v>36</v>
      </c>
      <c r="H127" s="104">
        <v>5.6800000000000003E-2</v>
      </c>
      <c r="I127" s="103">
        <v>120</v>
      </c>
      <c r="J127" s="32">
        <v>6.81</v>
      </c>
    </row>
    <row r="128" spans="1:10" ht="38.25" x14ac:dyDescent="0.2">
      <c r="A128" s="31" t="s">
        <v>40</v>
      </c>
      <c r="B128" s="102" t="s">
        <v>196</v>
      </c>
      <c r="C128" s="71" t="s">
        <v>17</v>
      </c>
      <c r="D128" s="71" t="s">
        <v>197</v>
      </c>
      <c r="E128" s="186" t="s">
        <v>41</v>
      </c>
      <c r="F128" s="186"/>
      <c r="G128" s="101" t="s">
        <v>14</v>
      </c>
      <c r="H128" s="104">
        <v>1.0038</v>
      </c>
      <c r="I128" s="103">
        <v>86.4</v>
      </c>
      <c r="J128" s="32">
        <v>86.72</v>
      </c>
    </row>
    <row r="129" spans="1:10" x14ac:dyDescent="0.2">
      <c r="A129" s="31" t="s">
        <v>40</v>
      </c>
      <c r="B129" s="102" t="s">
        <v>102</v>
      </c>
      <c r="C129" s="71" t="s">
        <v>17</v>
      </c>
      <c r="D129" s="71" t="s">
        <v>103</v>
      </c>
      <c r="E129" s="186" t="s">
        <v>41</v>
      </c>
      <c r="F129" s="186"/>
      <c r="G129" s="101" t="s">
        <v>36</v>
      </c>
      <c r="H129" s="104">
        <v>6.6E-3</v>
      </c>
      <c r="I129" s="103">
        <v>238.18</v>
      </c>
      <c r="J129" s="32">
        <v>1.57</v>
      </c>
    </row>
    <row r="130" spans="1:10" ht="25.5" x14ac:dyDescent="0.2">
      <c r="A130" s="27"/>
      <c r="B130" s="105"/>
      <c r="C130" s="105"/>
      <c r="D130" s="105"/>
      <c r="E130" s="105" t="s">
        <v>42</v>
      </c>
      <c r="F130" s="106">
        <v>2.8329599203385625</v>
      </c>
      <c r="G130" s="105" t="s">
        <v>43</v>
      </c>
      <c r="H130" s="106">
        <v>2.86</v>
      </c>
      <c r="I130" s="105" t="s">
        <v>44</v>
      </c>
      <c r="J130" s="28">
        <v>5.69</v>
      </c>
    </row>
    <row r="131" spans="1:10" ht="26.25" thickBot="1" x14ac:dyDescent="0.25">
      <c r="A131" s="27"/>
      <c r="B131" s="105"/>
      <c r="C131" s="105"/>
      <c r="D131" s="105"/>
      <c r="E131" s="105" t="s">
        <v>45</v>
      </c>
      <c r="F131" s="106">
        <v>29.72</v>
      </c>
      <c r="G131" s="105"/>
      <c r="H131" s="178" t="s">
        <v>46</v>
      </c>
      <c r="I131" s="178"/>
      <c r="J131" s="28">
        <v>134.16</v>
      </c>
    </row>
    <row r="132" spans="1:10" ht="15" thickTop="1" x14ac:dyDescent="0.2">
      <c r="A132" s="29"/>
      <c r="B132" s="96"/>
      <c r="C132" s="96"/>
      <c r="D132" s="96"/>
      <c r="E132" s="96"/>
      <c r="F132" s="96"/>
      <c r="G132" s="96"/>
      <c r="H132" s="96"/>
      <c r="I132" s="96"/>
      <c r="J132" s="30"/>
    </row>
    <row r="133" spans="1:10" ht="15" x14ac:dyDescent="0.2">
      <c r="A133" s="19" t="s">
        <v>65</v>
      </c>
      <c r="B133" s="91" t="s">
        <v>3</v>
      </c>
      <c r="C133" s="72" t="s">
        <v>4</v>
      </c>
      <c r="D133" s="72" t="s">
        <v>5</v>
      </c>
      <c r="E133" s="179" t="s">
        <v>38</v>
      </c>
      <c r="F133" s="179"/>
      <c r="G133" s="90" t="s">
        <v>6</v>
      </c>
      <c r="H133" s="91" t="s">
        <v>7</v>
      </c>
      <c r="I133" s="91" t="s">
        <v>8</v>
      </c>
      <c r="J133" s="20" t="s">
        <v>10</v>
      </c>
    </row>
    <row r="134" spans="1:10" ht="25.5" x14ac:dyDescent="0.2">
      <c r="A134" s="21" t="s">
        <v>39</v>
      </c>
      <c r="B134" s="93" t="s">
        <v>124</v>
      </c>
      <c r="C134" s="69" t="s">
        <v>17</v>
      </c>
      <c r="D134" s="69" t="s">
        <v>211</v>
      </c>
      <c r="E134" s="173" t="s">
        <v>87</v>
      </c>
      <c r="F134" s="173"/>
      <c r="G134" s="92" t="s">
        <v>72</v>
      </c>
      <c r="H134" s="95">
        <v>1</v>
      </c>
      <c r="I134" s="94">
        <v>2.23</v>
      </c>
      <c r="J134" s="24">
        <v>2.23</v>
      </c>
    </row>
    <row r="135" spans="1:10" ht="51" x14ac:dyDescent="0.2">
      <c r="A135" s="25" t="s">
        <v>47</v>
      </c>
      <c r="B135" s="98" t="s">
        <v>75</v>
      </c>
      <c r="C135" s="70" t="s">
        <v>17</v>
      </c>
      <c r="D135" s="70" t="s">
        <v>76</v>
      </c>
      <c r="E135" s="174" t="s">
        <v>85</v>
      </c>
      <c r="F135" s="174"/>
      <c r="G135" s="97" t="s">
        <v>35</v>
      </c>
      <c r="H135" s="100">
        <v>5.2909999999999997E-3</v>
      </c>
      <c r="I135" s="99">
        <v>386.61</v>
      </c>
      <c r="J135" s="26">
        <v>2.04</v>
      </c>
    </row>
    <row r="136" spans="1:10" ht="51" x14ac:dyDescent="0.2">
      <c r="A136" s="25" t="s">
        <v>47</v>
      </c>
      <c r="B136" s="98" t="s">
        <v>193</v>
      </c>
      <c r="C136" s="70" t="s">
        <v>17</v>
      </c>
      <c r="D136" s="70" t="s">
        <v>194</v>
      </c>
      <c r="E136" s="174" t="s">
        <v>85</v>
      </c>
      <c r="F136" s="174"/>
      <c r="G136" s="97" t="s">
        <v>86</v>
      </c>
      <c r="H136" s="100">
        <v>1.9880000000000002E-3</v>
      </c>
      <c r="I136" s="99">
        <v>96.48</v>
      </c>
      <c r="J136" s="26">
        <v>0.19</v>
      </c>
    </row>
    <row r="137" spans="1:10" ht="25.5" x14ac:dyDescent="0.2">
      <c r="A137" s="27"/>
      <c r="B137" s="105"/>
      <c r="C137" s="105"/>
      <c r="D137" s="105"/>
      <c r="E137" s="105" t="s">
        <v>42</v>
      </c>
      <c r="F137" s="106">
        <v>7.9661438884739894E-2</v>
      </c>
      <c r="G137" s="105" t="s">
        <v>43</v>
      </c>
      <c r="H137" s="106">
        <v>0.08</v>
      </c>
      <c r="I137" s="105" t="s">
        <v>44</v>
      </c>
      <c r="J137" s="28">
        <v>0.16</v>
      </c>
    </row>
    <row r="138" spans="1:10" ht="25.5" x14ac:dyDescent="0.2">
      <c r="A138" s="27"/>
      <c r="B138" s="105"/>
      <c r="C138" s="105"/>
      <c r="D138" s="105"/>
      <c r="E138" s="105" t="s">
        <v>45</v>
      </c>
      <c r="F138" s="106">
        <v>0.63</v>
      </c>
      <c r="G138" s="105"/>
      <c r="H138" s="178" t="s">
        <v>46</v>
      </c>
      <c r="I138" s="178"/>
      <c r="J138" s="28">
        <v>2.86</v>
      </c>
    </row>
    <row r="139" spans="1:10" x14ac:dyDescent="0.2">
      <c r="A139" s="27"/>
      <c r="B139" s="105"/>
      <c r="C139" s="105"/>
      <c r="D139" s="105"/>
      <c r="E139" s="105"/>
      <c r="F139" s="106"/>
      <c r="G139" s="105"/>
      <c r="H139" s="106"/>
      <c r="I139" s="105"/>
      <c r="J139" s="28"/>
    </row>
    <row r="140" spans="1:10" x14ac:dyDescent="0.2">
      <c r="A140" s="27"/>
      <c r="B140" s="105"/>
      <c r="C140" s="105"/>
      <c r="D140" s="105"/>
      <c r="E140" s="105"/>
      <c r="F140" s="106"/>
      <c r="G140" s="105"/>
      <c r="H140" s="178"/>
      <c r="I140" s="178"/>
      <c r="J140" s="28"/>
    </row>
    <row r="141" spans="1:10" ht="15" customHeight="1" x14ac:dyDescent="0.2">
      <c r="A141" s="180" t="str">
        <f>RESUMO!A19</f>
        <v xml:space="preserve">
_______________________________________________________________
ROGÉRIO FERREIRA MOREIRA
ENGENHEIROCIVIL
CREA/PA: 1523651180</v>
      </c>
      <c r="B141" s="181"/>
      <c r="C141" s="181"/>
      <c r="D141" s="181"/>
      <c r="E141" s="181"/>
      <c r="F141" s="181"/>
      <c r="G141" s="181"/>
      <c r="H141" s="181"/>
      <c r="I141" s="181"/>
      <c r="J141" s="182"/>
    </row>
    <row r="142" spans="1:10" ht="15" customHeight="1" x14ac:dyDescent="0.2">
      <c r="A142" s="180"/>
      <c r="B142" s="181"/>
      <c r="C142" s="181"/>
      <c r="D142" s="181"/>
      <c r="E142" s="181"/>
      <c r="F142" s="181"/>
      <c r="G142" s="181"/>
      <c r="H142" s="181"/>
      <c r="I142" s="181"/>
      <c r="J142" s="182"/>
    </row>
    <row r="143" spans="1:10" ht="85.5" customHeight="1" thickBot="1" x14ac:dyDescent="0.25">
      <c r="A143" s="183"/>
      <c r="B143" s="184"/>
      <c r="C143" s="184"/>
      <c r="D143" s="184"/>
      <c r="E143" s="184"/>
      <c r="F143" s="184"/>
      <c r="G143" s="184"/>
      <c r="H143" s="184"/>
      <c r="I143" s="184"/>
      <c r="J143" s="185"/>
    </row>
    <row r="144" spans="1:10" ht="25.5" customHeight="1" x14ac:dyDescent="0.2">
      <c r="D144" s="11"/>
    </row>
  </sheetData>
  <mergeCells count="114">
    <mergeCell ref="E24:F24"/>
    <mergeCell ref="E25:F25"/>
    <mergeCell ref="E26:F26"/>
    <mergeCell ref="E27:F27"/>
    <mergeCell ref="E28:F28"/>
    <mergeCell ref="E29:F29"/>
    <mergeCell ref="A10:J10"/>
    <mergeCell ref="E11:F11"/>
    <mergeCell ref="E12:F12"/>
    <mergeCell ref="E13:F13"/>
    <mergeCell ref="E14:F14"/>
    <mergeCell ref="E15:F15"/>
    <mergeCell ref="E16:F16"/>
    <mergeCell ref="E17:F17"/>
    <mergeCell ref="H19:I19"/>
    <mergeCell ref="H63:I63"/>
    <mergeCell ref="E41:F41"/>
    <mergeCell ref="E42:F42"/>
    <mergeCell ref="H44:I44"/>
    <mergeCell ref="E46:F46"/>
    <mergeCell ref="E47:F47"/>
    <mergeCell ref="E48:F48"/>
    <mergeCell ref="E49:F49"/>
    <mergeCell ref="E50:F50"/>
    <mergeCell ref="E51:F51"/>
    <mergeCell ref="E134:F134"/>
    <mergeCell ref="E135:F135"/>
    <mergeCell ref="E136:F136"/>
    <mergeCell ref="H138:I138"/>
    <mergeCell ref="E133:F133"/>
    <mergeCell ref="E123:F123"/>
    <mergeCell ref="E124:F124"/>
    <mergeCell ref="E125:F125"/>
    <mergeCell ref="E126:F126"/>
    <mergeCell ref="E127:F127"/>
    <mergeCell ref="E128:F128"/>
    <mergeCell ref="E129:F129"/>
    <mergeCell ref="E122:F122"/>
    <mergeCell ref="H131:I131"/>
    <mergeCell ref="E112:F112"/>
    <mergeCell ref="E113:F113"/>
    <mergeCell ref="E114:F114"/>
    <mergeCell ref="E115:F115"/>
    <mergeCell ref="H117:I117"/>
    <mergeCell ref="E119:F119"/>
    <mergeCell ref="E120:F120"/>
    <mergeCell ref="E111:F111"/>
    <mergeCell ref="E121:F121"/>
    <mergeCell ref="H100:I100"/>
    <mergeCell ref="E102:F102"/>
    <mergeCell ref="E103:F103"/>
    <mergeCell ref="E104:F104"/>
    <mergeCell ref="E105:F105"/>
    <mergeCell ref="E106:F106"/>
    <mergeCell ref="E107:F107"/>
    <mergeCell ref="H109:I109"/>
    <mergeCell ref="E86:F86"/>
    <mergeCell ref="E98:F98"/>
    <mergeCell ref="E88:F88"/>
    <mergeCell ref="H90:I90"/>
    <mergeCell ref="E92:F92"/>
    <mergeCell ref="E93:F93"/>
    <mergeCell ref="E94:F94"/>
    <mergeCell ref="E95:F95"/>
    <mergeCell ref="E96:F96"/>
    <mergeCell ref="E97:F97"/>
    <mergeCell ref="H140:I140"/>
    <mergeCell ref="E65:F65"/>
    <mergeCell ref="E52:F52"/>
    <mergeCell ref="H54:I54"/>
    <mergeCell ref="E56:F56"/>
    <mergeCell ref="A141:J143"/>
    <mergeCell ref="E61:F61"/>
    <mergeCell ref="E76:F76"/>
    <mergeCell ref="E66:F66"/>
    <mergeCell ref="E67:F67"/>
    <mergeCell ref="E68:F68"/>
    <mergeCell ref="E69:F69"/>
    <mergeCell ref="H71:I71"/>
    <mergeCell ref="E73:F73"/>
    <mergeCell ref="E74:F74"/>
    <mergeCell ref="E75:F75"/>
    <mergeCell ref="E87:F87"/>
    <mergeCell ref="E77:F77"/>
    <mergeCell ref="E78:F78"/>
    <mergeCell ref="E79:F79"/>
    <mergeCell ref="E80:F80"/>
    <mergeCell ref="E81:F81"/>
    <mergeCell ref="H83:I83"/>
    <mergeCell ref="E85:F85"/>
    <mergeCell ref="A1:J1"/>
    <mergeCell ref="A2:J2"/>
    <mergeCell ref="E8:F8"/>
    <mergeCell ref="G8:H8"/>
    <mergeCell ref="I8:J8"/>
    <mergeCell ref="E57:F57"/>
    <mergeCell ref="E58:F58"/>
    <mergeCell ref="E59:F59"/>
    <mergeCell ref="E60:F60"/>
    <mergeCell ref="E9:F9"/>
    <mergeCell ref="G9:H9"/>
    <mergeCell ref="I9:J9"/>
    <mergeCell ref="H31:I31"/>
    <mergeCell ref="E33:F33"/>
    <mergeCell ref="E34:F34"/>
    <mergeCell ref="E35:F35"/>
    <mergeCell ref="E36:F36"/>
    <mergeCell ref="E37:F37"/>
    <mergeCell ref="E38:F38"/>
    <mergeCell ref="E39:F39"/>
    <mergeCell ref="E40:F40"/>
    <mergeCell ref="E21:F21"/>
    <mergeCell ref="E22:F22"/>
    <mergeCell ref="E23:F2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7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BEE4C-4912-4670-AC81-7FF98D4576AD}">
  <dimension ref="A1:J74"/>
  <sheetViews>
    <sheetView topLeftCell="A19" zoomScale="85" zoomScaleNormal="85" workbookViewId="0">
      <selection activeCell="B27" sqref="B27"/>
    </sheetView>
  </sheetViews>
  <sheetFormatPr defaultColWidth="8.75" defaultRowHeight="15" x14ac:dyDescent="0.25"/>
  <cols>
    <col min="1" max="1" width="14" style="7" customWidth="1"/>
    <col min="2" max="2" width="12.25" style="7" bestFit="1" customWidth="1"/>
    <col min="3" max="4" width="8.75" style="7"/>
    <col min="5" max="5" width="37.625" style="7" bestFit="1" customWidth="1"/>
    <col min="6" max="6" width="8.75" style="7"/>
    <col min="7" max="7" width="16.25" style="7" customWidth="1"/>
    <col min="8" max="16384" width="8.75" style="7"/>
  </cols>
  <sheetData>
    <row r="1" spans="1:7" ht="93.75" customHeight="1" x14ac:dyDescent="0.25">
      <c r="A1" s="197" t="s">
        <v>71</v>
      </c>
      <c r="B1" s="198"/>
      <c r="C1" s="198"/>
      <c r="D1" s="198"/>
      <c r="E1" s="198"/>
      <c r="F1" s="198"/>
      <c r="G1" s="199"/>
    </row>
    <row r="2" spans="1:7" ht="17.45" customHeight="1" x14ac:dyDescent="0.25">
      <c r="A2" s="13" t="s">
        <v>28</v>
      </c>
      <c r="B2" s="168" t="str">
        <f>'Memória de Cálculo'!B3</f>
        <v>PREFEITURA MUNICIPAL DE XINGUARA</v>
      </c>
      <c r="C2" s="168"/>
      <c r="D2" s="168"/>
      <c r="E2" s="168"/>
      <c r="F2" s="168"/>
      <c r="G2" s="196"/>
    </row>
    <row r="3" spans="1:7" ht="17.45" customHeight="1" x14ac:dyDescent="0.25">
      <c r="A3" s="13" t="str">
        <f>'Memória de Cálculo'!A4</f>
        <v>Responsavel:</v>
      </c>
      <c r="B3" s="168" t="str">
        <f>'Memória de Cálculo'!B4</f>
        <v>OSVALDO DE OLIVEIRA ASSUNÇÃO JUNIOR</v>
      </c>
      <c r="C3" s="168"/>
      <c r="D3" s="168"/>
      <c r="E3" s="168"/>
      <c r="F3" s="168"/>
      <c r="G3" s="196"/>
    </row>
    <row r="4" spans="1:7" ht="17.45" customHeight="1" x14ac:dyDescent="0.25">
      <c r="A4" s="14" t="s">
        <v>29</v>
      </c>
      <c r="B4" s="168" t="str">
        <f>'Orçamento Sintético'!B5</f>
        <v>MANUTENÇÃO E RECUPERAÇÃO DE VIAS URBANAS COM TAPA BURACOS</v>
      </c>
      <c r="C4" s="168"/>
      <c r="D4" s="168"/>
      <c r="E4" s="168"/>
      <c r="F4" s="168"/>
      <c r="G4" s="196"/>
    </row>
    <row r="5" spans="1:7" x14ac:dyDescent="0.25">
      <c r="A5" s="14" t="s">
        <v>30</v>
      </c>
      <c r="B5" s="168" t="str">
        <f>'Orçamento Sintético'!B6</f>
        <v>VIAS DE XINGUARA-PA</v>
      </c>
      <c r="C5" s="168"/>
      <c r="D5" s="168"/>
      <c r="E5" s="168"/>
      <c r="F5" s="168"/>
      <c r="G5" s="196"/>
    </row>
    <row r="6" spans="1:7" x14ac:dyDescent="0.25">
      <c r="A6" s="14" t="str">
        <f>'[1]Orçamento Sintético'!A7</f>
        <v>Data:</v>
      </c>
      <c r="B6" s="168" t="str">
        <f>'Orçamento Sintético'!B7</f>
        <v>06 DE ABRIL DE 2026</v>
      </c>
      <c r="C6" s="168"/>
      <c r="D6" s="168"/>
      <c r="E6" s="168"/>
      <c r="F6" s="168"/>
      <c r="G6" s="196"/>
    </row>
    <row r="7" spans="1:7" ht="131.25" customHeight="1" x14ac:dyDescent="0.25">
      <c r="A7" s="62"/>
      <c r="B7" s="61"/>
      <c r="C7" s="61"/>
      <c r="D7" s="61"/>
      <c r="E7" s="61"/>
      <c r="F7" s="61"/>
      <c r="G7" s="63"/>
    </row>
    <row r="8" spans="1:7" ht="15" customHeight="1" x14ac:dyDescent="0.25">
      <c r="A8" s="62"/>
      <c r="B8" s="61"/>
      <c r="C8" s="61"/>
      <c r="D8" s="61"/>
      <c r="E8" s="61"/>
      <c r="F8" s="61"/>
      <c r="G8" s="63"/>
    </row>
    <row r="9" spans="1:7" ht="15" customHeight="1" x14ac:dyDescent="0.25">
      <c r="A9" s="62"/>
      <c r="B9" s="61"/>
      <c r="C9" s="61"/>
      <c r="D9" s="61"/>
      <c r="E9" s="61"/>
      <c r="F9" s="61"/>
      <c r="G9" s="63"/>
    </row>
    <row r="10" spans="1:7" ht="15" customHeight="1" x14ac:dyDescent="0.25">
      <c r="A10" s="62"/>
      <c r="B10" s="61"/>
      <c r="C10" s="61"/>
      <c r="D10" s="61"/>
      <c r="E10" s="61"/>
      <c r="F10" s="61"/>
      <c r="G10" s="63"/>
    </row>
    <row r="11" spans="1:7" ht="15" customHeight="1" x14ac:dyDescent="0.25">
      <c r="A11" s="62"/>
      <c r="B11" s="61"/>
      <c r="C11" s="61"/>
      <c r="D11" s="61"/>
      <c r="E11" s="61"/>
      <c r="F11" s="61"/>
      <c r="G11" s="63"/>
    </row>
    <row r="12" spans="1:7" ht="15" customHeight="1" x14ac:dyDescent="0.25">
      <c r="A12" s="62"/>
      <c r="B12" s="61"/>
      <c r="C12" s="61"/>
      <c r="D12" s="61"/>
      <c r="E12" s="61"/>
      <c r="F12" s="61"/>
      <c r="G12" s="63"/>
    </row>
    <row r="13" spans="1:7" ht="15" customHeight="1" x14ac:dyDescent="0.25">
      <c r="A13" s="62"/>
      <c r="B13" s="61"/>
      <c r="C13" s="61"/>
      <c r="D13" s="61"/>
      <c r="E13" s="61"/>
      <c r="F13" s="61"/>
      <c r="G13" s="63"/>
    </row>
    <row r="14" spans="1:7" ht="15" customHeight="1" x14ac:dyDescent="0.25">
      <c r="A14" s="62"/>
      <c r="B14" s="61"/>
      <c r="C14" s="61"/>
      <c r="D14" s="61"/>
      <c r="E14" s="61"/>
      <c r="F14" s="61"/>
      <c r="G14" s="63"/>
    </row>
    <row r="15" spans="1:7" ht="15" customHeight="1" x14ac:dyDescent="0.25">
      <c r="A15" s="62"/>
      <c r="B15" s="61"/>
      <c r="C15" s="61"/>
      <c r="D15" s="61"/>
      <c r="E15" s="61"/>
      <c r="F15" s="61"/>
      <c r="G15" s="63"/>
    </row>
    <row r="16" spans="1:7" ht="15" customHeight="1" x14ac:dyDescent="0.25">
      <c r="A16" s="62"/>
      <c r="B16" s="61"/>
      <c r="C16" s="61"/>
      <c r="D16" s="61"/>
      <c r="E16" s="61"/>
      <c r="F16" s="61"/>
      <c r="G16" s="63"/>
    </row>
    <row r="17" spans="1:7" ht="15" customHeight="1" x14ac:dyDescent="0.25">
      <c r="A17" s="62"/>
      <c r="B17" s="61"/>
      <c r="C17" s="61"/>
      <c r="D17" s="61"/>
      <c r="E17" s="61"/>
      <c r="F17" s="61"/>
      <c r="G17" s="63"/>
    </row>
    <row r="18" spans="1:7" ht="15" customHeight="1" x14ac:dyDescent="0.25">
      <c r="A18" s="62"/>
      <c r="B18" s="61"/>
      <c r="C18" s="61"/>
      <c r="D18" s="61"/>
      <c r="E18" s="61"/>
      <c r="F18" s="61"/>
      <c r="G18" s="63"/>
    </row>
    <row r="19" spans="1:7" ht="15" customHeight="1" x14ac:dyDescent="0.25">
      <c r="A19" s="62"/>
      <c r="B19" s="61"/>
      <c r="C19" s="61"/>
      <c r="D19" s="61"/>
      <c r="E19" s="61"/>
      <c r="F19" s="61"/>
      <c r="G19" s="63"/>
    </row>
    <row r="20" spans="1:7" ht="15" customHeight="1" x14ac:dyDescent="0.25">
      <c r="A20" s="62"/>
      <c r="B20" s="61"/>
      <c r="C20" s="61"/>
      <c r="D20" s="61"/>
      <c r="E20" s="61"/>
      <c r="F20" s="61"/>
      <c r="G20" s="63"/>
    </row>
    <row r="21" spans="1:7" ht="15" customHeight="1" x14ac:dyDescent="0.25">
      <c r="A21" s="62"/>
      <c r="B21" s="61"/>
      <c r="C21" s="61"/>
      <c r="D21" s="61"/>
      <c r="E21" s="61"/>
      <c r="F21" s="61"/>
      <c r="G21" s="63"/>
    </row>
    <row r="22" spans="1:7" ht="15" customHeight="1" x14ac:dyDescent="0.25">
      <c r="A22" s="62"/>
      <c r="B22" s="61"/>
      <c r="C22" s="61"/>
      <c r="D22" s="61"/>
      <c r="E22" s="61"/>
      <c r="F22" s="61"/>
      <c r="G22" s="63"/>
    </row>
    <row r="23" spans="1:7" ht="15" customHeight="1" x14ac:dyDescent="0.25">
      <c r="A23" s="62"/>
      <c r="B23" s="61"/>
      <c r="C23" s="61"/>
      <c r="D23" s="61"/>
      <c r="E23" s="61"/>
      <c r="F23" s="61"/>
      <c r="G23" s="63"/>
    </row>
    <row r="24" spans="1:7" ht="15" customHeight="1" x14ac:dyDescent="0.25">
      <c r="A24" s="62"/>
      <c r="B24" s="61"/>
      <c r="C24" s="61"/>
      <c r="D24" s="61"/>
      <c r="E24" s="61"/>
      <c r="F24" s="61"/>
      <c r="G24" s="63"/>
    </row>
    <row r="25" spans="1:7" ht="15" customHeight="1" x14ac:dyDescent="0.25">
      <c r="A25" s="62"/>
      <c r="B25" s="61"/>
      <c r="C25" s="61"/>
      <c r="D25" s="61"/>
      <c r="E25" s="61"/>
      <c r="F25" s="61"/>
      <c r="G25" s="63"/>
    </row>
    <row r="26" spans="1:7" ht="15" customHeight="1" x14ac:dyDescent="0.25">
      <c r="A26" s="62"/>
      <c r="B26" s="61"/>
      <c r="C26" s="61"/>
      <c r="D26" s="61"/>
      <c r="E26" s="61"/>
      <c r="F26" s="61"/>
      <c r="G26" s="63"/>
    </row>
    <row r="27" spans="1:7" ht="15" customHeight="1" x14ac:dyDescent="0.25">
      <c r="A27" s="62"/>
      <c r="B27" s="61"/>
      <c r="C27" s="61"/>
      <c r="D27" s="61"/>
      <c r="E27" s="61"/>
      <c r="F27" s="61"/>
      <c r="G27" s="63"/>
    </row>
    <row r="28" spans="1:7" ht="15" customHeight="1" x14ac:dyDescent="0.25">
      <c r="A28" s="62"/>
      <c r="B28" s="61"/>
      <c r="C28" s="61"/>
      <c r="D28" s="61"/>
      <c r="E28" s="61"/>
      <c r="F28" s="61"/>
      <c r="G28" s="63"/>
    </row>
    <row r="29" spans="1:7" ht="15" customHeight="1" x14ac:dyDescent="0.25">
      <c r="A29" s="62"/>
      <c r="B29" s="61"/>
      <c r="C29" s="61"/>
      <c r="D29" s="61"/>
      <c r="E29" s="61"/>
      <c r="F29" s="61"/>
      <c r="G29" s="63"/>
    </row>
    <row r="30" spans="1:7" ht="15" customHeight="1" x14ac:dyDescent="0.25">
      <c r="A30" s="62"/>
      <c r="B30" s="61"/>
      <c r="C30" s="61"/>
      <c r="D30" s="61"/>
      <c r="E30" s="61"/>
      <c r="F30" s="61"/>
      <c r="G30" s="63"/>
    </row>
    <row r="31" spans="1:7" ht="15" customHeight="1" x14ac:dyDescent="0.25">
      <c r="A31" s="62"/>
      <c r="B31" s="61"/>
      <c r="C31" s="61"/>
      <c r="D31" s="61"/>
      <c r="E31" s="61"/>
      <c r="F31" s="61"/>
      <c r="G31" s="63"/>
    </row>
    <row r="32" spans="1:7" ht="15" customHeight="1" x14ac:dyDescent="0.25">
      <c r="A32" s="62"/>
      <c r="B32" s="61"/>
      <c r="C32" s="61"/>
      <c r="D32" s="61"/>
      <c r="E32" s="61"/>
      <c r="F32" s="61"/>
      <c r="G32" s="63"/>
    </row>
    <row r="33" spans="1:7" ht="15" customHeight="1" x14ac:dyDescent="0.25">
      <c r="A33" s="62"/>
      <c r="B33" s="61"/>
      <c r="C33" s="61"/>
      <c r="D33" s="61"/>
      <c r="E33" s="61"/>
      <c r="F33" s="61"/>
      <c r="G33" s="63"/>
    </row>
    <row r="34" spans="1:7" ht="15" customHeight="1" x14ac:dyDescent="0.25">
      <c r="A34" s="62"/>
      <c r="B34" s="61"/>
      <c r="C34" s="61"/>
      <c r="D34" s="61"/>
      <c r="E34" s="61"/>
      <c r="F34" s="61"/>
      <c r="G34" s="63"/>
    </row>
    <row r="35" spans="1:7" ht="77.25" customHeight="1" x14ac:dyDescent="0.25">
      <c r="A35" s="190" t="str">
        <f>RESUMO!A19</f>
        <v xml:space="preserve">
_______________________________________________________________
ROGÉRIO FERREIRA MOREIRA
ENGENHEIROCIVIL
CREA/PA: 1523651180</v>
      </c>
      <c r="B35" s="191"/>
      <c r="C35" s="191"/>
      <c r="D35" s="191"/>
      <c r="E35" s="191"/>
      <c r="F35" s="191"/>
      <c r="G35" s="192"/>
    </row>
    <row r="36" spans="1:7" ht="15" customHeight="1" x14ac:dyDescent="0.25">
      <c r="A36" s="190"/>
      <c r="B36" s="191"/>
      <c r="C36" s="191"/>
      <c r="D36" s="191"/>
      <c r="E36" s="191"/>
      <c r="F36" s="191"/>
      <c r="G36" s="192"/>
    </row>
    <row r="37" spans="1:7" ht="15" customHeight="1" x14ac:dyDescent="0.25">
      <c r="A37" s="190"/>
      <c r="B37" s="191"/>
      <c r="C37" s="191"/>
      <c r="D37" s="191"/>
      <c r="E37" s="191"/>
      <c r="F37" s="191"/>
      <c r="G37" s="192"/>
    </row>
    <row r="38" spans="1:7" ht="15" customHeight="1" x14ac:dyDescent="0.25">
      <c r="A38" s="190"/>
      <c r="B38" s="191"/>
      <c r="C38" s="191"/>
      <c r="D38" s="191"/>
      <c r="E38" s="191"/>
      <c r="F38" s="191"/>
      <c r="G38" s="192"/>
    </row>
    <row r="39" spans="1:7" ht="15" customHeight="1" thickBot="1" x14ac:dyDescent="0.3">
      <c r="A39" s="193"/>
      <c r="B39" s="194"/>
      <c r="C39" s="194"/>
      <c r="D39" s="194"/>
      <c r="E39" s="194"/>
      <c r="F39" s="194"/>
      <c r="G39" s="195"/>
    </row>
    <row r="40" spans="1:7" ht="15" customHeight="1" x14ac:dyDescent="0.25">
      <c r="A40" s="61"/>
      <c r="B40" s="61"/>
      <c r="C40" s="61"/>
      <c r="D40" s="61"/>
      <c r="E40" s="61"/>
      <c r="F40" s="61"/>
      <c r="G40" s="61"/>
    </row>
    <row r="67" spans="4:10" ht="409.5" x14ac:dyDescent="0.25">
      <c r="D67" s="10" t="s">
        <v>51</v>
      </c>
    </row>
    <row r="74" spans="4:10" x14ac:dyDescent="0.25">
      <c r="J74" s="7" t="e" vm="1">
        <v>#VALUE!</v>
      </c>
    </row>
  </sheetData>
  <mergeCells count="7">
    <mergeCell ref="A35:G39"/>
    <mergeCell ref="B6:G6"/>
    <mergeCell ref="A1:G1"/>
    <mergeCell ref="B2:G2"/>
    <mergeCell ref="B3:G3"/>
    <mergeCell ref="B4:G4"/>
    <mergeCell ref="B5:G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EB306-4661-413A-8518-44D0EEE0596F}">
  <dimension ref="A1:J78"/>
  <sheetViews>
    <sheetView topLeftCell="A16" zoomScale="85" zoomScaleNormal="85" workbookViewId="0">
      <selection activeCell="B27" sqref="B27"/>
    </sheetView>
  </sheetViews>
  <sheetFormatPr defaultColWidth="8.75" defaultRowHeight="15" x14ac:dyDescent="0.25"/>
  <cols>
    <col min="1" max="1" width="14" style="7" customWidth="1"/>
    <col min="2" max="2" width="12.25" style="7" bestFit="1" customWidth="1"/>
    <col min="3" max="4" width="8.75" style="7"/>
    <col min="5" max="5" width="37.625" style="7" bestFit="1" customWidth="1"/>
    <col min="6" max="6" width="8.75" style="7"/>
    <col min="7" max="7" width="16.25" style="7" customWidth="1"/>
    <col min="8" max="16384" width="8.75" style="7"/>
  </cols>
  <sheetData>
    <row r="1" spans="1:7" ht="93.75" customHeight="1" x14ac:dyDescent="0.25">
      <c r="A1" s="197" t="s">
        <v>71</v>
      </c>
      <c r="B1" s="198"/>
      <c r="C1" s="198"/>
      <c r="D1" s="198"/>
      <c r="E1" s="198"/>
      <c r="F1" s="198"/>
      <c r="G1" s="199"/>
    </row>
    <row r="2" spans="1:7" ht="17.45" customHeight="1" x14ac:dyDescent="0.25">
      <c r="A2" s="13" t="s">
        <v>28</v>
      </c>
      <c r="B2" s="168" t="str">
        <f>'Memória de Cálculo'!B3</f>
        <v>PREFEITURA MUNICIPAL DE XINGUARA</v>
      </c>
      <c r="C2" s="168"/>
      <c r="D2" s="168"/>
      <c r="E2" s="168"/>
      <c r="F2" s="168"/>
      <c r="G2" s="196"/>
    </row>
    <row r="3" spans="1:7" ht="17.45" customHeight="1" x14ac:dyDescent="0.25">
      <c r="A3" s="13" t="str">
        <f>'Memória de Cálculo'!A4</f>
        <v>Responsavel:</v>
      </c>
      <c r="B3" s="168" t="str">
        <f>'Memória de Cálculo'!B4</f>
        <v>OSVALDO DE OLIVEIRA ASSUNÇÃO JUNIOR</v>
      </c>
      <c r="C3" s="168"/>
      <c r="D3" s="168"/>
      <c r="E3" s="168"/>
      <c r="F3" s="168"/>
      <c r="G3" s="196"/>
    </row>
    <row r="4" spans="1:7" ht="17.45" customHeight="1" x14ac:dyDescent="0.25">
      <c r="A4" s="14" t="s">
        <v>29</v>
      </c>
      <c r="B4" s="168" t="str">
        <f>'Orçamento Sintético'!B5</f>
        <v>MANUTENÇÃO E RECUPERAÇÃO DE VIAS URBANAS COM TAPA BURACOS</v>
      </c>
      <c r="C4" s="168"/>
      <c r="D4" s="168"/>
      <c r="E4" s="168"/>
      <c r="F4" s="168"/>
      <c r="G4" s="196"/>
    </row>
    <row r="5" spans="1:7" x14ac:dyDescent="0.25">
      <c r="A5" s="14" t="s">
        <v>30</v>
      </c>
      <c r="B5" s="168" t="str">
        <f>'Orçamento Sintético'!B6</f>
        <v>VIAS DE XINGUARA-PA</v>
      </c>
      <c r="C5" s="168"/>
      <c r="D5" s="168"/>
      <c r="E5" s="168"/>
      <c r="F5" s="168"/>
      <c r="G5" s="196"/>
    </row>
    <row r="6" spans="1:7" ht="15.75" thickBot="1" x14ac:dyDescent="0.3">
      <c r="A6" s="14" t="str">
        <f>'[1]Orçamento Sintético'!A7</f>
        <v>Data:</v>
      </c>
      <c r="B6" s="168" t="str">
        <f>'Orçamento Sintético'!B7</f>
        <v>06 DE ABRIL DE 2026</v>
      </c>
      <c r="C6" s="168"/>
      <c r="D6" s="168"/>
      <c r="E6" s="168"/>
      <c r="F6" s="168"/>
      <c r="G6" s="196"/>
    </row>
    <row r="7" spans="1:7" ht="131.25" customHeight="1" thickTop="1" x14ac:dyDescent="0.25">
      <c r="A7" s="200" t="str">
        <f>RESUMO!A19</f>
        <v xml:space="preserve">
_______________________________________________________________
ROGÉRIO FERREIRA MOREIRA
ENGENHEIROCIVIL
CREA/PA: 1523651180</v>
      </c>
      <c r="B7" s="201"/>
      <c r="C7" s="201"/>
      <c r="D7" s="201"/>
      <c r="E7" s="201"/>
      <c r="F7" s="201"/>
      <c r="G7" s="202"/>
    </row>
    <row r="8" spans="1:7" ht="15" customHeight="1" x14ac:dyDescent="0.25">
      <c r="A8" s="203"/>
      <c r="B8" s="204"/>
      <c r="C8" s="204"/>
      <c r="D8" s="204"/>
      <c r="E8" s="204"/>
      <c r="F8" s="204"/>
      <c r="G8" s="205"/>
    </row>
    <row r="9" spans="1:7" ht="15" customHeight="1" x14ac:dyDescent="0.25">
      <c r="A9" s="203"/>
      <c r="B9" s="204"/>
      <c r="C9" s="204"/>
      <c r="D9" s="204"/>
      <c r="E9" s="204"/>
      <c r="F9" s="204"/>
      <c r="G9" s="205"/>
    </row>
    <row r="10" spans="1:7" ht="15" customHeight="1" x14ac:dyDescent="0.25">
      <c r="A10" s="203"/>
      <c r="B10" s="204"/>
      <c r="C10" s="204"/>
      <c r="D10" s="204"/>
      <c r="E10" s="204"/>
      <c r="F10" s="204"/>
      <c r="G10" s="205"/>
    </row>
    <row r="11" spans="1:7" ht="15" customHeight="1" x14ac:dyDescent="0.25">
      <c r="A11" s="203"/>
      <c r="B11" s="204"/>
      <c r="C11" s="204"/>
      <c r="D11" s="204"/>
      <c r="E11" s="204"/>
      <c r="F11" s="204"/>
      <c r="G11" s="205"/>
    </row>
    <row r="12" spans="1:7" ht="15" customHeight="1" x14ac:dyDescent="0.25">
      <c r="A12" s="203"/>
      <c r="B12" s="204"/>
      <c r="C12" s="204"/>
      <c r="D12" s="204"/>
      <c r="E12" s="204"/>
      <c r="F12" s="204"/>
      <c r="G12" s="205"/>
    </row>
    <row r="13" spans="1:7" ht="15" customHeight="1" x14ac:dyDescent="0.25">
      <c r="A13" s="203"/>
      <c r="B13" s="204"/>
      <c r="C13" s="204"/>
      <c r="D13" s="204"/>
      <c r="E13" s="204"/>
      <c r="F13" s="204"/>
      <c r="G13" s="205"/>
    </row>
    <row r="14" spans="1:7" ht="15" customHeight="1" x14ac:dyDescent="0.25">
      <c r="A14" s="203"/>
      <c r="B14" s="204"/>
      <c r="C14" s="204"/>
      <c r="D14" s="204"/>
      <c r="E14" s="204"/>
      <c r="F14" s="204"/>
      <c r="G14" s="205"/>
    </row>
    <row r="15" spans="1:7" ht="15" customHeight="1" x14ac:dyDescent="0.25">
      <c r="A15" s="203"/>
      <c r="B15" s="204"/>
      <c r="C15" s="204"/>
      <c r="D15" s="204"/>
      <c r="E15" s="204"/>
      <c r="F15" s="204"/>
      <c r="G15" s="205"/>
    </row>
    <row r="16" spans="1:7" ht="15" customHeight="1" x14ac:dyDescent="0.25">
      <c r="A16" s="203"/>
      <c r="B16" s="204"/>
      <c r="C16" s="204"/>
      <c r="D16" s="204"/>
      <c r="E16" s="204"/>
      <c r="F16" s="204"/>
      <c r="G16" s="205"/>
    </row>
    <row r="17" spans="1:7" ht="15" customHeight="1" x14ac:dyDescent="0.25">
      <c r="A17" s="203"/>
      <c r="B17" s="204"/>
      <c r="C17" s="204"/>
      <c r="D17" s="204"/>
      <c r="E17" s="204"/>
      <c r="F17" s="204"/>
      <c r="G17" s="205"/>
    </row>
    <row r="18" spans="1:7" ht="15" customHeight="1" x14ac:dyDescent="0.25">
      <c r="A18" s="203"/>
      <c r="B18" s="204"/>
      <c r="C18" s="204"/>
      <c r="D18" s="204"/>
      <c r="E18" s="204"/>
      <c r="F18" s="204"/>
      <c r="G18" s="205"/>
    </row>
    <row r="19" spans="1:7" ht="15" customHeight="1" x14ac:dyDescent="0.25">
      <c r="A19" s="203"/>
      <c r="B19" s="204"/>
      <c r="C19" s="204"/>
      <c r="D19" s="204"/>
      <c r="E19" s="204"/>
      <c r="F19" s="204"/>
      <c r="G19" s="205"/>
    </row>
    <row r="20" spans="1:7" ht="15" customHeight="1" x14ac:dyDescent="0.25">
      <c r="A20" s="203"/>
      <c r="B20" s="204"/>
      <c r="C20" s="204"/>
      <c r="D20" s="204"/>
      <c r="E20" s="204"/>
      <c r="F20" s="204"/>
      <c r="G20" s="205"/>
    </row>
    <row r="21" spans="1:7" ht="15" customHeight="1" x14ac:dyDescent="0.25">
      <c r="A21" s="203"/>
      <c r="B21" s="204"/>
      <c r="C21" s="204"/>
      <c r="D21" s="204"/>
      <c r="E21" s="204"/>
      <c r="F21" s="204"/>
      <c r="G21" s="205"/>
    </row>
    <row r="22" spans="1:7" ht="15" customHeight="1" x14ac:dyDescent="0.25">
      <c r="A22" s="203"/>
      <c r="B22" s="204"/>
      <c r="C22" s="204"/>
      <c r="D22" s="204"/>
      <c r="E22" s="204"/>
      <c r="F22" s="204"/>
      <c r="G22" s="205"/>
    </row>
    <row r="23" spans="1:7" ht="15" customHeight="1" x14ac:dyDescent="0.25">
      <c r="A23" s="203"/>
      <c r="B23" s="204"/>
      <c r="C23" s="204"/>
      <c r="D23" s="204"/>
      <c r="E23" s="204"/>
      <c r="F23" s="204"/>
      <c r="G23" s="205"/>
    </row>
    <row r="24" spans="1:7" ht="15" customHeight="1" x14ac:dyDescent="0.25">
      <c r="A24" s="203"/>
      <c r="B24" s="204"/>
      <c r="C24" s="204"/>
      <c r="D24" s="204"/>
      <c r="E24" s="204"/>
      <c r="F24" s="204"/>
      <c r="G24" s="205"/>
    </row>
    <row r="25" spans="1:7" ht="15" customHeight="1" x14ac:dyDescent="0.25">
      <c r="A25" s="203"/>
      <c r="B25" s="204"/>
      <c r="C25" s="204"/>
      <c r="D25" s="204"/>
      <c r="E25" s="204"/>
      <c r="F25" s="204"/>
      <c r="G25" s="205"/>
    </row>
    <row r="26" spans="1:7" ht="15" customHeight="1" x14ac:dyDescent="0.25">
      <c r="A26" s="203"/>
      <c r="B26" s="204"/>
      <c r="C26" s="204"/>
      <c r="D26" s="204"/>
      <c r="E26" s="204"/>
      <c r="F26" s="204"/>
      <c r="G26" s="205"/>
    </row>
    <row r="27" spans="1:7" ht="15" customHeight="1" x14ac:dyDescent="0.25">
      <c r="A27" s="203"/>
      <c r="B27" s="204"/>
      <c r="C27" s="204"/>
      <c r="D27" s="204"/>
      <c r="E27" s="204"/>
      <c r="F27" s="204"/>
      <c r="G27" s="205"/>
    </row>
    <row r="28" spans="1:7" ht="15" customHeight="1" x14ac:dyDescent="0.25">
      <c r="A28" s="203"/>
      <c r="B28" s="204"/>
      <c r="C28" s="204"/>
      <c r="D28" s="204"/>
      <c r="E28" s="204"/>
      <c r="F28" s="204"/>
      <c r="G28" s="205"/>
    </row>
    <row r="29" spans="1:7" ht="15" customHeight="1" x14ac:dyDescent="0.25">
      <c r="A29" s="203"/>
      <c r="B29" s="204"/>
      <c r="C29" s="204"/>
      <c r="D29" s="204"/>
      <c r="E29" s="204"/>
      <c r="F29" s="204"/>
      <c r="G29" s="205"/>
    </row>
    <row r="30" spans="1:7" ht="15" customHeight="1" x14ac:dyDescent="0.25">
      <c r="A30" s="203"/>
      <c r="B30" s="204"/>
      <c r="C30" s="204"/>
      <c r="D30" s="204"/>
      <c r="E30" s="204"/>
      <c r="F30" s="204"/>
      <c r="G30" s="205"/>
    </row>
    <row r="31" spans="1:7" ht="15" customHeight="1" x14ac:dyDescent="0.25">
      <c r="A31" s="203"/>
      <c r="B31" s="204"/>
      <c r="C31" s="204"/>
      <c r="D31" s="204"/>
      <c r="E31" s="204"/>
      <c r="F31" s="204"/>
      <c r="G31" s="205"/>
    </row>
    <row r="32" spans="1:7" ht="15" customHeight="1" x14ac:dyDescent="0.25">
      <c r="A32" s="203"/>
      <c r="B32" s="204"/>
      <c r="C32" s="204"/>
      <c r="D32" s="204"/>
      <c r="E32" s="204"/>
      <c r="F32" s="204"/>
      <c r="G32" s="205"/>
    </row>
    <row r="33" spans="1:7" ht="15" customHeight="1" x14ac:dyDescent="0.25">
      <c r="A33" s="203"/>
      <c r="B33" s="204"/>
      <c r="C33" s="204"/>
      <c r="D33" s="204"/>
      <c r="E33" s="204"/>
      <c r="F33" s="204"/>
      <c r="G33" s="205"/>
    </row>
    <row r="34" spans="1:7" ht="15" customHeight="1" x14ac:dyDescent="0.25">
      <c r="A34" s="203"/>
      <c r="B34" s="204"/>
      <c r="C34" s="204"/>
      <c r="D34" s="204"/>
      <c r="E34" s="204"/>
      <c r="F34" s="204"/>
      <c r="G34" s="205"/>
    </row>
    <row r="35" spans="1:7" ht="15" customHeight="1" x14ac:dyDescent="0.25">
      <c r="A35" s="203"/>
      <c r="B35" s="204"/>
      <c r="C35" s="204"/>
      <c r="D35" s="204"/>
      <c r="E35" s="204"/>
      <c r="F35" s="204"/>
      <c r="G35" s="205"/>
    </row>
    <row r="36" spans="1:7" ht="15" customHeight="1" x14ac:dyDescent="0.25">
      <c r="A36" s="203"/>
      <c r="B36" s="204"/>
      <c r="C36" s="204"/>
      <c r="D36" s="204"/>
      <c r="E36" s="204"/>
      <c r="F36" s="204"/>
      <c r="G36" s="205"/>
    </row>
    <row r="37" spans="1:7" ht="15" customHeight="1" x14ac:dyDescent="0.25">
      <c r="A37" s="203"/>
      <c r="B37" s="204"/>
      <c r="C37" s="204"/>
      <c r="D37" s="204"/>
      <c r="E37" s="204"/>
      <c r="F37" s="204"/>
      <c r="G37" s="205"/>
    </row>
    <row r="38" spans="1:7" ht="15" customHeight="1" x14ac:dyDescent="0.25">
      <c r="A38" s="203"/>
      <c r="B38" s="204"/>
      <c r="C38" s="204"/>
      <c r="D38" s="204"/>
      <c r="E38" s="204"/>
      <c r="F38" s="204"/>
      <c r="G38" s="205"/>
    </row>
    <row r="39" spans="1:7" ht="15" customHeight="1" x14ac:dyDescent="0.25">
      <c r="A39" s="203"/>
      <c r="B39" s="204"/>
      <c r="C39" s="204"/>
      <c r="D39" s="204"/>
      <c r="E39" s="204"/>
      <c r="F39" s="204"/>
      <c r="G39" s="205"/>
    </row>
    <row r="40" spans="1:7" ht="15" customHeight="1" x14ac:dyDescent="0.25">
      <c r="A40" s="203"/>
      <c r="B40" s="204"/>
      <c r="C40" s="204"/>
      <c r="D40" s="204"/>
      <c r="E40" s="204"/>
      <c r="F40" s="204"/>
      <c r="G40" s="205"/>
    </row>
    <row r="41" spans="1:7" ht="15" customHeight="1" x14ac:dyDescent="0.25">
      <c r="A41" s="203"/>
      <c r="B41" s="204"/>
      <c r="C41" s="204"/>
      <c r="D41" s="204"/>
      <c r="E41" s="204"/>
      <c r="F41" s="204"/>
      <c r="G41" s="205"/>
    </row>
    <row r="42" spans="1:7" ht="15" customHeight="1" x14ac:dyDescent="0.25">
      <c r="A42" s="203"/>
      <c r="B42" s="204"/>
      <c r="C42" s="204"/>
      <c r="D42" s="204"/>
      <c r="E42" s="204"/>
      <c r="F42" s="204"/>
      <c r="G42" s="205"/>
    </row>
    <row r="43" spans="1:7" ht="15" customHeight="1" x14ac:dyDescent="0.25">
      <c r="A43" s="203"/>
      <c r="B43" s="204"/>
      <c r="C43" s="204"/>
      <c r="D43" s="204"/>
      <c r="E43" s="204"/>
      <c r="F43" s="204"/>
      <c r="G43" s="205"/>
    </row>
    <row r="44" spans="1:7" ht="15" customHeight="1" thickBot="1" x14ac:dyDescent="0.3">
      <c r="A44" s="206"/>
      <c r="B44" s="207"/>
      <c r="C44" s="207"/>
      <c r="D44" s="207"/>
      <c r="E44" s="207"/>
      <c r="F44" s="207"/>
      <c r="G44" s="208"/>
    </row>
    <row r="71" spans="4:10" ht="409.5" x14ac:dyDescent="0.25">
      <c r="D71" s="10" t="s">
        <v>51</v>
      </c>
    </row>
    <row r="78" spans="4:10" x14ac:dyDescent="0.25">
      <c r="J78" s="7" t="e" vm="1">
        <v>#VALUE!</v>
      </c>
    </row>
  </sheetData>
  <mergeCells count="7">
    <mergeCell ref="A7:G44"/>
    <mergeCell ref="A1:G1"/>
    <mergeCell ref="B2:G2"/>
    <mergeCell ref="B3:G3"/>
    <mergeCell ref="B4:G4"/>
    <mergeCell ref="B5:G5"/>
    <mergeCell ref="B6:G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7</vt:i4>
      </vt:variant>
    </vt:vector>
  </HeadingPairs>
  <TitlesOfParts>
    <vt:vector size="14" baseType="lpstr">
      <vt:lpstr>RESUMO</vt:lpstr>
      <vt:lpstr>Orçamento Sintético</vt:lpstr>
      <vt:lpstr>Memória de Cálculo</vt:lpstr>
      <vt:lpstr>Cronograma</vt:lpstr>
      <vt:lpstr>CPU</vt:lpstr>
      <vt:lpstr>BDI</vt:lpstr>
      <vt:lpstr>ENCARGOS</vt:lpstr>
      <vt:lpstr>BDI!Area_de_impressao</vt:lpstr>
      <vt:lpstr>CPU!Area_de_impressao</vt:lpstr>
      <vt:lpstr>Cronograma!Area_de_impressao</vt:lpstr>
      <vt:lpstr>ENCARGOS!Area_de_impressao</vt:lpstr>
      <vt:lpstr>'Memória de Cálculo'!Area_de_impressao</vt:lpstr>
      <vt:lpstr>'Orçamento Sintético'!Area_de_impressao</vt:lpstr>
      <vt:lpstr>RESUMO!Area_de_impressao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Rogério Moreira</cp:lastModifiedBy>
  <cp:revision>0</cp:revision>
  <cp:lastPrinted>2026-04-07T13:59:19Z</cp:lastPrinted>
  <dcterms:created xsi:type="dcterms:W3CDTF">2021-02-09T19:45:34Z</dcterms:created>
  <dcterms:modified xsi:type="dcterms:W3CDTF">2026-04-07T14:06:06Z</dcterms:modified>
</cp:coreProperties>
</file>