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MED\PROJETOS DO FNDE\PROJETO NOVO PAC - QUADRA SANTA MARIA\DOCUMENTOS PARA LICITAÇÃO\"/>
    </mc:Choice>
  </mc:AlternateContent>
  <xr:revisionPtr revIDLastSave="0" documentId="13_ncr:1_{7625DC78-FCB4-4D0C-9BAD-04C0939C58EA}" xr6:coauthVersionLast="47" xr6:coauthVersionMax="47" xr10:uidLastSave="{00000000-0000-0000-0000-000000000000}"/>
  <bookViews>
    <workbookView xWindow="-108" yWindow="-108" windowWidth="23256" windowHeight="12456" xr2:uid="{3F7DE3EF-FFF2-403B-B3DC-CAF56EC059B8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1" l="1"/>
  <c r="F28" i="1"/>
  <c r="F36" i="1"/>
  <c r="G36" i="1"/>
  <c r="G15" i="1"/>
  <c r="G40" i="1" s="1"/>
  <c r="F15" i="1"/>
  <c r="F40" i="1" s="1"/>
  <c r="G39" i="1" l="1"/>
  <c r="G41" i="1" s="1"/>
  <c r="G43" i="1" s="1"/>
  <c r="F39" i="1"/>
  <c r="F41" i="1" l="1"/>
  <c r="F43" i="1" s="1"/>
</calcChain>
</file>

<file path=xl/sharedStrings.xml><?xml version="1.0" encoding="utf-8"?>
<sst xmlns="http://schemas.openxmlformats.org/spreadsheetml/2006/main" count="78" uniqueCount="75">
  <si>
    <t>A1</t>
  </si>
  <si>
    <t>A2</t>
  </si>
  <si>
    <t>A3</t>
  </si>
  <si>
    <t>A4</t>
  </si>
  <si>
    <t>A5</t>
  </si>
  <si>
    <t>A6</t>
  </si>
  <si>
    <t>A7</t>
  </si>
  <si>
    <t>A8</t>
  </si>
  <si>
    <t>A9</t>
  </si>
  <si>
    <t>INSS</t>
  </si>
  <si>
    <t>SESI</t>
  </si>
  <si>
    <t>SENAI</t>
  </si>
  <si>
    <t>INCRA</t>
  </si>
  <si>
    <t>SEBRAE</t>
  </si>
  <si>
    <t>Salário-educação</t>
  </si>
  <si>
    <t>Seguro contra acidente de trabalho</t>
  </si>
  <si>
    <t>FGTS</t>
  </si>
  <si>
    <t>SECONCI</t>
  </si>
  <si>
    <t>A</t>
  </si>
  <si>
    <t>GRUPO A</t>
  </si>
  <si>
    <t>GRUPO B</t>
  </si>
  <si>
    <t>B1</t>
  </si>
  <si>
    <t>B2</t>
  </si>
  <si>
    <t>B3</t>
  </si>
  <si>
    <t>B4</t>
  </si>
  <si>
    <t>B5</t>
  </si>
  <si>
    <t>B6</t>
  </si>
  <si>
    <t>B7</t>
  </si>
  <si>
    <t>B8</t>
  </si>
  <si>
    <t>B</t>
  </si>
  <si>
    <t>Feriados</t>
  </si>
  <si>
    <t>Auxilio - Enfermidade</t>
  </si>
  <si>
    <t>13° Salário</t>
  </si>
  <si>
    <t>Licença Paternidade</t>
  </si>
  <si>
    <t>Faltas Justificadas</t>
  </si>
  <si>
    <t>Auxilio Acidente de Trabalho</t>
  </si>
  <si>
    <t>GRUPO C</t>
  </si>
  <si>
    <t>C1</t>
  </si>
  <si>
    <t>C2</t>
  </si>
  <si>
    <t>C3</t>
  </si>
  <si>
    <t>C</t>
  </si>
  <si>
    <t>GRUPO D</t>
  </si>
  <si>
    <t>D1</t>
  </si>
  <si>
    <t>D2</t>
  </si>
  <si>
    <t>D</t>
  </si>
  <si>
    <t>MENSALISTA</t>
  </si>
  <si>
    <t>%</t>
  </si>
  <si>
    <t>TOTAL DE ENCARGOS SOCIAIS BÁSICOS</t>
  </si>
  <si>
    <t>Repouso semanal remunerado</t>
  </si>
  <si>
    <t>TOTAL DE ENCARGOS TRABALISTAS</t>
  </si>
  <si>
    <t>TOTAL DOS ENCARGOS SOCIAIS INDENIZATÓRIOS</t>
  </si>
  <si>
    <t>TOTAL DE INCIDÊNCIA CUMULATIVA</t>
  </si>
  <si>
    <t>Férias (+1/3)</t>
  </si>
  <si>
    <t>Multa por recisão do contrato de Trabalhado</t>
  </si>
  <si>
    <t>Indenização Adicional (demissão 30 dias antes do dissídio)</t>
  </si>
  <si>
    <t>ENCARGOS SOCIAIS INCIDENTES SOBRE A MÃO DE OBRA - HORISTS E MENSALISTAS</t>
  </si>
  <si>
    <t>ENCARGOS SOCIAIS E TRABALISTA</t>
  </si>
  <si>
    <t>HORISTA</t>
  </si>
  <si>
    <t>DESONERADO</t>
  </si>
  <si>
    <t>SUBTOTAL A+B+C+D =</t>
  </si>
  <si>
    <t>CÓDIGO</t>
  </si>
  <si>
    <t>DESCRIÇÃO</t>
  </si>
  <si>
    <t>C4</t>
  </si>
  <si>
    <t>C5</t>
  </si>
  <si>
    <t>Férias indenizadas</t>
  </si>
  <si>
    <t>Reincidência de Grupo A sobre Grupo B</t>
  </si>
  <si>
    <t>Reincidência de Grupo A sobre sobre Aviso Prévio</t>
  </si>
  <si>
    <t>Aviso Prévio Trabalhado</t>
  </si>
  <si>
    <t>Aviso Prévio indenizado</t>
  </si>
  <si>
    <t>B9</t>
  </si>
  <si>
    <t>B10</t>
  </si>
  <si>
    <t>Salário Maternidade</t>
  </si>
  <si>
    <t>Dias de chuva</t>
  </si>
  <si>
    <t>Não incide</t>
  </si>
  <si>
    <t xml:space="preserve">
                                                          ____________________________
                                                                  Edinelson Magno Vieira
                                                                      Engenheiro Civil
                                                                   CREA PA: 1518225640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</si>
</sst>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10" fontId="0" fillId="2" borderId="0" xfId="1" applyNumberFormat="1" applyFont="1" applyFill="1" applyAlignment="1">
      <alignment horizontal="center" vertical="center"/>
    </xf>
    <xf numFmtId="10" fontId="0" fillId="2" borderId="0" xfId="1" applyNumberFormat="1" applyFont="1" applyFill="1"/>
    <xf numFmtId="0" fontId="6" fillId="2" borderId="0" xfId="0" applyFont="1" applyFill="1" applyAlignment="1">
      <alignment vertical="center"/>
    </xf>
    <xf numFmtId="0" fontId="6" fillId="2" borderId="0" xfId="0" applyFont="1" applyFill="1"/>
    <xf numFmtId="0" fontId="5" fillId="2" borderId="5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10" fontId="6" fillId="2" borderId="0" xfId="1" applyNumberFormat="1" applyFont="1" applyFill="1" applyBorder="1" applyAlignment="1">
      <alignment horizontal="center" vertical="center"/>
    </xf>
    <xf numFmtId="10" fontId="6" fillId="2" borderId="8" xfId="1" applyNumberFormat="1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0" fontId="0" fillId="2" borderId="0" xfId="1" applyNumberFormat="1" applyFont="1" applyFill="1" applyBorder="1" applyAlignment="1">
      <alignment horizontal="center" vertical="center"/>
    </xf>
    <xf numFmtId="10" fontId="0" fillId="2" borderId="8" xfId="1" applyNumberFormat="1" applyFont="1" applyFill="1" applyBorder="1" applyAlignment="1">
      <alignment horizontal="center" vertical="center"/>
    </xf>
    <xf numFmtId="10" fontId="0" fillId="2" borderId="0" xfId="1" applyNumberFormat="1" applyFont="1" applyFill="1" applyBorder="1" applyAlignment="1">
      <alignment horizontal="center" vertical="center" wrapText="1"/>
    </xf>
    <xf numFmtId="10" fontId="0" fillId="2" borderId="8" xfId="1" applyNumberFormat="1" applyFont="1" applyFill="1" applyBorder="1" applyAlignment="1">
      <alignment horizontal="center" vertical="center" wrapText="1"/>
    </xf>
    <xf numFmtId="10" fontId="0" fillId="2" borderId="0" xfId="1" applyNumberFormat="1" applyFont="1" applyFill="1" applyAlignment="1">
      <alignment vertical="center"/>
    </xf>
    <xf numFmtId="10" fontId="0" fillId="2" borderId="0" xfId="0" applyNumberFormat="1" applyFill="1" applyAlignment="1">
      <alignment vertical="center"/>
    </xf>
    <xf numFmtId="10" fontId="6" fillId="2" borderId="0" xfId="0" applyNumberFormat="1" applyFont="1" applyFill="1" applyAlignment="1">
      <alignment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10" fontId="8" fillId="2" borderId="0" xfId="1" applyNumberFormat="1" applyFont="1" applyFill="1" applyBorder="1" applyAlignment="1">
      <alignment horizontal="center" vertical="center"/>
    </xf>
    <xf numFmtId="10" fontId="8" fillId="2" borderId="8" xfId="1" applyNumberFormat="1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0" fontId="6" fillId="3" borderId="10" xfId="1" applyNumberFormat="1" applyFont="1" applyFill="1" applyBorder="1" applyAlignment="1">
      <alignment horizontal="center" vertical="center"/>
    </xf>
    <xf numFmtId="10" fontId="0" fillId="3" borderId="11" xfId="1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vertical="center"/>
    </xf>
    <xf numFmtId="10" fontId="6" fillId="3" borderId="11" xfId="1" applyNumberFormat="1" applyFont="1" applyFill="1" applyBorder="1" applyAlignment="1">
      <alignment horizontal="center" vertical="center"/>
    </xf>
    <xf numFmtId="10" fontId="0" fillId="3" borderId="10" xfId="1" applyNumberFormat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vertical="center"/>
    </xf>
    <xf numFmtId="10" fontId="9" fillId="3" borderId="10" xfId="1" applyNumberFormat="1" applyFont="1" applyFill="1" applyBorder="1" applyAlignment="1">
      <alignment horizontal="center" vertical="center"/>
    </xf>
    <xf numFmtId="10" fontId="9" fillId="3" borderId="11" xfId="1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right" vertical="center"/>
    </xf>
    <xf numFmtId="0" fontId="0" fillId="2" borderId="0" xfId="0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C5722-4745-4DD5-9F46-AE61B94DCEAB}">
  <dimension ref="A1:I52"/>
  <sheetViews>
    <sheetView tabSelected="1" view="pageLayout" zoomScale="81" zoomScaleNormal="96" zoomScaleSheetLayoutView="100" zoomScalePageLayoutView="81" workbookViewId="0">
      <selection activeCell="A45" sqref="A45:G52"/>
    </sheetView>
  </sheetViews>
  <sheetFormatPr defaultColWidth="8.88671875" defaultRowHeight="15.6" x14ac:dyDescent="0.3"/>
  <cols>
    <col min="1" max="1" width="8.33203125" style="3" customWidth="1"/>
    <col min="2" max="2" width="30.109375" style="1" customWidth="1"/>
    <col min="3" max="3" width="8.88671875" style="1"/>
    <col min="4" max="4" width="8.88671875" style="1" customWidth="1"/>
    <col min="5" max="5" width="9" style="1" customWidth="1"/>
    <col min="6" max="6" width="11.33203125" style="8" customWidth="1"/>
    <col min="7" max="7" width="16.6640625" style="9" customWidth="1"/>
    <col min="8" max="8" width="8.88671875" style="1"/>
    <col min="9" max="9" width="10.88671875" style="1" bestFit="1" customWidth="1"/>
    <col min="10" max="16384" width="8.88671875" style="1"/>
  </cols>
  <sheetData>
    <row r="1" spans="1:9" ht="6.6" customHeight="1" thickBot="1" x14ac:dyDescent="0.35"/>
    <row r="2" spans="1:9" ht="34.200000000000003" customHeight="1" x14ac:dyDescent="0.3">
      <c r="A2" s="40" t="s">
        <v>55</v>
      </c>
      <c r="B2" s="41"/>
      <c r="C2" s="41"/>
      <c r="D2" s="41"/>
      <c r="E2" s="41"/>
      <c r="F2" s="41"/>
      <c r="G2" s="42"/>
      <c r="H2" s="7"/>
    </row>
    <row r="3" spans="1:9" ht="13.2" customHeight="1" x14ac:dyDescent="0.3">
      <c r="A3" s="12"/>
      <c r="B3" s="43" t="s">
        <v>56</v>
      </c>
      <c r="C3" s="43"/>
      <c r="D3" s="43"/>
      <c r="E3" s="43"/>
      <c r="F3" s="43" t="s">
        <v>58</v>
      </c>
      <c r="G3" s="44"/>
      <c r="H3" s="7"/>
    </row>
    <row r="4" spans="1:9" ht="13.95" customHeight="1" x14ac:dyDescent="0.3">
      <c r="A4" s="13" t="s">
        <v>60</v>
      </c>
      <c r="B4" s="48" t="s">
        <v>61</v>
      </c>
      <c r="C4" s="48"/>
      <c r="D4" s="48"/>
      <c r="E4" s="48"/>
      <c r="F4" s="14" t="s">
        <v>57</v>
      </c>
      <c r="G4" s="15" t="s">
        <v>45</v>
      </c>
      <c r="H4" s="4"/>
    </row>
    <row r="5" spans="1:9" ht="10.199999999999999" customHeight="1" x14ac:dyDescent="0.3">
      <c r="A5" s="28"/>
      <c r="B5" s="45" t="s">
        <v>19</v>
      </c>
      <c r="C5" s="45"/>
      <c r="D5" s="45"/>
      <c r="E5" s="45"/>
      <c r="F5" s="29" t="s">
        <v>46</v>
      </c>
      <c r="G5" s="30" t="s">
        <v>46</v>
      </c>
      <c r="H5" s="4"/>
      <c r="I5" s="2"/>
    </row>
    <row r="6" spans="1:9" ht="10.199999999999999" customHeight="1" x14ac:dyDescent="0.3">
      <c r="A6" s="16" t="s">
        <v>0</v>
      </c>
      <c r="B6" s="2" t="s">
        <v>9</v>
      </c>
      <c r="C6" s="2"/>
      <c r="D6" s="2"/>
      <c r="E6" s="2"/>
      <c r="F6" s="17">
        <v>0</v>
      </c>
      <c r="G6" s="18">
        <v>0</v>
      </c>
      <c r="H6" s="4"/>
      <c r="I6" s="2"/>
    </row>
    <row r="7" spans="1:9" ht="10.199999999999999" customHeight="1" x14ac:dyDescent="0.3">
      <c r="A7" s="16" t="s">
        <v>1</v>
      </c>
      <c r="B7" s="2" t="s">
        <v>10</v>
      </c>
      <c r="C7" s="2"/>
      <c r="D7" s="2"/>
      <c r="E7" s="2"/>
      <c r="F7" s="17">
        <v>1.4999999999999999E-2</v>
      </c>
      <c r="G7" s="18">
        <v>1.4999999999999999E-2</v>
      </c>
      <c r="H7" s="4"/>
      <c r="I7" s="2"/>
    </row>
    <row r="8" spans="1:9" ht="10.199999999999999" customHeight="1" x14ac:dyDescent="0.3">
      <c r="A8" s="16" t="s">
        <v>2</v>
      </c>
      <c r="B8" s="2" t="s">
        <v>11</v>
      </c>
      <c r="C8" s="2"/>
      <c r="D8" s="2"/>
      <c r="E8" s="2"/>
      <c r="F8" s="17">
        <v>0.01</v>
      </c>
      <c r="G8" s="18">
        <v>0.01</v>
      </c>
      <c r="H8" s="4"/>
      <c r="I8" s="2"/>
    </row>
    <row r="9" spans="1:9" ht="10.199999999999999" customHeight="1" x14ac:dyDescent="0.3">
      <c r="A9" s="16" t="s">
        <v>3</v>
      </c>
      <c r="B9" s="2" t="s">
        <v>12</v>
      </c>
      <c r="C9" s="2"/>
      <c r="D9" s="2"/>
      <c r="E9" s="2"/>
      <c r="F9" s="17">
        <v>2E-3</v>
      </c>
      <c r="G9" s="18">
        <v>2E-3</v>
      </c>
      <c r="H9" s="4"/>
      <c r="I9" s="2"/>
    </row>
    <row r="10" spans="1:9" ht="10.199999999999999" customHeight="1" x14ac:dyDescent="0.3">
      <c r="A10" s="16" t="s">
        <v>4</v>
      </c>
      <c r="B10" s="2" t="s">
        <v>13</v>
      </c>
      <c r="C10" s="2"/>
      <c r="D10" s="2"/>
      <c r="E10" s="2"/>
      <c r="F10" s="17">
        <v>6.0000000000000001E-3</v>
      </c>
      <c r="G10" s="18">
        <v>6.0000000000000001E-3</v>
      </c>
      <c r="H10" s="4"/>
      <c r="I10" s="2"/>
    </row>
    <row r="11" spans="1:9" ht="10.199999999999999" customHeight="1" x14ac:dyDescent="0.3">
      <c r="A11" s="16" t="s">
        <v>5</v>
      </c>
      <c r="B11" s="2" t="s">
        <v>14</v>
      </c>
      <c r="C11" s="2"/>
      <c r="D11" s="2"/>
      <c r="E11" s="2"/>
      <c r="F11" s="17">
        <v>2.5000000000000001E-2</v>
      </c>
      <c r="G11" s="18">
        <v>2.5000000000000001E-2</v>
      </c>
      <c r="H11" s="4"/>
      <c r="I11" s="2"/>
    </row>
    <row r="12" spans="1:9" ht="10.199999999999999" customHeight="1" x14ac:dyDescent="0.3">
      <c r="A12" s="16" t="s">
        <v>6</v>
      </c>
      <c r="B12" s="2" t="s">
        <v>15</v>
      </c>
      <c r="C12" s="2"/>
      <c r="D12" s="2"/>
      <c r="E12" s="2"/>
      <c r="F12" s="17">
        <v>0.03</v>
      </c>
      <c r="G12" s="18">
        <v>0.03</v>
      </c>
      <c r="H12" s="4"/>
      <c r="I12" s="2"/>
    </row>
    <row r="13" spans="1:9" ht="10.199999999999999" customHeight="1" x14ac:dyDescent="0.3">
      <c r="A13" s="16" t="s">
        <v>7</v>
      </c>
      <c r="B13" s="2" t="s">
        <v>16</v>
      </c>
      <c r="C13" s="2"/>
      <c r="D13" s="2"/>
      <c r="E13" s="2"/>
      <c r="F13" s="17">
        <v>0.08</v>
      </c>
      <c r="G13" s="18">
        <v>0.08</v>
      </c>
      <c r="H13" s="4"/>
      <c r="I13" s="2"/>
    </row>
    <row r="14" spans="1:9" ht="10.199999999999999" customHeight="1" x14ac:dyDescent="0.3">
      <c r="A14" s="16" t="s">
        <v>8</v>
      </c>
      <c r="B14" s="2" t="s">
        <v>17</v>
      </c>
      <c r="C14" s="2"/>
      <c r="D14" s="2"/>
      <c r="E14" s="2"/>
      <c r="F14" s="17">
        <v>0</v>
      </c>
      <c r="G14" s="18">
        <v>0</v>
      </c>
      <c r="H14" s="4"/>
      <c r="I14" s="2"/>
    </row>
    <row r="15" spans="1:9" s="11" customFormat="1" ht="10.199999999999999" customHeight="1" x14ac:dyDescent="0.3">
      <c r="A15" s="31" t="s">
        <v>18</v>
      </c>
      <c r="B15" s="32" t="s">
        <v>47</v>
      </c>
      <c r="C15" s="32"/>
      <c r="D15" s="32"/>
      <c r="E15" s="32"/>
      <c r="F15" s="29">
        <f>SUM(F6:F14)</f>
        <v>0.16799999999999998</v>
      </c>
      <c r="G15" s="33">
        <f>SUM(G6:G14)</f>
        <v>0.16799999999999998</v>
      </c>
      <c r="H15" s="5"/>
      <c r="I15" s="10"/>
    </row>
    <row r="16" spans="1:9" ht="4.95" customHeight="1" x14ac:dyDescent="0.3">
      <c r="A16" s="16"/>
      <c r="B16" s="2"/>
      <c r="C16" s="2"/>
      <c r="D16" s="2"/>
      <c r="E16" s="2"/>
      <c r="F16" s="17"/>
      <c r="G16" s="18"/>
      <c r="H16" s="4"/>
      <c r="I16" s="2"/>
    </row>
    <row r="17" spans="1:9" ht="10.199999999999999" customHeight="1" x14ac:dyDescent="0.3">
      <c r="A17" s="28"/>
      <c r="B17" s="45" t="s">
        <v>20</v>
      </c>
      <c r="C17" s="45"/>
      <c r="D17" s="45"/>
      <c r="E17" s="45"/>
      <c r="F17" s="34"/>
      <c r="G17" s="30"/>
      <c r="H17" s="4"/>
      <c r="I17" s="21"/>
    </row>
    <row r="18" spans="1:9" ht="10.199999999999999" customHeight="1" x14ac:dyDescent="0.3">
      <c r="A18" s="16" t="s">
        <v>21</v>
      </c>
      <c r="B18" s="2" t="s">
        <v>48</v>
      </c>
      <c r="C18" s="2"/>
      <c r="D18" s="2"/>
      <c r="E18" s="2"/>
      <c r="F18" s="17">
        <v>0.18129999999999999</v>
      </c>
      <c r="G18" s="18" t="s">
        <v>73</v>
      </c>
      <c r="H18" s="4"/>
      <c r="I18" s="21"/>
    </row>
    <row r="19" spans="1:9" ht="10.199999999999999" customHeight="1" x14ac:dyDescent="0.3">
      <c r="A19" s="16" t="s">
        <v>22</v>
      </c>
      <c r="B19" s="2" t="s">
        <v>30</v>
      </c>
      <c r="C19" s="2"/>
      <c r="D19" s="2"/>
      <c r="E19" s="2"/>
      <c r="F19" s="17">
        <v>4.1599999999999998E-2</v>
      </c>
      <c r="G19" s="18" t="s">
        <v>73</v>
      </c>
      <c r="H19" s="4"/>
      <c r="I19" s="21"/>
    </row>
    <row r="20" spans="1:9" ht="10.199999999999999" customHeight="1" x14ac:dyDescent="0.3">
      <c r="A20" s="16" t="s">
        <v>23</v>
      </c>
      <c r="B20" s="2" t="s">
        <v>31</v>
      </c>
      <c r="C20" s="2"/>
      <c r="D20" s="2"/>
      <c r="E20" s="2"/>
      <c r="F20" s="17">
        <v>8.8999999999999999E-3</v>
      </c>
      <c r="G20" s="18">
        <v>6.6E-3</v>
      </c>
      <c r="H20" s="4"/>
      <c r="I20" s="21"/>
    </row>
    <row r="21" spans="1:9" ht="10.199999999999999" customHeight="1" x14ac:dyDescent="0.3">
      <c r="A21" s="16" t="s">
        <v>24</v>
      </c>
      <c r="B21" s="2" t="s">
        <v>32</v>
      </c>
      <c r="C21" s="2"/>
      <c r="D21" s="2"/>
      <c r="E21" s="2"/>
      <c r="F21" s="17">
        <v>0.1123</v>
      </c>
      <c r="G21" s="18">
        <v>8.3299999999999999E-2</v>
      </c>
      <c r="H21" s="4"/>
      <c r="I21" s="2"/>
    </row>
    <row r="22" spans="1:9" ht="10.199999999999999" customHeight="1" x14ac:dyDescent="0.3">
      <c r="A22" s="16" t="s">
        <v>25</v>
      </c>
      <c r="B22" s="2" t="s">
        <v>33</v>
      </c>
      <c r="C22" s="2"/>
      <c r="D22" s="2"/>
      <c r="E22" s="2"/>
      <c r="F22" s="17">
        <v>6.9999999999999999E-4</v>
      </c>
      <c r="G22" s="18">
        <v>5.0000000000000001E-4</v>
      </c>
      <c r="H22" s="4"/>
      <c r="I22" s="2"/>
    </row>
    <row r="23" spans="1:9" ht="10.199999999999999" customHeight="1" x14ac:dyDescent="0.3">
      <c r="A23" s="16" t="s">
        <v>26</v>
      </c>
      <c r="B23" s="2" t="s">
        <v>34</v>
      </c>
      <c r="C23" s="2"/>
      <c r="D23" s="2"/>
      <c r="E23" s="2"/>
      <c r="F23" s="17">
        <v>7.4999999999999997E-3</v>
      </c>
      <c r="G23" s="18">
        <v>5.5999999999999999E-3</v>
      </c>
      <c r="H23" s="4"/>
      <c r="I23" s="22"/>
    </row>
    <row r="24" spans="1:9" ht="10.199999999999999" customHeight="1" x14ac:dyDescent="0.3">
      <c r="A24" s="16" t="s">
        <v>27</v>
      </c>
      <c r="B24" s="2" t="s">
        <v>35</v>
      </c>
      <c r="C24" s="2"/>
      <c r="D24" s="2"/>
      <c r="E24" s="2"/>
      <c r="F24" s="17">
        <v>1.1000000000000001E-3</v>
      </c>
      <c r="G24" s="18">
        <v>8.0000000000000004E-4</v>
      </c>
      <c r="H24" s="4"/>
      <c r="I24" s="21"/>
    </row>
    <row r="25" spans="1:9" ht="10.199999999999999" customHeight="1" x14ac:dyDescent="0.3">
      <c r="A25" s="16" t="s">
        <v>28</v>
      </c>
      <c r="B25" s="2" t="s">
        <v>52</v>
      </c>
      <c r="C25" s="2"/>
      <c r="D25" s="2"/>
      <c r="E25" s="2"/>
      <c r="F25" s="17">
        <v>0.13170000000000001</v>
      </c>
      <c r="G25" s="18">
        <v>9.7699999999999995E-2</v>
      </c>
      <c r="H25" s="4"/>
      <c r="I25" s="21"/>
    </row>
    <row r="26" spans="1:9" ht="10.199999999999999" customHeight="1" x14ac:dyDescent="0.3">
      <c r="A26" s="16" t="s">
        <v>69</v>
      </c>
      <c r="B26" s="2" t="s">
        <v>71</v>
      </c>
      <c r="C26" s="2"/>
      <c r="D26" s="2"/>
      <c r="E26" s="2"/>
      <c r="F26" s="17">
        <v>4.0000000000000002E-4</v>
      </c>
      <c r="G26" s="18">
        <v>2.9999999999999997E-4</v>
      </c>
      <c r="H26" s="4"/>
      <c r="I26" s="21"/>
    </row>
    <row r="27" spans="1:9" ht="10.199999999999999" customHeight="1" x14ac:dyDescent="0.3">
      <c r="A27" s="16" t="s">
        <v>70</v>
      </c>
      <c r="B27" s="2" t="s">
        <v>72</v>
      </c>
      <c r="C27" s="2"/>
      <c r="D27" s="2"/>
      <c r="E27" s="2"/>
      <c r="F27" s="17">
        <v>2.75E-2</v>
      </c>
      <c r="G27" s="18" t="s">
        <v>73</v>
      </c>
      <c r="H27" s="4"/>
      <c r="I27" s="2"/>
    </row>
    <row r="28" spans="1:9" s="11" customFormat="1" ht="10.199999999999999" customHeight="1" x14ac:dyDescent="0.3">
      <c r="A28" s="31" t="s">
        <v>29</v>
      </c>
      <c r="B28" s="32" t="s">
        <v>49</v>
      </c>
      <c r="C28" s="32"/>
      <c r="D28" s="32"/>
      <c r="E28" s="32"/>
      <c r="F28" s="29">
        <f>SUM(F17:F27)</f>
        <v>0.51300000000000001</v>
      </c>
      <c r="G28" s="33">
        <f>SUM(G17:G27)</f>
        <v>0.19479999999999997</v>
      </c>
      <c r="H28" s="5"/>
      <c r="I28" s="23"/>
    </row>
    <row r="29" spans="1:9" ht="5.4" customHeight="1" x14ac:dyDescent="0.3">
      <c r="A29" s="16"/>
      <c r="B29" s="2"/>
      <c r="C29" s="2"/>
      <c r="D29" s="2"/>
      <c r="E29" s="2"/>
      <c r="F29" s="17"/>
      <c r="G29" s="18"/>
      <c r="H29" s="4"/>
      <c r="I29" s="2"/>
    </row>
    <row r="30" spans="1:9" ht="10.199999999999999" customHeight="1" x14ac:dyDescent="0.3">
      <c r="A30" s="28"/>
      <c r="B30" s="45" t="s">
        <v>36</v>
      </c>
      <c r="C30" s="45"/>
      <c r="D30" s="45"/>
      <c r="E30" s="45"/>
      <c r="F30" s="34"/>
      <c r="G30" s="30"/>
      <c r="H30" s="4"/>
      <c r="I30" s="2"/>
    </row>
    <row r="31" spans="1:9" ht="10.199999999999999" customHeight="1" x14ac:dyDescent="0.3">
      <c r="A31" s="16" t="s">
        <v>37</v>
      </c>
      <c r="B31" s="2" t="s">
        <v>68</v>
      </c>
      <c r="C31" s="2"/>
      <c r="D31" s="2"/>
      <c r="E31" s="2"/>
      <c r="F31" s="17">
        <v>5.8200000000000002E-2</v>
      </c>
      <c r="G31" s="18">
        <v>4.3200000000000002E-2</v>
      </c>
      <c r="H31" s="4"/>
      <c r="I31" s="2"/>
    </row>
    <row r="32" spans="1:9" ht="10.199999999999999" customHeight="1" x14ac:dyDescent="0.3">
      <c r="A32" s="16" t="s">
        <v>38</v>
      </c>
      <c r="B32" s="2" t="s">
        <v>67</v>
      </c>
      <c r="C32" s="2"/>
      <c r="D32" s="2"/>
      <c r="E32" s="2"/>
      <c r="F32" s="17">
        <v>1.4E-3</v>
      </c>
      <c r="G32" s="18">
        <v>1E-3</v>
      </c>
      <c r="H32" s="4"/>
      <c r="I32" s="2"/>
    </row>
    <row r="33" spans="1:9" ht="10.199999999999999" customHeight="1" x14ac:dyDescent="0.3">
      <c r="A33" s="16" t="s">
        <v>39</v>
      </c>
      <c r="B33" s="2" t="s">
        <v>53</v>
      </c>
      <c r="C33" s="2"/>
      <c r="D33" s="2"/>
      <c r="E33" s="2"/>
      <c r="F33" s="17">
        <v>2.8899999999999999E-2</v>
      </c>
      <c r="G33" s="18">
        <v>2.1399999999999999E-2</v>
      </c>
      <c r="H33" s="4"/>
      <c r="I33" s="2"/>
    </row>
    <row r="34" spans="1:9" ht="10.199999999999999" customHeight="1" x14ac:dyDescent="0.3">
      <c r="A34" s="16" t="s">
        <v>62</v>
      </c>
      <c r="B34" s="2" t="s">
        <v>54</v>
      </c>
      <c r="C34" s="2"/>
      <c r="D34" s="2"/>
      <c r="E34" s="2"/>
      <c r="F34" s="17">
        <v>4.8999999999999998E-3</v>
      </c>
      <c r="G34" s="18">
        <v>3.5999999999999999E-3</v>
      </c>
      <c r="H34" s="4"/>
      <c r="I34" s="2"/>
    </row>
    <row r="35" spans="1:9" ht="10.199999999999999" customHeight="1" x14ac:dyDescent="0.3">
      <c r="A35" s="16" t="s">
        <v>63</v>
      </c>
      <c r="B35" s="2" t="s">
        <v>64</v>
      </c>
      <c r="C35" s="2"/>
      <c r="D35" s="2"/>
      <c r="E35" s="2"/>
      <c r="F35" s="17">
        <v>1.8200000000000001E-2</v>
      </c>
      <c r="G35" s="18">
        <v>1.35E-2</v>
      </c>
      <c r="H35" s="4"/>
      <c r="I35" s="2"/>
    </row>
    <row r="36" spans="1:9" ht="10.199999999999999" customHeight="1" x14ac:dyDescent="0.3">
      <c r="A36" s="31" t="s">
        <v>40</v>
      </c>
      <c r="B36" s="32" t="s">
        <v>50</v>
      </c>
      <c r="C36" s="32"/>
      <c r="D36" s="32"/>
      <c r="E36" s="32"/>
      <c r="F36" s="29">
        <f>SUM(F31:F35)</f>
        <v>0.1116</v>
      </c>
      <c r="G36" s="33">
        <f>SUM(G31:G35)</f>
        <v>8.270000000000001E-2</v>
      </c>
      <c r="H36" s="4"/>
      <c r="I36" s="2"/>
    </row>
    <row r="37" spans="1:9" ht="5.4" customHeight="1" x14ac:dyDescent="0.3">
      <c r="A37" s="16"/>
      <c r="B37" s="2"/>
      <c r="C37" s="2"/>
      <c r="D37" s="2"/>
      <c r="E37" s="2"/>
      <c r="F37" s="17"/>
      <c r="G37" s="18"/>
      <c r="H37" s="4"/>
      <c r="I37" s="2"/>
    </row>
    <row r="38" spans="1:9" ht="10.199999999999999" customHeight="1" x14ac:dyDescent="0.3">
      <c r="A38" s="28"/>
      <c r="B38" s="45" t="s">
        <v>41</v>
      </c>
      <c r="C38" s="45"/>
      <c r="D38" s="45"/>
      <c r="E38" s="45"/>
      <c r="F38" s="34"/>
      <c r="G38" s="30"/>
      <c r="H38" s="4"/>
      <c r="I38" s="2"/>
    </row>
    <row r="39" spans="1:9" ht="10.199999999999999" customHeight="1" x14ac:dyDescent="0.3">
      <c r="A39" s="16" t="s">
        <v>42</v>
      </c>
      <c r="B39" s="2" t="s">
        <v>65</v>
      </c>
      <c r="C39" s="2"/>
      <c r="D39" s="2"/>
      <c r="E39" s="2"/>
      <c r="F39" s="17">
        <f>F15*F28</f>
        <v>8.6183999999999997E-2</v>
      </c>
      <c r="G39" s="18">
        <f>G15*G28</f>
        <v>3.2726399999999989E-2</v>
      </c>
      <c r="H39" s="4"/>
      <c r="I39" s="2"/>
    </row>
    <row r="40" spans="1:9" ht="11.4" customHeight="1" x14ac:dyDescent="0.3">
      <c r="A40" s="16" t="s">
        <v>43</v>
      </c>
      <c r="B40" s="47" t="s">
        <v>66</v>
      </c>
      <c r="C40" s="47"/>
      <c r="D40" s="47"/>
      <c r="E40" s="47"/>
      <c r="F40" s="19">
        <f>(F15*F32)+(F13*F31)</f>
        <v>4.8912000000000001E-3</v>
      </c>
      <c r="G40" s="20">
        <f>(G15*G32)+(G13*G31)</f>
        <v>3.6240000000000005E-3</v>
      </c>
      <c r="H40" s="4"/>
      <c r="I40" s="2"/>
    </row>
    <row r="41" spans="1:9" ht="10.199999999999999" customHeight="1" x14ac:dyDescent="0.3">
      <c r="A41" s="31" t="s">
        <v>44</v>
      </c>
      <c r="B41" s="32" t="s">
        <v>51</v>
      </c>
      <c r="C41" s="32"/>
      <c r="D41" s="32"/>
      <c r="E41" s="32"/>
      <c r="F41" s="29">
        <f>SUM(F39:F40)</f>
        <v>9.1075199999999995E-2</v>
      </c>
      <c r="G41" s="33">
        <f>SUM(G39:G40)</f>
        <v>3.6350399999999991E-2</v>
      </c>
      <c r="H41" s="4"/>
      <c r="I41" s="2"/>
    </row>
    <row r="42" spans="1:9" ht="4.95" customHeight="1" x14ac:dyDescent="0.3">
      <c r="A42" s="24"/>
      <c r="B42" s="25"/>
      <c r="C42" s="25"/>
      <c r="D42" s="25"/>
      <c r="E42" s="25"/>
      <c r="F42" s="26"/>
      <c r="G42" s="27"/>
      <c r="H42" s="4"/>
      <c r="I42" s="2"/>
    </row>
    <row r="43" spans="1:9" s="2" customFormat="1" ht="13.2" customHeight="1" x14ac:dyDescent="0.3">
      <c r="A43" s="35"/>
      <c r="B43" s="36"/>
      <c r="C43" s="46" t="s">
        <v>59</v>
      </c>
      <c r="D43" s="46"/>
      <c r="E43" s="46"/>
      <c r="F43" s="37">
        <f>F15+F28+F36+F41</f>
        <v>0.88367520000000011</v>
      </c>
      <c r="G43" s="38">
        <f>G15+G28+G36+G41</f>
        <v>0.48185039999999996</v>
      </c>
      <c r="H43" s="6"/>
    </row>
    <row r="44" spans="1:9" ht="9.6" customHeight="1" x14ac:dyDescent="0.3"/>
    <row r="45" spans="1:9" ht="2.4" customHeight="1" x14ac:dyDescent="0.3">
      <c r="A45" s="39" t="s">
        <v>74</v>
      </c>
      <c r="B45" s="39"/>
      <c r="C45" s="39"/>
      <c r="D45" s="39"/>
      <c r="E45" s="39"/>
      <c r="F45" s="39"/>
      <c r="G45" s="39"/>
    </row>
    <row r="46" spans="1:9" ht="15.6" customHeight="1" x14ac:dyDescent="0.3">
      <c r="A46" s="39"/>
      <c r="B46" s="39"/>
      <c r="C46" s="39"/>
      <c r="D46" s="39"/>
      <c r="E46" s="39"/>
      <c r="F46" s="39"/>
      <c r="G46" s="39"/>
    </row>
    <row r="47" spans="1:9" ht="15.6" customHeight="1" x14ac:dyDescent="0.3">
      <c r="A47" s="39"/>
      <c r="B47" s="39"/>
      <c r="C47" s="39"/>
      <c r="D47" s="39"/>
      <c r="E47" s="39"/>
      <c r="F47" s="39"/>
      <c r="G47" s="39"/>
    </row>
    <row r="48" spans="1:9" ht="51.6" customHeight="1" x14ac:dyDescent="0.3">
      <c r="A48" s="39"/>
      <c r="B48" s="39"/>
      <c r="C48" s="39"/>
      <c r="D48" s="39"/>
      <c r="E48" s="39"/>
      <c r="F48" s="39"/>
      <c r="G48" s="39"/>
    </row>
    <row r="49" spans="1:7" ht="15.6" customHeight="1" x14ac:dyDescent="0.3">
      <c r="A49" s="39"/>
      <c r="B49" s="39"/>
      <c r="C49" s="39"/>
      <c r="D49" s="39"/>
      <c r="E49" s="39"/>
      <c r="F49" s="39"/>
      <c r="G49" s="39"/>
    </row>
    <row r="50" spans="1:7" ht="15.6" customHeight="1" x14ac:dyDescent="0.3">
      <c r="A50" s="39"/>
      <c r="B50" s="39"/>
      <c r="C50" s="39"/>
      <c r="D50" s="39"/>
      <c r="E50" s="39"/>
      <c r="F50" s="39"/>
      <c r="G50" s="39"/>
    </row>
    <row r="51" spans="1:7" ht="15.6" customHeight="1" x14ac:dyDescent="0.3">
      <c r="A51" s="39"/>
      <c r="B51" s="39"/>
      <c r="C51" s="39"/>
      <c r="D51" s="39"/>
      <c r="E51" s="39"/>
      <c r="F51" s="39"/>
      <c r="G51" s="39"/>
    </row>
    <row r="52" spans="1:7" ht="15.6" customHeight="1" x14ac:dyDescent="0.3">
      <c r="A52" s="39"/>
      <c r="B52" s="39"/>
      <c r="C52" s="39"/>
      <c r="D52" s="39"/>
      <c r="E52" s="39"/>
      <c r="F52" s="39"/>
      <c r="G52" s="39"/>
    </row>
  </sheetData>
  <mergeCells count="11">
    <mergeCell ref="A45:G52"/>
    <mergeCell ref="A2:G2"/>
    <mergeCell ref="F3:G3"/>
    <mergeCell ref="B5:E5"/>
    <mergeCell ref="B17:E17"/>
    <mergeCell ref="B30:E30"/>
    <mergeCell ref="C43:E43"/>
    <mergeCell ref="B38:E38"/>
    <mergeCell ref="B40:E40"/>
    <mergeCell ref="B3:E3"/>
    <mergeCell ref="B4:E4"/>
  </mergeCells>
  <phoneticPr fontId="2" type="noConversion"/>
  <pageMargins left="0.55000000000000004" right="0.2" top="1.5432098765432098" bottom="0.78740157499999996" header="0.31496062000000002" footer="0.31496062000000002"/>
  <pageSetup paperSize="9" orientation="portrait" r:id="rId1"/>
  <headerFooter>
    <oddHeader>&amp;L&amp;G&amp;C&amp;"-,Negrito"&amp;12
GOVERNO DO ESTADO DO PARÁ
PREFEITURA MUNICIPAL DE PRAINHA
A MUDANÇA VAI CONTINUAR&amp;R&amp;G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MEV ENGENHARIA</dc:creator>
  <cp:lastModifiedBy>Edinelson Vieira</cp:lastModifiedBy>
  <cp:lastPrinted>2024-06-13T14:09:29Z</cp:lastPrinted>
  <dcterms:created xsi:type="dcterms:W3CDTF">2023-03-26T18:57:10Z</dcterms:created>
  <dcterms:modified xsi:type="dcterms:W3CDTF">2024-06-13T14:09:36Z</dcterms:modified>
</cp:coreProperties>
</file>